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作業用\"/>
    </mc:Choice>
  </mc:AlternateContent>
  <bookViews>
    <workbookView xWindow="0" yWindow="0" windowWidth="19200" windowHeight="12825" activeTab="9"/>
  </bookViews>
  <sheets>
    <sheet name="4月" sheetId="1" r:id="rId1"/>
    <sheet name="5月" sheetId="2" r:id="rId2"/>
    <sheet name="6月" sheetId="3" r:id="rId3"/>
    <sheet name="8月" sheetId="4" r:id="rId4"/>
    <sheet name="9月" sheetId="5" r:id="rId5"/>
    <sheet name="10月" sheetId="6" r:id="rId6"/>
    <sheet name="11月" sheetId="7" r:id="rId7"/>
    <sheet name="12月" sheetId="8" r:id="rId8"/>
    <sheet name="1月" sheetId="9" r:id="rId9"/>
    <sheet name="3月" sheetId="1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6" i="10" l="1"/>
  <c r="B46" i="10"/>
  <c r="D45" i="10"/>
  <c r="D44" i="10"/>
  <c r="D43" i="10"/>
  <c r="D42" i="10"/>
  <c r="E42" i="10" s="1"/>
  <c r="D41" i="10"/>
  <c r="D40" i="10"/>
  <c r="D39" i="10"/>
  <c r="D38" i="10"/>
  <c r="E38" i="10" s="1"/>
  <c r="D37" i="10"/>
  <c r="D46" i="10" s="1"/>
  <c r="C30" i="10"/>
  <c r="B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30" i="10" s="1"/>
  <c r="C46" i="9"/>
  <c r="B46" i="9"/>
  <c r="D45" i="9"/>
  <c r="D44" i="9"/>
  <c r="D43" i="9"/>
  <c r="D42" i="9"/>
  <c r="D41" i="9"/>
  <c r="D40" i="9"/>
  <c r="D39" i="9"/>
  <c r="D38" i="9"/>
  <c r="D37" i="9"/>
  <c r="D46" i="9" s="1"/>
  <c r="C30" i="9"/>
  <c r="B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30" i="9" s="1"/>
  <c r="C46" i="8"/>
  <c r="B46" i="8"/>
  <c r="D45" i="8"/>
  <c r="D44" i="8"/>
  <c r="D43" i="8"/>
  <c r="D42" i="8"/>
  <c r="D41" i="8"/>
  <c r="D40" i="8"/>
  <c r="D39" i="8"/>
  <c r="D38" i="8"/>
  <c r="D37" i="8"/>
  <c r="D46" i="8" s="1"/>
  <c r="C30" i="8"/>
  <c r="B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30" i="8" s="1"/>
  <c r="C46" i="7"/>
  <c r="B46" i="7"/>
  <c r="D45" i="7"/>
  <c r="D44" i="7"/>
  <c r="D43" i="7"/>
  <c r="D42" i="7"/>
  <c r="D41" i="7"/>
  <c r="D40" i="7"/>
  <c r="D39" i="7"/>
  <c r="D38" i="7"/>
  <c r="D37" i="7"/>
  <c r="D46" i="7" s="1"/>
  <c r="C30" i="7"/>
  <c r="B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30" i="7" s="1"/>
  <c r="C46" i="6"/>
  <c r="B46" i="6"/>
  <c r="D45" i="6"/>
  <c r="D44" i="6"/>
  <c r="D43" i="6"/>
  <c r="D42" i="6"/>
  <c r="D41" i="6"/>
  <c r="D40" i="6"/>
  <c r="D39" i="6"/>
  <c r="D38" i="6"/>
  <c r="D37" i="6"/>
  <c r="D46" i="6" s="1"/>
  <c r="C30" i="6"/>
  <c r="B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C46" i="5"/>
  <c r="B46" i="5"/>
  <c r="D45" i="5"/>
  <c r="D44" i="5"/>
  <c r="D43" i="5"/>
  <c r="D42" i="5"/>
  <c r="D41" i="5"/>
  <c r="D40" i="5"/>
  <c r="D39" i="5"/>
  <c r="D38" i="5"/>
  <c r="D37" i="5"/>
  <c r="D46" i="5" s="1"/>
  <c r="C30" i="5"/>
  <c r="B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9" i="5"/>
  <c r="D8" i="5"/>
  <c r="D7" i="5"/>
  <c r="D6" i="5"/>
  <c r="D30" i="5" s="1"/>
  <c r="C46" i="4"/>
  <c r="B46" i="4"/>
  <c r="D45" i="4"/>
  <c r="D44" i="4"/>
  <c r="D43" i="4"/>
  <c r="D42" i="4"/>
  <c r="D41" i="4"/>
  <c r="D40" i="4"/>
  <c r="D39" i="4"/>
  <c r="D38" i="4"/>
  <c r="D37" i="4"/>
  <c r="D46" i="4" s="1"/>
  <c r="C30" i="4"/>
  <c r="B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30" i="4" s="1"/>
  <c r="C46" i="3"/>
  <c r="B46" i="3"/>
  <c r="D45" i="3"/>
  <c r="D44" i="3"/>
  <c r="D43" i="3"/>
  <c r="D42" i="3"/>
  <c r="D41" i="3"/>
  <c r="D40" i="3"/>
  <c r="D39" i="3"/>
  <c r="D38" i="3"/>
  <c r="D37" i="3"/>
  <c r="D46" i="3" s="1"/>
  <c r="C30" i="3"/>
  <c r="B30" i="3"/>
  <c r="D29" i="3"/>
  <c r="E29" i="3" s="1"/>
  <c r="D28" i="3"/>
  <c r="D27" i="3"/>
  <c r="D26" i="3"/>
  <c r="D25" i="3"/>
  <c r="E25" i="3" s="1"/>
  <c r="D24" i="3"/>
  <c r="D23" i="3"/>
  <c r="D22" i="3"/>
  <c r="D21" i="3"/>
  <c r="E21" i="3" s="1"/>
  <c r="D20" i="3"/>
  <c r="D19" i="3"/>
  <c r="D18" i="3"/>
  <c r="D17" i="3"/>
  <c r="E17" i="3" s="1"/>
  <c r="D16" i="3"/>
  <c r="D15" i="3"/>
  <c r="D14" i="3"/>
  <c r="D13" i="3"/>
  <c r="E13" i="3" s="1"/>
  <c r="D12" i="3"/>
  <c r="D11" i="3"/>
  <c r="D10" i="3"/>
  <c r="D9" i="3"/>
  <c r="E9" i="3" s="1"/>
  <c r="D8" i="3"/>
  <c r="D7" i="3"/>
  <c r="D6" i="3"/>
  <c r="D30" i="3" s="1"/>
  <c r="C46" i="2"/>
  <c r="B46" i="2"/>
  <c r="D45" i="2"/>
  <c r="D44" i="2"/>
  <c r="D43" i="2"/>
  <c r="D42" i="2"/>
  <c r="D41" i="2"/>
  <c r="D40" i="2"/>
  <c r="D39" i="2"/>
  <c r="D38" i="2"/>
  <c r="D37" i="2"/>
  <c r="D46" i="2" s="1"/>
  <c r="C30" i="2"/>
  <c r="B30" i="2"/>
  <c r="D29" i="2"/>
  <c r="E29" i="2" s="1"/>
  <c r="D28" i="2"/>
  <c r="D27" i="2"/>
  <c r="D26" i="2"/>
  <c r="D25" i="2"/>
  <c r="E25" i="2" s="1"/>
  <c r="D24" i="2"/>
  <c r="D23" i="2"/>
  <c r="D22" i="2"/>
  <c r="D21" i="2"/>
  <c r="E21" i="2" s="1"/>
  <c r="D20" i="2"/>
  <c r="D19" i="2"/>
  <c r="D18" i="2"/>
  <c r="D17" i="2"/>
  <c r="E17" i="2" s="1"/>
  <c r="D16" i="2"/>
  <c r="D15" i="2"/>
  <c r="D14" i="2"/>
  <c r="D13" i="2"/>
  <c r="E13" i="2" s="1"/>
  <c r="D12" i="2"/>
  <c r="D11" i="2"/>
  <c r="D10" i="2"/>
  <c r="D9" i="2"/>
  <c r="E9" i="2" s="1"/>
  <c r="D8" i="2"/>
  <c r="D7" i="2"/>
  <c r="D6" i="2"/>
  <c r="D30" i="2" s="1"/>
  <c r="C46" i="1"/>
  <c r="B46" i="1"/>
  <c r="D45" i="1"/>
  <c r="D44" i="1"/>
  <c r="D43" i="1"/>
  <c r="D42" i="1"/>
  <c r="D41" i="1"/>
  <c r="D40" i="1"/>
  <c r="D39" i="1"/>
  <c r="D38" i="1"/>
  <c r="D37" i="1"/>
  <c r="D46" i="1" s="1"/>
  <c r="C30" i="1"/>
  <c r="B30" i="1"/>
  <c r="D29" i="1"/>
  <c r="E29" i="1" s="1"/>
  <c r="D28" i="1"/>
  <c r="D27" i="1"/>
  <c r="D26" i="1"/>
  <c r="D25" i="1"/>
  <c r="E25" i="1" s="1"/>
  <c r="D24" i="1"/>
  <c r="D23" i="1"/>
  <c r="D22" i="1"/>
  <c r="D21" i="1"/>
  <c r="E21" i="1" s="1"/>
  <c r="D20" i="1"/>
  <c r="D19" i="1"/>
  <c r="D18" i="1"/>
  <c r="D17" i="1"/>
  <c r="E17" i="1" s="1"/>
  <c r="D16" i="1"/>
  <c r="D15" i="1"/>
  <c r="D14" i="1"/>
  <c r="D13" i="1"/>
  <c r="E13" i="1" s="1"/>
  <c r="D12" i="1"/>
  <c r="D11" i="1"/>
  <c r="D10" i="1"/>
  <c r="D9" i="1"/>
  <c r="E9" i="1" s="1"/>
  <c r="D8" i="1"/>
  <c r="D7" i="1"/>
  <c r="D6" i="1"/>
  <c r="D30" i="1" s="1"/>
  <c r="E29" i="10" l="1"/>
  <c r="E27" i="10"/>
  <c r="E25" i="10"/>
  <c r="E23" i="10"/>
  <c r="E21" i="10"/>
  <c r="E19" i="10"/>
  <c r="E17" i="10"/>
  <c r="E15" i="10"/>
  <c r="E13" i="10"/>
  <c r="E11" i="10"/>
  <c r="E9" i="10"/>
  <c r="E7" i="10"/>
  <c r="E41" i="10"/>
  <c r="E37" i="10"/>
  <c r="E43" i="10"/>
  <c r="E45" i="10"/>
  <c r="E39" i="10"/>
  <c r="E10" i="10"/>
  <c r="E14" i="10"/>
  <c r="E18" i="10"/>
  <c r="E26" i="10"/>
  <c r="E40" i="10"/>
  <c r="E44" i="10"/>
  <c r="E8" i="10"/>
  <c r="E12" i="10"/>
  <c r="E16" i="10"/>
  <c r="E20" i="10"/>
  <c r="E24" i="10"/>
  <c r="E28" i="10"/>
  <c r="E22" i="10"/>
  <c r="E6" i="10"/>
  <c r="E7" i="9"/>
  <c r="E19" i="9"/>
  <c r="E8" i="9"/>
  <c r="E12" i="9"/>
  <c r="E16" i="9"/>
  <c r="E20" i="9"/>
  <c r="E24" i="9"/>
  <c r="E28" i="9"/>
  <c r="E11" i="9"/>
  <c r="E15" i="9"/>
  <c r="E23" i="9"/>
  <c r="E27" i="9"/>
  <c r="E9" i="9"/>
  <c r="E13" i="9"/>
  <c r="E17" i="9"/>
  <c r="E21" i="9"/>
  <c r="E25" i="9"/>
  <c r="E29" i="9"/>
  <c r="E44" i="9"/>
  <c r="E42" i="9"/>
  <c r="E40" i="9"/>
  <c r="E38" i="9"/>
  <c r="E45" i="9"/>
  <c r="E43" i="9"/>
  <c r="E41" i="9"/>
  <c r="E39" i="9"/>
  <c r="E37" i="9"/>
  <c r="E10" i="9"/>
  <c r="E14" i="9"/>
  <c r="E18" i="9"/>
  <c r="E22" i="9"/>
  <c r="E26" i="9"/>
  <c r="E6" i="9"/>
  <c r="E11" i="8"/>
  <c r="E19" i="8"/>
  <c r="E8" i="8"/>
  <c r="E12" i="8"/>
  <c r="E16" i="8"/>
  <c r="E20" i="8"/>
  <c r="E24" i="8"/>
  <c r="E28" i="8"/>
  <c r="E7" i="8"/>
  <c r="E15" i="8"/>
  <c r="E23" i="8"/>
  <c r="E27" i="8"/>
  <c r="E9" i="8"/>
  <c r="E13" i="8"/>
  <c r="E17" i="8"/>
  <c r="E21" i="8"/>
  <c r="E25" i="8"/>
  <c r="E29" i="8"/>
  <c r="E44" i="8"/>
  <c r="E42" i="8"/>
  <c r="E40" i="8"/>
  <c r="E38" i="8"/>
  <c r="E45" i="8"/>
  <c r="E43" i="8"/>
  <c r="E41" i="8"/>
  <c r="E39" i="8"/>
  <c r="E37" i="8"/>
  <c r="E10" i="8"/>
  <c r="E14" i="8"/>
  <c r="E18" i="8"/>
  <c r="E22" i="8"/>
  <c r="E26" i="8"/>
  <c r="E6" i="8"/>
  <c r="E29" i="7"/>
  <c r="E27" i="7"/>
  <c r="E25" i="7"/>
  <c r="E23" i="7"/>
  <c r="E21" i="7"/>
  <c r="E19" i="7"/>
  <c r="E17" i="7"/>
  <c r="E15" i="7"/>
  <c r="E13" i="7"/>
  <c r="E11" i="7"/>
  <c r="E9" i="7"/>
  <c r="E7" i="7"/>
  <c r="E43" i="7"/>
  <c r="E39" i="7"/>
  <c r="E45" i="7"/>
  <c r="E41" i="7"/>
  <c r="E37" i="7"/>
  <c r="E10" i="7"/>
  <c r="E14" i="7"/>
  <c r="E18" i="7"/>
  <c r="E26" i="7"/>
  <c r="E40" i="7"/>
  <c r="E44" i="7"/>
  <c r="E8" i="7"/>
  <c r="E12" i="7"/>
  <c r="E16" i="7"/>
  <c r="E20" i="7"/>
  <c r="E24" i="7"/>
  <c r="E28" i="7"/>
  <c r="E38" i="7"/>
  <c r="E42" i="7"/>
  <c r="E22" i="7"/>
  <c r="E6" i="7"/>
  <c r="E8" i="6"/>
  <c r="E24" i="6"/>
  <c r="E42" i="6"/>
  <c r="E18" i="6"/>
  <c r="D30" i="6"/>
  <c r="E10" i="5"/>
  <c r="E22" i="5"/>
  <c r="E7" i="5"/>
  <c r="E15" i="5"/>
  <c r="E23" i="5"/>
  <c r="E8" i="5"/>
  <c r="E12" i="5"/>
  <c r="E16" i="5"/>
  <c r="E20" i="5"/>
  <c r="E24" i="5"/>
  <c r="E28" i="5"/>
  <c r="E44" i="5"/>
  <c r="E42" i="5"/>
  <c r="E40" i="5"/>
  <c r="E38" i="5"/>
  <c r="E45" i="5"/>
  <c r="E43" i="5"/>
  <c r="E41" i="5"/>
  <c r="E39" i="5"/>
  <c r="E37" i="5"/>
  <c r="E14" i="5"/>
  <c r="E26" i="5"/>
  <c r="E11" i="5"/>
  <c r="E19" i="5"/>
  <c r="E27" i="5"/>
  <c r="E9" i="5"/>
  <c r="E13" i="5"/>
  <c r="E17" i="5"/>
  <c r="E21" i="5"/>
  <c r="E25" i="5"/>
  <c r="E29" i="5"/>
  <c r="E18" i="5"/>
  <c r="E6" i="5"/>
  <c r="E44" i="4"/>
  <c r="E42" i="4"/>
  <c r="E38" i="4"/>
  <c r="E40" i="4"/>
  <c r="E45" i="4"/>
  <c r="E43" i="4"/>
  <c r="E41" i="4"/>
  <c r="E39" i="4"/>
  <c r="E37" i="4"/>
  <c r="E14" i="4"/>
  <c r="E26" i="4"/>
  <c r="E7" i="4"/>
  <c r="E15" i="4"/>
  <c r="E23" i="4"/>
  <c r="E8" i="4"/>
  <c r="E12" i="4"/>
  <c r="E16" i="4"/>
  <c r="E20" i="4"/>
  <c r="E24" i="4"/>
  <c r="E28" i="4"/>
  <c r="E10" i="4"/>
  <c r="E22" i="4"/>
  <c r="E11" i="4"/>
  <c r="E19" i="4"/>
  <c r="E27" i="4"/>
  <c r="E9" i="4"/>
  <c r="E13" i="4"/>
  <c r="E17" i="4"/>
  <c r="E21" i="4"/>
  <c r="E25" i="4"/>
  <c r="E29" i="4"/>
  <c r="E18" i="4"/>
  <c r="E6" i="4"/>
  <c r="E44" i="3"/>
  <c r="E40" i="3"/>
  <c r="E38" i="3"/>
  <c r="E42" i="3"/>
  <c r="E45" i="3"/>
  <c r="E43" i="3"/>
  <c r="E41" i="3"/>
  <c r="E39" i="3"/>
  <c r="E37" i="3"/>
  <c r="E10" i="3"/>
  <c r="E14" i="3"/>
  <c r="E18" i="3"/>
  <c r="E22" i="3"/>
  <c r="E26" i="3"/>
  <c r="E7" i="3"/>
  <c r="E11" i="3"/>
  <c r="E15" i="3"/>
  <c r="E19" i="3"/>
  <c r="E23" i="3"/>
  <c r="E27" i="3"/>
  <c r="E8" i="3"/>
  <c r="E12" i="3"/>
  <c r="E16" i="3"/>
  <c r="E20" i="3"/>
  <c r="E24" i="3"/>
  <c r="E28" i="3"/>
  <c r="E6" i="3"/>
  <c r="E44" i="2"/>
  <c r="E42" i="2"/>
  <c r="E40" i="2"/>
  <c r="E38" i="2"/>
  <c r="E45" i="2"/>
  <c r="E43" i="2"/>
  <c r="E41" i="2"/>
  <c r="E39" i="2"/>
  <c r="E37" i="2"/>
  <c r="E10" i="2"/>
  <c r="E14" i="2"/>
  <c r="E18" i="2"/>
  <c r="E22" i="2"/>
  <c r="E26" i="2"/>
  <c r="E7" i="2"/>
  <c r="E11" i="2"/>
  <c r="E15" i="2"/>
  <c r="E19" i="2"/>
  <c r="E23" i="2"/>
  <c r="E27" i="2"/>
  <c r="E8" i="2"/>
  <c r="E12" i="2"/>
  <c r="E16" i="2"/>
  <c r="E20" i="2"/>
  <c r="E24" i="2"/>
  <c r="E28" i="2"/>
  <c r="E6" i="2"/>
  <c r="E44" i="1"/>
  <c r="E42" i="1"/>
  <c r="E40" i="1"/>
  <c r="E38" i="1"/>
  <c r="E45" i="1"/>
  <c r="E43" i="1"/>
  <c r="E41" i="1"/>
  <c r="E39" i="1"/>
  <c r="E37" i="1"/>
  <c r="E14" i="1"/>
  <c r="E22" i="1"/>
  <c r="E7" i="1"/>
  <c r="E11" i="1"/>
  <c r="E15" i="1"/>
  <c r="E19" i="1"/>
  <c r="E23" i="1"/>
  <c r="E27" i="1"/>
  <c r="E8" i="1"/>
  <c r="E12" i="1"/>
  <c r="E16" i="1"/>
  <c r="E20" i="1"/>
  <c r="E24" i="1"/>
  <c r="E28" i="1"/>
  <c r="E10" i="1"/>
  <c r="E18" i="1"/>
  <c r="E26" i="1"/>
  <c r="E6" i="1"/>
  <c r="E29" i="6" l="1"/>
  <c r="E27" i="6"/>
  <c r="E25" i="6"/>
  <c r="E23" i="6"/>
  <c r="E21" i="6"/>
  <c r="E19" i="6"/>
  <c r="E17" i="6"/>
  <c r="E15" i="6"/>
  <c r="E13" i="6"/>
  <c r="E11" i="6"/>
  <c r="E9" i="6"/>
  <c r="E7" i="6"/>
  <c r="E43" i="6"/>
  <c r="E41" i="6"/>
  <c r="E37" i="6"/>
  <c r="E45" i="6"/>
  <c r="E39" i="6"/>
  <c r="E14" i="6"/>
  <c r="E38" i="6"/>
  <c r="E40" i="6"/>
  <c r="E26" i="6"/>
  <c r="E10" i="6"/>
  <c r="E44" i="6"/>
  <c r="E16" i="6"/>
  <c r="E22" i="6"/>
  <c r="E6" i="6"/>
  <c r="E28" i="6"/>
  <c r="E12" i="6"/>
  <c r="E20" i="6"/>
</calcChain>
</file>

<file path=xl/sharedStrings.xml><?xml version="1.0" encoding="utf-8"?>
<sst xmlns="http://schemas.openxmlformats.org/spreadsheetml/2006/main" count="490" uniqueCount="50">
  <si>
    <t>外　国　人　登　録　人　口</t>
    <rPh sb="0" eb="1">
      <t>ソト</t>
    </rPh>
    <rPh sb="2" eb="3">
      <t>コク</t>
    </rPh>
    <rPh sb="4" eb="5">
      <t>ジン</t>
    </rPh>
    <rPh sb="6" eb="7">
      <t>ノボル</t>
    </rPh>
    <rPh sb="8" eb="9">
      <t>ロク</t>
    </rPh>
    <rPh sb="10" eb="11">
      <t>ジン</t>
    </rPh>
    <rPh sb="12" eb="13">
      <t>クチ</t>
    </rPh>
    <phoneticPr fontId="2"/>
  </si>
  <si>
    <t>（平成１８年　３月３１日現在）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</si>
  <si>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居住外国人国籍別人口</t>
    <rPh sb="0" eb="1">
      <t>キョ</t>
    </rPh>
    <rPh sb="1" eb="2">
      <t>ジュウ</t>
    </rPh>
    <rPh sb="2" eb="4">
      <t>ガイコク</t>
    </rPh>
    <rPh sb="4" eb="5">
      <t>ジン</t>
    </rPh>
    <rPh sb="5" eb="6">
      <t>コク</t>
    </rPh>
    <rPh sb="6" eb="7">
      <t>セキ</t>
    </rPh>
    <rPh sb="7" eb="8">
      <t>ベツ</t>
    </rPh>
    <rPh sb="8" eb="9">
      <t>ジン</t>
    </rPh>
    <rPh sb="9" eb="10">
      <t>クチ</t>
    </rPh>
    <phoneticPr fontId="2"/>
  </si>
  <si>
    <t>内　　　　訳</t>
    <rPh sb="0" eb="1">
      <t>ウチ</t>
    </rPh>
    <rPh sb="5" eb="6">
      <t>ヤク</t>
    </rPh>
    <phoneticPr fontId="2"/>
  </si>
  <si>
    <t>国籍別</t>
    <rPh sb="0" eb="2">
      <t>コクセキ</t>
    </rPh>
    <rPh sb="2" eb="3">
      <t>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</si>
  <si>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</si>
  <si>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</si>
  <si>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</si>
  <si>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％</t>
    <phoneticPr fontId="2"/>
  </si>
  <si>
    <t>韓国</t>
    <rPh sb="0" eb="2">
      <t>カンコク</t>
    </rPh>
    <phoneticPr fontId="2"/>
  </si>
  <si>
    <t>中国</t>
    <rPh sb="0" eb="1">
      <t>チュウカ</t>
    </rPh>
    <rPh sb="1" eb="2">
      <t>キョウワコク</t>
    </rPh>
    <phoneticPr fontId="2"/>
  </si>
  <si>
    <t>フィリピン</t>
  </si>
  <si>
    <t>朝鮮</t>
    <rPh sb="0" eb="2">
      <t>チョウセン</t>
    </rPh>
    <phoneticPr fontId="2"/>
  </si>
  <si>
    <t>アメリカ</t>
  </si>
  <si>
    <t>ペルー</t>
  </si>
  <si>
    <t>オーストラリア</t>
  </si>
  <si>
    <t>イギリス</t>
  </si>
  <si>
    <t>インド</t>
  </si>
  <si>
    <t>ルーマニア</t>
    <phoneticPr fontId="2"/>
  </si>
  <si>
    <t>カナダ</t>
  </si>
  <si>
    <t>マレーシア</t>
  </si>
  <si>
    <t>ドイツ</t>
  </si>
  <si>
    <t>ブラジル</t>
  </si>
  <si>
    <t>ロシア</t>
  </si>
  <si>
    <t>ニュージーランド</t>
  </si>
  <si>
    <t>タイ</t>
    <phoneticPr fontId="2"/>
  </si>
  <si>
    <t>インドネシア</t>
  </si>
  <si>
    <t>メキシコ</t>
  </si>
  <si>
    <t>イタリア</t>
  </si>
  <si>
    <t>ポーランド</t>
  </si>
  <si>
    <t>べトナム</t>
  </si>
  <si>
    <t>パキスタン</t>
    <phoneticPr fontId="2"/>
  </si>
  <si>
    <t>スペイン</t>
    <phoneticPr fontId="2"/>
  </si>
  <si>
    <t>合計</t>
    <rPh sb="0" eb="2">
      <t>ゴウケイ</t>
    </rPh>
    <phoneticPr fontId="2"/>
  </si>
  <si>
    <t>※各国籍の全体に占める割合は小数点第二位を端数処理（四捨五入）しているため、必ずしも100.0ではない。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rPh sb="21" eb="23">
      <t>ハスウ</t>
    </rPh>
    <rPh sb="23" eb="25">
      <t>ショリ</t>
    </rPh>
    <rPh sb="26" eb="30">
      <t>シシャゴニュウ</t>
    </rPh>
    <rPh sb="38" eb="39">
      <t>カナラ</t>
    </rPh>
    <phoneticPr fontId="2"/>
  </si>
  <si>
    <t>その他</t>
    <rPh sb="2" eb="3">
      <t>タ</t>
    </rPh>
    <phoneticPr fontId="2"/>
  </si>
  <si>
    <t>（平成１８年　4月28日現在）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</si>
  <si>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（平成１８年　5月31日現在）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</si>
  <si>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（平成１８年　7月３１日現在）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</si>
  <si>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（平成１８年　8月３１日現在）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</si>
  <si>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（平成１８年　9月３0日現在）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</si>
  <si>
    <t>ルーマニア</t>
    <phoneticPr fontId="2"/>
  </si>
  <si>
    <t>タイ</t>
    <phoneticPr fontId="2"/>
  </si>
  <si>
    <t>パキスタン</t>
    <phoneticPr fontId="2"/>
  </si>
  <si>
    <t>スペイン</t>
    <phoneticPr fontId="2"/>
  </si>
  <si>
    <t>（平成１８年　10月31日現在）</t>
    <rPh sb="1" eb="3">
      <t>ヘイセイ</t>
    </rPh>
    <rPh sb="5" eb="6">
      <t>ネン</t>
    </rPh>
    <rPh sb="9" eb="10">
      <t>ガツ</t>
    </rPh>
    <rPh sb="12" eb="15">
      <t>ニチゲンザイ</t>
    </rPh>
    <phoneticPr fontId="2"/>
  </si>
  <si>
    <t>（平成１８年　11月30日現在）</t>
    <rPh sb="1" eb="3">
      <t>ヘイセイ</t>
    </rPh>
    <rPh sb="5" eb="6">
      <t>ネン</t>
    </rPh>
    <rPh sb="9" eb="10">
      <t>ガツ</t>
    </rPh>
    <rPh sb="12" eb="15">
      <t>ニチゲンザイ</t>
    </rPh>
    <phoneticPr fontId="2"/>
  </si>
  <si>
    <t>モンゴル</t>
    <phoneticPr fontId="2"/>
  </si>
  <si>
    <t>（平成１８年　12月31日現在）</t>
    <rPh sb="1" eb="3">
      <t>ヘイセイ</t>
    </rPh>
    <rPh sb="5" eb="6">
      <t>ネン</t>
    </rPh>
    <rPh sb="9" eb="10">
      <t>ガツ</t>
    </rPh>
    <rPh sb="12" eb="15">
      <t>ニチゲンザイ</t>
    </rPh>
    <phoneticPr fontId="2"/>
  </si>
  <si>
    <t>（平成１9年　2月28日現在）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</si>
</sst>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/>
    </xf>
    <xf numFmtId="9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/>
    </xf>
    <xf numFmtId="9" fontId="0" fillId="0" borderId="6" xfId="2" applyFont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 shrinkToFit="1"/>
    </xf>
    <xf numFmtId="0" fontId="5" fillId="0" borderId="6" xfId="0" applyFont="1" applyBorder="1">
      <alignment vertical="center"/>
    </xf>
    <xf numFmtId="9" fontId="0" fillId="0" borderId="0" xfId="2" applyFont="1">
      <alignment vertical="center"/>
    </xf>
    <xf numFmtId="176" fontId="5" fillId="0" borderId="6" xfId="1" applyNumberFormat="1" applyFont="1" applyBorder="1">
      <alignment vertical="center"/>
    </xf>
    <xf numFmtId="177" fontId="0" fillId="0" borderId="0" xfId="2" applyNumberFormat="1" applyFont="1">
      <alignment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>
      <alignment vertical="center"/>
    </xf>
    <xf numFmtId="0" fontId="1" fillId="0" borderId="6" xfId="0" applyFont="1" applyFill="1" applyBorder="1" applyAlignment="1">
      <alignment horizontal="right" vertical="center"/>
    </xf>
    <xf numFmtId="176" fontId="1" fillId="0" borderId="6" xfId="1" applyNumberFormat="1" applyFont="1" applyBorder="1" applyAlignment="1">
      <alignment horizontal="right" vertical="center"/>
    </xf>
    <xf numFmtId="0" fontId="0" fillId="0" borderId="6" xfId="0" applyBorder="1" applyAlignment="1">
      <alignment vertical="center" shrinkToFit="1"/>
    </xf>
    <xf numFmtId="0" fontId="0" fillId="0" borderId="6" xfId="0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97902097902099"/>
          <c:y val="0.29272151898734178"/>
          <c:w val="0.45979020979020979"/>
          <c:h val="0.416139240506329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87-4E22-9B96-1FD440C1949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D87-4E22-9B96-1FD440C1949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D87-4E22-9B96-1FD440C1949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D87-4E22-9B96-1FD440C1949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D87-4E22-9B96-1FD440C1949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D87-4E22-9B96-1FD440C1949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D87-4E22-9B96-1FD440C1949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D87-4E22-9B96-1FD440C1949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D87-4E22-9B96-1FD440C19490}"/>
              </c:ext>
            </c:extLst>
          </c:dPt>
          <c:dLbls>
            <c:dLbl>
              <c:idx val="3"/>
              <c:layout>
                <c:manualLayout>
                  <c:x val="-3.3480351669328029E-2"/>
                  <c:y val="8.075916143393474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D87-4E22-9B96-1FD440C19490}"/>
                </c:ext>
              </c:extLst>
            </c:dLbl>
            <c:dLbl>
              <c:idx val="4"/>
              <c:layout>
                <c:manualLayout>
                  <c:x val="-7.9575647449663223E-2"/>
                  <c:y val="5.997956742748927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D87-4E22-9B96-1FD440C19490}"/>
                </c:ext>
              </c:extLst>
            </c:dLbl>
            <c:dLbl>
              <c:idx val="5"/>
              <c:layout>
                <c:manualLayout>
                  <c:x val="-0.10827230512269881"/>
                  <c:y val="3.09395660985417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D87-4E22-9B96-1FD440C19490}"/>
                </c:ext>
              </c:extLst>
            </c:dLbl>
            <c:dLbl>
              <c:idx val="6"/>
              <c:layout>
                <c:manualLayout>
                  <c:x val="-2.2638988308279651E-2"/>
                  <c:y val="-4.891624306455366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D87-4E22-9B96-1FD440C19490}"/>
                </c:ext>
              </c:extLst>
            </c:dLbl>
            <c:dLbl>
              <c:idx val="7"/>
              <c:layout>
                <c:manualLayout>
                  <c:x val="0.18784721839839952"/>
                  <c:y val="-5.450114621748228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D87-4E22-9B96-1FD440C19490}"/>
                </c:ext>
              </c:extLst>
            </c:dLbl>
            <c:dLbl>
              <c:idx val="8"/>
              <c:layout>
                <c:manualLayout>
                  <c:x val="0.18792118642512351"/>
                  <c:y val="3.538722216684941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D87-4E22-9B96-1FD440C1949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'4月'!$A$37:$A$45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'4月'!$E$37:$E$45</c:f>
              <c:numCache>
                <c:formatCode>#,##0.0;[Red]\-#,##0.0</c:formatCode>
                <c:ptCount val="9"/>
                <c:pt idx="0">
                  <c:v>48.4</c:v>
                </c:pt>
                <c:pt idx="1">
                  <c:v>17</c:v>
                </c:pt>
                <c:pt idx="2">
                  <c:v>13.600000000000001</c:v>
                </c:pt>
                <c:pt idx="3">
                  <c:v>7.9</c:v>
                </c:pt>
                <c:pt idx="4">
                  <c:v>2.4</c:v>
                </c:pt>
                <c:pt idx="5">
                  <c:v>1.7000000000000002</c:v>
                </c:pt>
                <c:pt idx="6">
                  <c:v>1.4000000000000001</c:v>
                </c:pt>
                <c:pt idx="7">
                  <c:v>1.4000000000000001</c:v>
                </c:pt>
                <c:pt idx="8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D87-4E22-9B96-1FD440C1949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97902097902099"/>
          <c:y val="0.29272151898734178"/>
          <c:w val="0.45979020979020979"/>
          <c:h val="0.416139240506329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F6-47D4-AA68-A05D7EC2707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CF6-47D4-AA68-A05D7EC2707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CF6-47D4-AA68-A05D7EC2707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CF6-47D4-AA68-A05D7EC2707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CF6-47D4-AA68-A05D7EC2707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CF6-47D4-AA68-A05D7EC2707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BCF6-47D4-AA68-A05D7EC2707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BCF6-47D4-AA68-A05D7EC2707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BCF6-47D4-AA68-A05D7EC2707C}"/>
              </c:ext>
            </c:extLst>
          </c:dPt>
          <c:dLbls>
            <c:dLbl>
              <c:idx val="3"/>
              <c:layout>
                <c:manualLayout>
                  <c:x val="-4.422829139364573E-2"/>
                  <c:y val="7.979700322269844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CF6-47D4-AA68-A05D7EC2707C}"/>
                </c:ext>
              </c:extLst>
            </c:dLbl>
            <c:dLbl>
              <c:idx val="4"/>
              <c:layout>
                <c:manualLayout>
                  <c:x val="-8.3699686140631058E-2"/>
                  <c:y val="5.840360144855316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CF6-47D4-AA68-A05D7EC2707C}"/>
                </c:ext>
              </c:extLst>
            </c:dLbl>
            <c:dLbl>
              <c:idx val="5"/>
              <c:layout>
                <c:manualLayout>
                  <c:x val="-0.10800983793109775"/>
                  <c:y val="1.286919831223643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CF6-47D4-AA68-A05D7EC2707C}"/>
                </c:ext>
              </c:extLst>
            </c:dLbl>
            <c:dLbl>
              <c:idx val="6"/>
              <c:layout>
                <c:manualLayout>
                  <c:x val="-1.6909311161279694E-2"/>
                  <c:y val="-5.447357055051660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CF6-47D4-AA68-A05D7EC2707C}"/>
                </c:ext>
              </c:extLst>
            </c:dLbl>
            <c:dLbl>
              <c:idx val="7"/>
              <c:layout>
                <c:manualLayout>
                  <c:x val="0.18844336765596609"/>
                  <c:y val="-5.474550649523238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CF6-47D4-AA68-A05D7EC2707C}"/>
                </c:ext>
              </c:extLst>
            </c:dLbl>
            <c:dLbl>
              <c:idx val="8"/>
              <c:layout>
                <c:manualLayout>
                  <c:x val="0.18452177743516335"/>
                  <c:y val="3.025050666135087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CF6-47D4-AA68-A05D7EC2707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'3月'!$A$37:$A$45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'3月'!$E$37:$E$45</c:f>
              <c:numCache>
                <c:formatCode>#,##0.0;[Red]\-#,##0.0</c:formatCode>
                <c:ptCount val="9"/>
                <c:pt idx="0">
                  <c:v>47.9</c:v>
                </c:pt>
                <c:pt idx="1">
                  <c:v>23.1</c:v>
                </c:pt>
                <c:pt idx="2">
                  <c:v>10.199999999999999</c:v>
                </c:pt>
                <c:pt idx="3">
                  <c:v>7.1999999999999993</c:v>
                </c:pt>
                <c:pt idx="4">
                  <c:v>2.1</c:v>
                </c:pt>
                <c:pt idx="5">
                  <c:v>1.0999999999999999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CF6-47D4-AA68-A05D7EC2707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97902097902099"/>
          <c:y val="0.29272151898734178"/>
          <c:w val="0.45979020979020979"/>
          <c:h val="0.416139240506329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CD-4EA1-AFBE-2BDC987DA93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5CD-4EA1-AFBE-2BDC987DA93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5CD-4EA1-AFBE-2BDC987DA93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5CD-4EA1-AFBE-2BDC987DA93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5CD-4EA1-AFBE-2BDC987DA93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25CD-4EA1-AFBE-2BDC987DA93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25CD-4EA1-AFBE-2BDC987DA93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25CD-4EA1-AFBE-2BDC987DA93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25CD-4EA1-AFBE-2BDC987DA938}"/>
              </c:ext>
            </c:extLst>
          </c:dPt>
          <c:dLbls>
            <c:dLbl>
              <c:idx val="3"/>
              <c:layout>
                <c:manualLayout>
                  <c:x val="-2.9002257584934743E-2"/>
                  <c:y val="8.080417954084850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5CD-4EA1-AFBE-2BDC987DA938}"/>
                </c:ext>
              </c:extLst>
            </c:dLbl>
            <c:dLbl>
              <c:idx val="4"/>
              <c:layout>
                <c:manualLayout>
                  <c:x val="-7.7688636822495105E-2"/>
                  <c:y val="6.01659523572212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5CD-4EA1-AFBE-2BDC987DA938}"/>
                </c:ext>
              </c:extLst>
            </c:dLbl>
            <c:dLbl>
              <c:idx val="5"/>
              <c:layout>
                <c:manualLayout>
                  <c:x val="-0.10818934346493397"/>
                  <c:y val="7.1224957639788311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5CD-4EA1-AFBE-2BDC987DA938}"/>
                </c:ext>
              </c:extLst>
            </c:dLbl>
            <c:dLbl>
              <c:idx val="6"/>
              <c:layout>
                <c:manualLayout>
                  <c:x val="-1.7502340179505527E-2"/>
                  <c:y val="-5.160021927638791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5CD-4EA1-AFBE-2BDC987DA938}"/>
                </c:ext>
              </c:extLst>
            </c:dLbl>
            <c:dLbl>
              <c:idx val="7"/>
              <c:layout>
                <c:manualLayout>
                  <c:x val="0.18412000073417395"/>
                  <c:y val="-5.895876939433206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25CD-4EA1-AFBE-2BDC987DA938}"/>
                </c:ext>
              </c:extLst>
            </c:dLbl>
            <c:dLbl>
              <c:idx val="8"/>
              <c:layout>
                <c:manualLayout>
                  <c:x val="0.18696749444780947"/>
                  <c:y val="2.997474999169408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25CD-4EA1-AFBE-2BDC987DA93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'5月'!$A$37:$A$45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'5月'!$E$37:$E$45</c:f>
              <c:numCache>
                <c:formatCode>#,##0.0;[Red]\-#,##0.0</c:formatCode>
                <c:ptCount val="9"/>
                <c:pt idx="0">
                  <c:v>47.8</c:v>
                </c:pt>
                <c:pt idx="1">
                  <c:v>17</c:v>
                </c:pt>
                <c:pt idx="2">
                  <c:v>13.700000000000001</c:v>
                </c:pt>
                <c:pt idx="3">
                  <c:v>7.8</c:v>
                </c:pt>
                <c:pt idx="4">
                  <c:v>2.8000000000000003</c:v>
                </c:pt>
                <c:pt idx="5">
                  <c:v>1.7000000000000002</c:v>
                </c:pt>
                <c:pt idx="6">
                  <c:v>1.2</c:v>
                </c:pt>
                <c:pt idx="7">
                  <c:v>1.4000000000000001</c:v>
                </c:pt>
                <c:pt idx="8">
                  <c:v>6.6000000000000005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5CD-4EA1-AFBE-2BDC987DA93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97902097902099"/>
          <c:y val="0.29272151898734178"/>
          <c:w val="0.45979020979020979"/>
          <c:h val="0.416139240506329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BF-43E0-961A-837F7406203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5BF-43E0-961A-837F7406203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5BF-43E0-961A-837F7406203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5BF-43E0-961A-837F7406203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5BF-43E0-961A-837F7406203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5BF-43E0-961A-837F7406203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5BF-43E0-961A-837F7406203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5BF-43E0-961A-837F7406203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5BF-43E0-961A-837F74062035}"/>
              </c:ext>
            </c:extLst>
          </c:dPt>
          <c:dLbls>
            <c:dLbl>
              <c:idx val="3"/>
              <c:layout>
                <c:manualLayout>
                  <c:x val="-2.9002257584934743E-2"/>
                  <c:y val="8.080417954084850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5BF-43E0-961A-837F74062035}"/>
                </c:ext>
              </c:extLst>
            </c:dLbl>
            <c:dLbl>
              <c:idx val="4"/>
              <c:layout>
                <c:manualLayout>
                  <c:x val="-7.7688636822495105E-2"/>
                  <c:y val="6.01659523572212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5BF-43E0-961A-837F74062035}"/>
                </c:ext>
              </c:extLst>
            </c:dLbl>
            <c:dLbl>
              <c:idx val="5"/>
              <c:layout>
                <c:manualLayout>
                  <c:x val="-0.10818934346493397"/>
                  <c:y val="7.1224957639788311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5BF-43E0-961A-837F74062035}"/>
                </c:ext>
              </c:extLst>
            </c:dLbl>
            <c:dLbl>
              <c:idx val="6"/>
              <c:layout>
                <c:manualLayout>
                  <c:x val="-1.7502340179505527E-2"/>
                  <c:y val="-5.160021927638791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5BF-43E0-961A-837F74062035}"/>
                </c:ext>
              </c:extLst>
            </c:dLbl>
            <c:dLbl>
              <c:idx val="7"/>
              <c:layout>
                <c:manualLayout>
                  <c:x val="0.18412000073417395"/>
                  <c:y val="-5.895876939433206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5BF-43E0-961A-837F74062035}"/>
                </c:ext>
              </c:extLst>
            </c:dLbl>
            <c:dLbl>
              <c:idx val="8"/>
              <c:layout>
                <c:manualLayout>
                  <c:x val="0.18696749444780947"/>
                  <c:y val="2.997474999169408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5BF-43E0-961A-837F7406203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'6月'!$A$37:$A$45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'6月'!$E$37:$E$45</c:f>
              <c:numCache>
                <c:formatCode>#,##0.0;[Red]\-#,##0.0</c:formatCode>
                <c:ptCount val="9"/>
                <c:pt idx="0">
                  <c:v>47.8</c:v>
                </c:pt>
                <c:pt idx="1">
                  <c:v>17</c:v>
                </c:pt>
                <c:pt idx="2">
                  <c:v>13.700000000000001</c:v>
                </c:pt>
                <c:pt idx="3">
                  <c:v>7.8</c:v>
                </c:pt>
                <c:pt idx="4">
                  <c:v>2.8000000000000003</c:v>
                </c:pt>
                <c:pt idx="5">
                  <c:v>1.7000000000000002</c:v>
                </c:pt>
                <c:pt idx="6">
                  <c:v>1.2</c:v>
                </c:pt>
                <c:pt idx="7">
                  <c:v>1.4000000000000001</c:v>
                </c:pt>
                <c:pt idx="8">
                  <c:v>6.6000000000000005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5BF-43E0-961A-837F7406203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97902097902099"/>
          <c:y val="0.29272151898734178"/>
          <c:w val="0.45979020979020979"/>
          <c:h val="0.416139240506329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F2-48BD-8DAE-17873DD7D25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4F2-48BD-8DAE-17873DD7D25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4F2-48BD-8DAE-17873DD7D25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4F2-48BD-8DAE-17873DD7D25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04F2-48BD-8DAE-17873DD7D25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04F2-48BD-8DAE-17873DD7D25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04F2-48BD-8DAE-17873DD7D25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04F2-48BD-8DAE-17873DD7D25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04F2-48BD-8DAE-17873DD7D25A}"/>
              </c:ext>
            </c:extLst>
          </c:dPt>
          <c:dLbls>
            <c:dLbl>
              <c:idx val="3"/>
              <c:layout>
                <c:manualLayout>
                  <c:x val="-3.4278582310078382E-2"/>
                  <c:y val="8.123957606565002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4F2-48BD-8DAE-17873DD7D25A}"/>
                </c:ext>
              </c:extLst>
            </c:dLbl>
            <c:dLbl>
              <c:idx val="4"/>
              <c:layout>
                <c:manualLayout>
                  <c:x val="-8.1872510691408329E-2"/>
                  <c:y val="5.773547293930025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4F2-48BD-8DAE-17873DD7D25A}"/>
                </c:ext>
              </c:extLst>
            </c:dLbl>
            <c:dLbl>
              <c:idx val="5"/>
              <c:layout>
                <c:manualLayout>
                  <c:x val="-0.11436154396784315"/>
                  <c:y val="4.088175686899953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4F2-48BD-8DAE-17873DD7D25A}"/>
                </c:ext>
              </c:extLst>
            </c:dLbl>
            <c:dLbl>
              <c:idx val="6"/>
              <c:layout>
                <c:manualLayout>
                  <c:x val="-1.9592166363819941E-2"/>
                  <c:y val="-5.320126914515432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4F2-48BD-8DAE-17873DD7D25A}"/>
                </c:ext>
              </c:extLst>
            </c:dLbl>
            <c:dLbl>
              <c:idx val="7"/>
              <c:layout>
                <c:manualLayout>
                  <c:x val="0.18953233118587448"/>
                  <c:y val="-5.307867371009003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4F2-48BD-8DAE-17873DD7D25A}"/>
                </c:ext>
              </c:extLst>
            </c:dLbl>
            <c:dLbl>
              <c:idx val="8"/>
              <c:layout>
                <c:manualLayout>
                  <c:x val="0.18662408457684054"/>
                  <c:y val="3.552377155387226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4F2-48BD-8DAE-17873DD7D25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'8月'!$A$37:$A$45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'8月'!$E$37:$E$45</c:f>
              <c:numCache>
                <c:formatCode>#,##0.0;[Red]\-#,##0.0</c:formatCode>
                <c:ptCount val="9"/>
                <c:pt idx="0">
                  <c:v>49.5</c:v>
                </c:pt>
                <c:pt idx="1">
                  <c:v>19.7</c:v>
                </c:pt>
                <c:pt idx="2">
                  <c:v>10.199999999999999</c:v>
                </c:pt>
                <c:pt idx="3">
                  <c:v>8.4</c:v>
                </c:pt>
                <c:pt idx="4">
                  <c:v>2.4</c:v>
                </c:pt>
                <c:pt idx="5">
                  <c:v>1.6</c:v>
                </c:pt>
                <c:pt idx="6">
                  <c:v>1.0999999999999999</c:v>
                </c:pt>
                <c:pt idx="7">
                  <c:v>1.0999999999999999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4F2-48BD-8DAE-17873DD7D25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97902097902099"/>
          <c:y val="0.29272151898734178"/>
          <c:w val="0.45979020979020979"/>
          <c:h val="0.416139240506329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D6-4D2E-9E8E-D1E7F6C3F0F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D6-4D2E-9E8E-D1E7F6C3F0F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D6-4D2E-9E8E-D1E7F6C3F0F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D6-4D2E-9E8E-D1E7F6C3F0F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AD6-4D2E-9E8E-D1E7F6C3F0F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AD6-4D2E-9E8E-D1E7F6C3F0FE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AD6-4D2E-9E8E-D1E7F6C3F0FE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AD6-4D2E-9E8E-D1E7F6C3F0FE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AD6-4D2E-9E8E-D1E7F6C3F0FE}"/>
              </c:ext>
            </c:extLst>
          </c:dPt>
          <c:dLbls>
            <c:dLbl>
              <c:idx val="3"/>
              <c:layout>
                <c:manualLayout>
                  <c:x val="-4.0074518657195829E-2"/>
                  <c:y val="8.224459284361601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AD6-4D2E-9E8E-D1E7F6C3F0FE}"/>
                </c:ext>
              </c:extLst>
            </c:dLbl>
            <c:dLbl>
              <c:idx val="4"/>
              <c:layout>
                <c:manualLayout>
                  <c:x val="-8.4424499385129359E-2"/>
                  <c:y val="5.890860161467165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AD6-4D2E-9E8E-D1E7F6C3F0FE}"/>
                </c:ext>
              </c:extLst>
            </c:dLbl>
            <c:dLbl>
              <c:idx val="5"/>
              <c:layout>
                <c:manualLayout>
                  <c:x val="-0.10941064185158672"/>
                  <c:y val="2.071663510415655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AD6-4D2E-9E8E-D1E7F6C3F0FE}"/>
                </c:ext>
              </c:extLst>
            </c:dLbl>
            <c:dLbl>
              <c:idx val="6"/>
              <c:layout>
                <c:manualLayout>
                  <c:x val="-1.9694950718572746E-2"/>
                  <c:y val="-5.315326090567790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AD6-4D2E-9E8E-D1E7F6C3F0FE}"/>
                </c:ext>
              </c:extLst>
            </c:dLbl>
            <c:dLbl>
              <c:idx val="7"/>
              <c:layout>
                <c:manualLayout>
                  <c:x val="0.18944129361452194"/>
                  <c:y val="-5.3043124356290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AD6-4D2E-9E8E-D1E7F6C3F0FE}"/>
                </c:ext>
              </c:extLst>
            </c:dLbl>
            <c:dLbl>
              <c:idx val="8"/>
              <c:layout>
                <c:manualLayout>
                  <c:x val="0.18655085072407912"/>
                  <c:y val="3.55314130037543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AD6-4D2E-9E8E-D1E7F6C3F0F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'9月'!$A$37:$A$45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'9月'!$E$37:$E$45</c:f>
              <c:numCache>
                <c:formatCode>#,##0.0;[Red]\-#,##0.0</c:formatCode>
                <c:ptCount val="9"/>
                <c:pt idx="0">
                  <c:v>49.4</c:v>
                </c:pt>
                <c:pt idx="1">
                  <c:v>20.599999999999998</c:v>
                </c:pt>
                <c:pt idx="2">
                  <c:v>10.199999999999999</c:v>
                </c:pt>
                <c:pt idx="3">
                  <c:v>8.4</c:v>
                </c:pt>
                <c:pt idx="4">
                  <c:v>2</c:v>
                </c:pt>
                <c:pt idx="5">
                  <c:v>1.3</c:v>
                </c:pt>
                <c:pt idx="6">
                  <c:v>1.0999999999999999</c:v>
                </c:pt>
                <c:pt idx="7">
                  <c:v>1.0999999999999999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AD6-4D2E-9E8E-D1E7F6C3F0F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97902097902099"/>
          <c:y val="0.29272151898734178"/>
          <c:w val="0.45979020979020979"/>
          <c:h val="0.416139240506329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12-4CCA-B400-ADCA87E73EE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012-4CCA-B400-ADCA87E73EE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012-4CCA-B400-ADCA87E73EE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012-4CCA-B400-ADCA87E73EE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8012-4CCA-B400-ADCA87E73EE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8012-4CCA-B400-ADCA87E73EE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8012-4CCA-B400-ADCA87E73EE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8012-4CCA-B400-ADCA87E73EE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8012-4CCA-B400-ADCA87E73EE3}"/>
              </c:ext>
            </c:extLst>
          </c:dPt>
          <c:dLbls>
            <c:dLbl>
              <c:idx val="3"/>
              <c:layout>
                <c:manualLayout>
                  <c:x val="-3.5975074793972411E-2"/>
                  <c:y val="8.254028373035654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012-4CCA-B400-ADCA87E73EE3}"/>
                </c:ext>
              </c:extLst>
            </c:dLbl>
            <c:dLbl>
              <c:idx val="4"/>
              <c:layout>
                <c:manualLayout>
                  <c:x val="-8.2018060679478033E-2"/>
                  <c:y val="5.995282235290205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012-4CCA-B400-ADCA87E73EE3}"/>
                </c:ext>
              </c:extLst>
            </c:dLbl>
            <c:dLbl>
              <c:idx val="5"/>
              <c:layout>
                <c:manualLayout>
                  <c:x val="-0.11100765376355926"/>
                  <c:y val="4.792850260806058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012-4CCA-B400-ADCA87E73EE3}"/>
                </c:ext>
              </c:extLst>
            </c:dLbl>
            <c:dLbl>
              <c:idx val="6"/>
              <c:layout>
                <c:manualLayout>
                  <c:x val="-2.0881192298515094E-2"/>
                  <c:y val="-4.981760191368483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012-4CCA-B400-ADCA87E73EE3}"/>
                </c:ext>
              </c:extLst>
            </c:dLbl>
            <c:dLbl>
              <c:idx val="7"/>
              <c:layout>
                <c:manualLayout>
                  <c:x val="0.18470036525154632"/>
                  <c:y val="-5.92164191501378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012-4CCA-B400-ADCA87E73EE3}"/>
                </c:ext>
              </c:extLst>
            </c:dLbl>
            <c:dLbl>
              <c:idx val="8"/>
              <c:layout>
                <c:manualLayout>
                  <c:x val="0.18705669658425567"/>
                  <c:y val="2.797335459649824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012-4CCA-B400-ADCA87E73EE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'10月'!$A$37:$A$45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'10月'!$E$37:$E$45</c:f>
              <c:numCache>
                <c:formatCode>#,##0.0;[Red]\-#,##0.0</c:formatCode>
                <c:ptCount val="9"/>
                <c:pt idx="0">
                  <c:v>49</c:v>
                </c:pt>
                <c:pt idx="1">
                  <c:v>20.3</c:v>
                </c:pt>
                <c:pt idx="2">
                  <c:v>9.9</c:v>
                </c:pt>
                <c:pt idx="3">
                  <c:v>8.5</c:v>
                </c:pt>
                <c:pt idx="4">
                  <c:v>2.1999999999999997</c:v>
                </c:pt>
                <c:pt idx="5">
                  <c:v>1.3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012-4CCA-B400-ADCA87E73EE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97902097902099"/>
          <c:y val="0.29272151898734178"/>
          <c:w val="0.45979020979020979"/>
          <c:h val="0.416139240506329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DF-488C-B195-C22B8A78B1D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0DF-488C-B195-C22B8A78B1D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0DF-488C-B195-C22B8A78B1D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0DF-488C-B195-C22B8A78B1D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0DF-488C-B195-C22B8A78B1D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0DF-488C-B195-C22B8A78B1D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0DF-488C-B195-C22B8A78B1D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0DF-488C-B195-C22B8A78B1D0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0DF-488C-B195-C22B8A78B1D0}"/>
              </c:ext>
            </c:extLst>
          </c:dPt>
          <c:dLbls>
            <c:dLbl>
              <c:idx val="3"/>
              <c:layout>
                <c:manualLayout>
                  <c:x val="-3.5985720316428965E-2"/>
                  <c:y val="8.442207382305061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DF-488C-B195-C22B8A78B1D0}"/>
                </c:ext>
              </c:extLst>
            </c:dLbl>
            <c:dLbl>
              <c:idx val="4"/>
              <c:layout>
                <c:manualLayout>
                  <c:x val="-8.3173099866013289E-2"/>
                  <c:y val="5.86923153593142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DF-488C-B195-C22B8A78B1D0}"/>
                </c:ext>
              </c:extLst>
            </c:dLbl>
            <c:dLbl>
              <c:idx val="5"/>
              <c:layout>
                <c:manualLayout>
                  <c:x val="-0.10954260962134982"/>
                  <c:y val="3.8954782550915668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DF-488C-B195-C22B8A78B1D0}"/>
                </c:ext>
              </c:extLst>
            </c:dLbl>
            <c:dLbl>
              <c:idx val="6"/>
              <c:layout>
                <c:manualLayout>
                  <c:x val="-1.9596020777123135E-2"/>
                  <c:y val="-5.097644440014617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DF-488C-B195-C22B8A78B1D0}"/>
                </c:ext>
              </c:extLst>
            </c:dLbl>
            <c:dLbl>
              <c:idx val="7"/>
              <c:layout>
                <c:manualLayout>
                  <c:x val="0.18585283482921283"/>
                  <c:y val="-5.74369580384730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0DF-488C-B195-C22B8A78B1D0}"/>
                </c:ext>
              </c:extLst>
            </c:dLbl>
            <c:dLbl>
              <c:idx val="8"/>
              <c:layout>
                <c:manualLayout>
                  <c:x val="0.18688673531193223"/>
                  <c:y val="2.998405262633313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0DF-488C-B195-C22B8A78B1D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'11月'!$A$37:$A$45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'11月'!$E$37:$E$45</c:f>
              <c:numCache>
                <c:formatCode>#,##0.0;[Red]\-#,##0.0</c:formatCode>
                <c:ptCount val="9"/>
                <c:pt idx="0">
                  <c:v>49.2</c:v>
                </c:pt>
                <c:pt idx="1">
                  <c:v>20.399999999999999</c:v>
                </c:pt>
                <c:pt idx="2">
                  <c:v>10</c:v>
                </c:pt>
                <c:pt idx="3">
                  <c:v>8.6</c:v>
                </c:pt>
                <c:pt idx="4">
                  <c:v>2</c:v>
                </c:pt>
                <c:pt idx="5">
                  <c:v>1.3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6.6000000000000005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0DF-488C-B195-C22B8A78B1D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97902097902099"/>
          <c:y val="0.29272151898734178"/>
          <c:w val="0.45979020979020979"/>
          <c:h val="0.416139240506329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AB-4BD0-B4B3-7832AD023E5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AB-4BD0-B4B3-7832AD023E5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AB-4BD0-B4B3-7832AD023E5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7AB-4BD0-B4B3-7832AD023E5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67AB-4BD0-B4B3-7832AD023E53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67AB-4BD0-B4B3-7832AD023E53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67AB-4BD0-B4B3-7832AD023E53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67AB-4BD0-B4B3-7832AD023E53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67AB-4BD0-B4B3-7832AD023E53}"/>
              </c:ext>
            </c:extLst>
          </c:dPt>
          <c:dLbls>
            <c:dLbl>
              <c:idx val="3"/>
              <c:layout>
                <c:manualLayout>
                  <c:x val="-3.934530036892242E-2"/>
                  <c:y val="8.2607561713013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7AB-4BD0-B4B3-7832AD023E53}"/>
                </c:ext>
              </c:extLst>
            </c:dLbl>
            <c:dLbl>
              <c:idx val="4"/>
              <c:layout>
                <c:manualLayout>
                  <c:x val="-8.2038617550428572E-2"/>
                  <c:y val="5.56493571214990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7AB-4BD0-B4B3-7832AD023E53}"/>
                </c:ext>
              </c:extLst>
            </c:dLbl>
            <c:dLbl>
              <c:idx val="5"/>
              <c:layout>
                <c:manualLayout>
                  <c:x val="-0.11256134941174312"/>
                  <c:y val="3.0547526495897093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7AB-4BD0-B4B3-7832AD023E53}"/>
                </c:ext>
              </c:extLst>
            </c:dLbl>
            <c:dLbl>
              <c:idx val="6"/>
              <c:layout>
                <c:manualLayout>
                  <c:x val="-1.9596020777123135E-2"/>
                  <c:y val="-5.097644440014617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7AB-4BD0-B4B3-7832AD023E53}"/>
                </c:ext>
              </c:extLst>
            </c:dLbl>
            <c:dLbl>
              <c:idx val="7"/>
              <c:layout>
                <c:manualLayout>
                  <c:x val="0.18585283482921283"/>
                  <c:y val="-5.74369580384730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7AB-4BD0-B4B3-7832AD023E53}"/>
                </c:ext>
              </c:extLst>
            </c:dLbl>
            <c:dLbl>
              <c:idx val="8"/>
              <c:layout>
                <c:manualLayout>
                  <c:x val="0.18688673531193223"/>
                  <c:y val="2.998405262633313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7AB-4BD0-B4B3-7832AD023E5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'12月'!$A$37:$A$45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'12月'!$E$37:$E$45</c:f>
              <c:numCache>
                <c:formatCode>#,##0.0;[Red]\-#,##0.0</c:formatCode>
                <c:ptCount val="9"/>
                <c:pt idx="0">
                  <c:v>49.1</c:v>
                </c:pt>
                <c:pt idx="1">
                  <c:v>20.8</c:v>
                </c:pt>
                <c:pt idx="2">
                  <c:v>9.9</c:v>
                </c:pt>
                <c:pt idx="3">
                  <c:v>8.6</c:v>
                </c:pt>
                <c:pt idx="4">
                  <c:v>2</c:v>
                </c:pt>
                <c:pt idx="5">
                  <c:v>1.0999999999999999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6.6000000000000005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7AB-4BD0-B4B3-7832AD023E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097902097902099"/>
          <c:y val="0.29272151898734178"/>
          <c:w val="0.45979020979020979"/>
          <c:h val="0.4161392405063291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A5-458E-9E06-7B9DD6BDD06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AA5-458E-9E06-7B9DD6BDD06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AA5-458E-9E06-7B9DD6BDD06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AA5-458E-9E06-7B9DD6BDD06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1AA5-458E-9E06-7B9DD6BDD06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1AA5-458E-9E06-7B9DD6BDD06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1AA5-458E-9E06-7B9DD6BDD06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1AA5-458E-9E06-7B9DD6BDD06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1AA5-458E-9E06-7B9DD6BDD065}"/>
              </c:ext>
            </c:extLst>
          </c:dPt>
          <c:dLbls>
            <c:dLbl>
              <c:idx val="3"/>
              <c:layout>
                <c:manualLayout>
                  <c:x val="-3.934530036892242E-2"/>
                  <c:y val="8.26075617130137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AA5-458E-9E06-7B9DD6BDD065}"/>
                </c:ext>
              </c:extLst>
            </c:dLbl>
            <c:dLbl>
              <c:idx val="4"/>
              <c:layout>
                <c:manualLayout>
                  <c:x val="-8.0854762035864447E-2"/>
                  <c:y val="5.480065782916382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AA5-458E-9E06-7B9DD6BDD065}"/>
                </c:ext>
              </c:extLst>
            </c:dLbl>
            <c:dLbl>
              <c:idx val="5"/>
              <c:layout>
                <c:manualLayout>
                  <c:x val="-0.11129086136960153"/>
                  <c:y val="2.3131997740789001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AA5-458E-9E06-7B9DD6BDD065}"/>
                </c:ext>
              </c:extLst>
            </c:dLbl>
            <c:dLbl>
              <c:idx val="6"/>
              <c:layout>
                <c:manualLayout>
                  <c:x val="-1.9596020777123135E-2"/>
                  <c:y val="-5.097644440014617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AA5-458E-9E06-7B9DD6BDD065}"/>
                </c:ext>
              </c:extLst>
            </c:dLbl>
            <c:dLbl>
              <c:idx val="7"/>
              <c:layout>
                <c:manualLayout>
                  <c:x val="0.18972523539452674"/>
                  <c:y val="-5.527675338051099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AA5-458E-9E06-7B9DD6BDD065}"/>
                </c:ext>
              </c:extLst>
            </c:dLbl>
            <c:dLbl>
              <c:idx val="8"/>
              <c:layout>
                <c:manualLayout>
                  <c:x val="0.18566506983829828"/>
                  <c:y val="3.0122761553539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AA5-458E-9E06-7B9DD6BDD06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'1月'!$A$37:$A$45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ペルー</c:v>
                </c:pt>
                <c:pt idx="6">
                  <c:v>オーストラリア</c:v>
                </c:pt>
                <c:pt idx="7">
                  <c:v>イギリス</c:v>
                </c:pt>
                <c:pt idx="8">
                  <c:v>その他</c:v>
                </c:pt>
              </c:strCache>
            </c:strRef>
          </c:cat>
          <c:val>
            <c:numRef>
              <c:f>'1月'!$E$37:$E$45</c:f>
              <c:numCache>
                <c:formatCode>#,##0.0;[Red]\-#,##0.0</c:formatCode>
                <c:ptCount val="9"/>
                <c:pt idx="0">
                  <c:v>48.1</c:v>
                </c:pt>
                <c:pt idx="1">
                  <c:v>21.9</c:v>
                </c:pt>
                <c:pt idx="2">
                  <c:v>9.9</c:v>
                </c:pt>
                <c:pt idx="3">
                  <c:v>8.4</c:v>
                </c:pt>
                <c:pt idx="4">
                  <c:v>2</c:v>
                </c:pt>
                <c:pt idx="5">
                  <c:v>1.0999999999999999</c:v>
                </c:pt>
                <c:pt idx="6">
                  <c:v>1.3</c:v>
                </c:pt>
                <c:pt idx="7">
                  <c:v>0.89999999999999991</c:v>
                </c:pt>
                <c:pt idx="8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AA5-458E-9E06-7B9DD6BDD06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37" r="0.49" t="1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3</xdr:row>
      <xdr:rowOff>28575</xdr:rowOff>
    </xdr:from>
    <xdr:to>
      <xdr:col>13</xdr:col>
      <xdr:colOff>209550</xdr:colOff>
      <xdr:row>29</xdr:row>
      <xdr:rowOff>104775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3</xdr:row>
      <xdr:rowOff>28575</xdr:rowOff>
    </xdr:from>
    <xdr:to>
      <xdr:col>13</xdr:col>
      <xdr:colOff>209550</xdr:colOff>
      <xdr:row>29</xdr:row>
      <xdr:rowOff>104775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3</xdr:row>
      <xdr:rowOff>28575</xdr:rowOff>
    </xdr:from>
    <xdr:to>
      <xdr:col>13</xdr:col>
      <xdr:colOff>209550</xdr:colOff>
      <xdr:row>29</xdr:row>
      <xdr:rowOff>104775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3</xdr:row>
      <xdr:rowOff>28575</xdr:rowOff>
    </xdr:from>
    <xdr:to>
      <xdr:col>13</xdr:col>
      <xdr:colOff>209550</xdr:colOff>
      <xdr:row>29</xdr:row>
      <xdr:rowOff>104775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3</xdr:row>
      <xdr:rowOff>28575</xdr:rowOff>
    </xdr:from>
    <xdr:to>
      <xdr:col>13</xdr:col>
      <xdr:colOff>209550</xdr:colOff>
      <xdr:row>29</xdr:row>
      <xdr:rowOff>104775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3</xdr:row>
      <xdr:rowOff>28575</xdr:rowOff>
    </xdr:from>
    <xdr:to>
      <xdr:col>13</xdr:col>
      <xdr:colOff>209550</xdr:colOff>
      <xdr:row>29</xdr:row>
      <xdr:rowOff>104775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3</xdr:row>
      <xdr:rowOff>28575</xdr:rowOff>
    </xdr:from>
    <xdr:to>
      <xdr:col>13</xdr:col>
      <xdr:colOff>209550</xdr:colOff>
      <xdr:row>29</xdr:row>
      <xdr:rowOff>104775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3</xdr:row>
      <xdr:rowOff>28575</xdr:rowOff>
    </xdr:from>
    <xdr:to>
      <xdr:col>13</xdr:col>
      <xdr:colOff>209550</xdr:colOff>
      <xdr:row>29</xdr:row>
      <xdr:rowOff>104775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3</xdr:row>
      <xdr:rowOff>28575</xdr:rowOff>
    </xdr:from>
    <xdr:to>
      <xdr:col>13</xdr:col>
      <xdr:colOff>209550</xdr:colOff>
      <xdr:row>29</xdr:row>
      <xdr:rowOff>104775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3</xdr:row>
      <xdr:rowOff>28575</xdr:rowOff>
    </xdr:from>
    <xdr:to>
      <xdr:col>13</xdr:col>
      <xdr:colOff>209550</xdr:colOff>
      <xdr:row>29</xdr:row>
      <xdr:rowOff>104775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180331foreigner-dat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190228foreigner-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180428foreigner-da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180531foreigner-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180731foreigner-dat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180831foreigner-dat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180930foreigner-dat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181031foreigner-dat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181130foreigner-dat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181231foreigner-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7">
          <cell r="A37" t="str">
            <v>韓国</v>
          </cell>
          <cell r="E37">
            <v>48.4</v>
          </cell>
        </row>
        <row r="38">
          <cell r="A38" t="str">
            <v>中国</v>
          </cell>
          <cell r="E38">
            <v>17</v>
          </cell>
        </row>
        <row r="39">
          <cell r="A39" t="str">
            <v>フィリピン</v>
          </cell>
          <cell r="E39">
            <v>13.600000000000001</v>
          </cell>
        </row>
        <row r="40">
          <cell r="A40" t="str">
            <v>朝鮮</v>
          </cell>
          <cell r="E40">
            <v>7.9</v>
          </cell>
        </row>
        <row r="41">
          <cell r="A41" t="str">
            <v>アメリカ</v>
          </cell>
          <cell r="E41">
            <v>2.4</v>
          </cell>
        </row>
        <row r="42">
          <cell r="A42" t="str">
            <v>ペルー</v>
          </cell>
          <cell r="E42">
            <v>1.7000000000000002</v>
          </cell>
        </row>
        <row r="43">
          <cell r="A43" t="str">
            <v>オーストラリア</v>
          </cell>
          <cell r="E43">
            <v>1.4000000000000001</v>
          </cell>
        </row>
        <row r="44">
          <cell r="A44" t="str">
            <v>イギリス</v>
          </cell>
          <cell r="E44">
            <v>1.4000000000000001</v>
          </cell>
        </row>
        <row r="45">
          <cell r="A45" t="str">
            <v>その他</v>
          </cell>
          <cell r="E45">
            <v>6.1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7">
          <cell r="A37" t="str">
            <v>韓国</v>
          </cell>
          <cell r="E37">
            <v>47.9</v>
          </cell>
        </row>
        <row r="38">
          <cell r="A38" t="str">
            <v>中国</v>
          </cell>
          <cell r="E38">
            <v>23.1</v>
          </cell>
        </row>
        <row r="39">
          <cell r="A39" t="str">
            <v>フィリピン</v>
          </cell>
          <cell r="E39">
            <v>10.199999999999999</v>
          </cell>
        </row>
        <row r="40">
          <cell r="A40" t="str">
            <v>朝鮮</v>
          </cell>
          <cell r="E40">
            <v>7.1999999999999993</v>
          </cell>
        </row>
        <row r="41">
          <cell r="A41" t="str">
            <v>アメリカ</v>
          </cell>
          <cell r="E41">
            <v>2.1</v>
          </cell>
        </row>
        <row r="42">
          <cell r="A42" t="str">
            <v>ペルー</v>
          </cell>
          <cell r="E42">
            <v>1.0999999999999999</v>
          </cell>
        </row>
        <row r="43">
          <cell r="A43" t="str">
            <v>オーストラリア</v>
          </cell>
          <cell r="E43">
            <v>1.0999999999999999</v>
          </cell>
        </row>
        <row r="44">
          <cell r="A44" t="str">
            <v>イギリス</v>
          </cell>
          <cell r="E44">
            <v>0.89999999999999991</v>
          </cell>
        </row>
        <row r="45">
          <cell r="A45" t="str">
            <v>その他</v>
          </cell>
          <cell r="E45">
            <v>6.4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7">
          <cell r="A37" t="str">
            <v>韓国</v>
          </cell>
          <cell r="E37">
            <v>47.8</v>
          </cell>
        </row>
        <row r="38">
          <cell r="A38" t="str">
            <v>中国</v>
          </cell>
          <cell r="E38">
            <v>17</v>
          </cell>
        </row>
        <row r="39">
          <cell r="A39" t="str">
            <v>フィリピン</v>
          </cell>
          <cell r="E39">
            <v>13.700000000000001</v>
          </cell>
        </row>
        <row r="40">
          <cell r="A40" t="str">
            <v>朝鮮</v>
          </cell>
          <cell r="E40">
            <v>7.8</v>
          </cell>
        </row>
        <row r="41">
          <cell r="A41" t="str">
            <v>アメリカ</v>
          </cell>
          <cell r="E41">
            <v>2.8000000000000003</v>
          </cell>
        </row>
        <row r="42">
          <cell r="A42" t="str">
            <v>ペルー</v>
          </cell>
          <cell r="E42">
            <v>1.7000000000000002</v>
          </cell>
        </row>
        <row r="43">
          <cell r="A43" t="str">
            <v>オーストラリア</v>
          </cell>
          <cell r="E43">
            <v>1.2</v>
          </cell>
        </row>
        <row r="44">
          <cell r="A44" t="str">
            <v>イギリス</v>
          </cell>
          <cell r="E44">
            <v>1.4000000000000001</v>
          </cell>
        </row>
        <row r="45">
          <cell r="A45" t="str">
            <v>その他</v>
          </cell>
          <cell r="E45">
            <v>6.6000000000000005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7">
          <cell r="A37" t="str">
            <v>韓国</v>
          </cell>
          <cell r="E37">
            <v>47.8</v>
          </cell>
        </row>
        <row r="38">
          <cell r="A38" t="str">
            <v>中国</v>
          </cell>
          <cell r="E38">
            <v>17</v>
          </cell>
        </row>
        <row r="39">
          <cell r="A39" t="str">
            <v>フィリピン</v>
          </cell>
          <cell r="E39">
            <v>13.700000000000001</v>
          </cell>
        </row>
        <row r="40">
          <cell r="A40" t="str">
            <v>朝鮮</v>
          </cell>
          <cell r="E40">
            <v>7.8</v>
          </cell>
        </row>
        <row r="41">
          <cell r="A41" t="str">
            <v>アメリカ</v>
          </cell>
          <cell r="E41">
            <v>2.8000000000000003</v>
          </cell>
        </row>
        <row r="42">
          <cell r="A42" t="str">
            <v>ペルー</v>
          </cell>
          <cell r="E42">
            <v>1.7000000000000002</v>
          </cell>
        </row>
        <row r="43">
          <cell r="A43" t="str">
            <v>オーストラリア</v>
          </cell>
          <cell r="E43">
            <v>1.2</v>
          </cell>
        </row>
        <row r="44">
          <cell r="A44" t="str">
            <v>イギリス</v>
          </cell>
          <cell r="E44">
            <v>1.4000000000000001</v>
          </cell>
        </row>
        <row r="45">
          <cell r="A45" t="str">
            <v>その他</v>
          </cell>
          <cell r="E45">
            <v>6.6000000000000005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7">
          <cell r="A37" t="str">
            <v>韓国</v>
          </cell>
          <cell r="E37">
            <v>49.5</v>
          </cell>
        </row>
        <row r="38">
          <cell r="A38" t="str">
            <v>中国</v>
          </cell>
          <cell r="E38">
            <v>19.7</v>
          </cell>
        </row>
        <row r="39">
          <cell r="A39" t="str">
            <v>フィリピン</v>
          </cell>
          <cell r="E39">
            <v>10.199999999999999</v>
          </cell>
        </row>
        <row r="40">
          <cell r="A40" t="str">
            <v>朝鮮</v>
          </cell>
          <cell r="E40">
            <v>8.4</v>
          </cell>
        </row>
        <row r="41">
          <cell r="A41" t="str">
            <v>アメリカ</v>
          </cell>
          <cell r="E41">
            <v>2.4</v>
          </cell>
        </row>
        <row r="42">
          <cell r="A42" t="str">
            <v>ペルー</v>
          </cell>
          <cell r="E42">
            <v>1.6</v>
          </cell>
        </row>
        <row r="43">
          <cell r="A43" t="str">
            <v>オーストラリア</v>
          </cell>
          <cell r="E43">
            <v>1.0999999999999999</v>
          </cell>
        </row>
        <row r="44">
          <cell r="A44" t="str">
            <v>イギリス</v>
          </cell>
          <cell r="E44">
            <v>1.0999999999999999</v>
          </cell>
        </row>
        <row r="45">
          <cell r="A45" t="str">
            <v>その他</v>
          </cell>
          <cell r="E45">
            <v>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7">
          <cell r="A37" t="str">
            <v>韓国</v>
          </cell>
          <cell r="E37">
            <v>49.4</v>
          </cell>
        </row>
        <row r="38">
          <cell r="A38" t="str">
            <v>中国</v>
          </cell>
          <cell r="E38">
            <v>20.599999999999998</v>
          </cell>
        </row>
        <row r="39">
          <cell r="A39" t="str">
            <v>フィリピン</v>
          </cell>
          <cell r="E39">
            <v>10.199999999999999</v>
          </cell>
        </row>
        <row r="40">
          <cell r="A40" t="str">
            <v>朝鮮</v>
          </cell>
          <cell r="E40">
            <v>8.4</v>
          </cell>
        </row>
        <row r="41">
          <cell r="A41" t="str">
            <v>アメリカ</v>
          </cell>
          <cell r="E41">
            <v>2</v>
          </cell>
        </row>
        <row r="42">
          <cell r="A42" t="str">
            <v>ペルー</v>
          </cell>
          <cell r="E42">
            <v>1.3</v>
          </cell>
        </row>
        <row r="43">
          <cell r="A43" t="str">
            <v>オーストラリア</v>
          </cell>
          <cell r="E43">
            <v>1.0999999999999999</v>
          </cell>
        </row>
        <row r="44">
          <cell r="A44" t="str">
            <v>イギリス</v>
          </cell>
          <cell r="E44">
            <v>1.0999999999999999</v>
          </cell>
        </row>
        <row r="45">
          <cell r="A45" t="str">
            <v>その他</v>
          </cell>
          <cell r="E45">
            <v>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1"/>
      <sheetName val="外国人"/>
    </sheetNames>
    <sheetDataSet>
      <sheetData sheetId="0" refreshError="1"/>
      <sheetData sheetId="1">
        <row r="37">
          <cell r="A37" t="str">
            <v>韓国</v>
          </cell>
          <cell r="E37">
            <v>49</v>
          </cell>
        </row>
        <row r="38">
          <cell r="A38" t="str">
            <v>中国</v>
          </cell>
          <cell r="E38">
            <v>20.3</v>
          </cell>
        </row>
        <row r="39">
          <cell r="A39" t="str">
            <v>フィリピン</v>
          </cell>
          <cell r="E39">
            <v>9.9</v>
          </cell>
        </row>
        <row r="40">
          <cell r="A40" t="str">
            <v>朝鮮</v>
          </cell>
          <cell r="E40">
            <v>8.5</v>
          </cell>
        </row>
        <row r="41">
          <cell r="A41" t="str">
            <v>アメリカ</v>
          </cell>
          <cell r="E41">
            <v>2.1999999999999997</v>
          </cell>
        </row>
        <row r="42">
          <cell r="A42" t="str">
            <v>ペルー</v>
          </cell>
          <cell r="E42">
            <v>1.3</v>
          </cell>
        </row>
        <row r="43">
          <cell r="A43" t="str">
            <v>オーストラリア</v>
          </cell>
          <cell r="E43">
            <v>1.0999999999999999</v>
          </cell>
        </row>
        <row r="44">
          <cell r="A44" t="str">
            <v>イギリス</v>
          </cell>
          <cell r="E44">
            <v>0.89999999999999991</v>
          </cell>
        </row>
        <row r="45">
          <cell r="A45" t="str">
            <v>その他</v>
          </cell>
          <cell r="E45">
            <v>6.9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7">
          <cell r="A37" t="str">
            <v>韓国</v>
          </cell>
          <cell r="E37">
            <v>49.2</v>
          </cell>
        </row>
        <row r="38">
          <cell r="A38" t="str">
            <v>中国</v>
          </cell>
          <cell r="E38">
            <v>20.399999999999999</v>
          </cell>
        </row>
        <row r="39">
          <cell r="A39" t="str">
            <v>フィリピン</v>
          </cell>
          <cell r="E39">
            <v>10</v>
          </cell>
        </row>
        <row r="40">
          <cell r="A40" t="str">
            <v>朝鮮</v>
          </cell>
          <cell r="E40">
            <v>8.6</v>
          </cell>
        </row>
        <row r="41">
          <cell r="A41" t="str">
            <v>アメリカ</v>
          </cell>
          <cell r="E41">
            <v>2</v>
          </cell>
        </row>
        <row r="42">
          <cell r="A42" t="str">
            <v>ペルー</v>
          </cell>
          <cell r="E42">
            <v>1.3</v>
          </cell>
        </row>
        <row r="43">
          <cell r="A43" t="str">
            <v>オーストラリア</v>
          </cell>
          <cell r="E43">
            <v>1.0999999999999999</v>
          </cell>
        </row>
        <row r="44">
          <cell r="A44" t="str">
            <v>イギリス</v>
          </cell>
          <cell r="E44">
            <v>0.89999999999999991</v>
          </cell>
        </row>
        <row r="45">
          <cell r="A45" t="str">
            <v>その他</v>
          </cell>
          <cell r="E45">
            <v>6.6000000000000005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7">
          <cell r="A37" t="str">
            <v>韓国</v>
          </cell>
          <cell r="E37">
            <v>49.1</v>
          </cell>
        </row>
        <row r="38">
          <cell r="A38" t="str">
            <v>中国</v>
          </cell>
          <cell r="E38">
            <v>20.8</v>
          </cell>
        </row>
        <row r="39">
          <cell r="A39" t="str">
            <v>フィリピン</v>
          </cell>
          <cell r="E39">
            <v>9.9</v>
          </cell>
        </row>
        <row r="40">
          <cell r="A40" t="str">
            <v>朝鮮</v>
          </cell>
          <cell r="E40">
            <v>8.6</v>
          </cell>
        </row>
        <row r="41">
          <cell r="A41" t="str">
            <v>アメリカ</v>
          </cell>
          <cell r="E41">
            <v>2</v>
          </cell>
        </row>
        <row r="42">
          <cell r="A42" t="str">
            <v>ペルー</v>
          </cell>
          <cell r="E42">
            <v>1.0999999999999999</v>
          </cell>
        </row>
        <row r="43">
          <cell r="A43" t="str">
            <v>オーストラリア</v>
          </cell>
          <cell r="E43">
            <v>1.0999999999999999</v>
          </cell>
        </row>
        <row r="44">
          <cell r="A44" t="str">
            <v>イギリス</v>
          </cell>
          <cell r="E44">
            <v>0.89999999999999991</v>
          </cell>
        </row>
        <row r="45">
          <cell r="A45" t="str">
            <v>その他</v>
          </cell>
          <cell r="E45">
            <v>6.6000000000000005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37">
          <cell r="A37" t="str">
            <v>韓国</v>
          </cell>
          <cell r="E37">
            <v>48.1</v>
          </cell>
        </row>
        <row r="38">
          <cell r="A38" t="str">
            <v>中国</v>
          </cell>
          <cell r="E38">
            <v>21.9</v>
          </cell>
        </row>
        <row r="39">
          <cell r="A39" t="str">
            <v>フィリピン</v>
          </cell>
          <cell r="E39">
            <v>9.9</v>
          </cell>
        </row>
        <row r="40">
          <cell r="A40" t="str">
            <v>朝鮮</v>
          </cell>
          <cell r="E40">
            <v>8.4</v>
          </cell>
        </row>
        <row r="41">
          <cell r="A41" t="str">
            <v>アメリカ</v>
          </cell>
          <cell r="E41">
            <v>2</v>
          </cell>
        </row>
        <row r="42">
          <cell r="A42" t="str">
            <v>ペルー</v>
          </cell>
          <cell r="E42">
            <v>1.0999999999999999</v>
          </cell>
        </row>
        <row r="43">
          <cell r="A43" t="str">
            <v>オーストラリア</v>
          </cell>
          <cell r="E43">
            <v>1.3</v>
          </cell>
        </row>
        <row r="44">
          <cell r="A44" t="str">
            <v>イギリス</v>
          </cell>
          <cell r="E44">
            <v>0.89999999999999991</v>
          </cell>
        </row>
        <row r="45">
          <cell r="A45" t="str">
            <v>その他</v>
          </cell>
          <cell r="E45">
            <v>6.5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1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129</v>
      </c>
      <c r="C6" s="15">
        <v>148</v>
      </c>
      <c r="D6" s="15">
        <f t="shared" ref="D6:D29" si="0">SUM(B6:C6)</f>
        <v>277</v>
      </c>
      <c r="E6" s="16">
        <f>ROUND(D6/D30,3)*100</f>
        <v>48.4</v>
      </c>
    </row>
    <row r="7" spans="1:13" ht="18" customHeight="1" x14ac:dyDescent="0.15">
      <c r="A7" s="17" t="s">
        <v>10</v>
      </c>
      <c r="B7" s="18">
        <v>33</v>
      </c>
      <c r="C7" s="18">
        <v>64</v>
      </c>
      <c r="D7" s="15">
        <f t="shared" si="0"/>
        <v>97</v>
      </c>
      <c r="E7" s="16">
        <f>ROUND(D7/D30,3)*100</f>
        <v>17</v>
      </c>
      <c r="F7" s="19"/>
    </row>
    <row r="8" spans="1:13" ht="18" customHeight="1" x14ac:dyDescent="0.15">
      <c r="A8" s="17" t="s">
        <v>11</v>
      </c>
      <c r="B8" s="18">
        <v>10</v>
      </c>
      <c r="C8" s="18">
        <v>68</v>
      </c>
      <c r="D8" s="15">
        <f t="shared" si="0"/>
        <v>78</v>
      </c>
      <c r="E8" s="16">
        <f>ROUND(D8/D30,3)*100</f>
        <v>13.600000000000001</v>
      </c>
      <c r="F8" s="19"/>
    </row>
    <row r="9" spans="1:13" ht="18" customHeight="1" x14ac:dyDescent="0.15">
      <c r="A9" s="17" t="s">
        <v>12</v>
      </c>
      <c r="B9" s="18">
        <v>28</v>
      </c>
      <c r="C9" s="18">
        <v>17</v>
      </c>
      <c r="D9" s="15">
        <f t="shared" si="0"/>
        <v>45</v>
      </c>
      <c r="E9" s="16">
        <f>ROUND(D9/D30,3)*100</f>
        <v>7.9</v>
      </c>
      <c r="F9" s="19"/>
    </row>
    <row r="10" spans="1:13" ht="18" customHeight="1" x14ac:dyDescent="0.15">
      <c r="A10" s="17" t="s">
        <v>13</v>
      </c>
      <c r="B10" s="18">
        <v>11</v>
      </c>
      <c r="C10" s="18">
        <v>3</v>
      </c>
      <c r="D10" s="15">
        <f t="shared" si="0"/>
        <v>14</v>
      </c>
      <c r="E10" s="16">
        <f>ROUND(D10/D30,3)*100</f>
        <v>2.4</v>
      </c>
      <c r="F10" s="19"/>
    </row>
    <row r="11" spans="1:13" ht="18" customHeight="1" x14ac:dyDescent="0.15">
      <c r="A11" s="17" t="s">
        <v>14</v>
      </c>
      <c r="B11" s="18">
        <v>6</v>
      </c>
      <c r="C11" s="18">
        <v>4</v>
      </c>
      <c r="D11" s="15">
        <f t="shared" si="0"/>
        <v>10</v>
      </c>
      <c r="E11" s="16">
        <f>ROUND(D11/D30,3)*100</f>
        <v>1.7000000000000002</v>
      </c>
      <c r="F11" s="19"/>
    </row>
    <row r="12" spans="1:13" ht="18" customHeight="1" x14ac:dyDescent="0.15">
      <c r="A12" s="17" t="s">
        <v>15</v>
      </c>
      <c r="B12" s="18">
        <v>4</v>
      </c>
      <c r="C12" s="18">
        <v>4</v>
      </c>
      <c r="D12" s="15">
        <f t="shared" si="0"/>
        <v>8</v>
      </c>
      <c r="E12" s="16">
        <f>ROUND(D12/D30,3)*100</f>
        <v>1.4000000000000001</v>
      </c>
      <c r="F12" s="19"/>
    </row>
    <row r="13" spans="1:13" ht="18" customHeight="1" x14ac:dyDescent="0.15">
      <c r="A13" s="17" t="s">
        <v>16</v>
      </c>
      <c r="B13" s="18">
        <v>5</v>
      </c>
      <c r="C13" s="18">
        <v>3</v>
      </c>
      <c r="D13" s="15">
        <f t="shared" si="0"/>
        <v>8</v>
      </c>
      <c r="E13" s="16">
        <f>ROUND(D13/D30,3)*100</f>
        <v>1.4000000000000001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ROUND(D14/D30,3)*100</f>
        <v>0.89999999999999991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5</v>
      </c>
      <c r="D15" s="15">
        <f t="shared" si="0"/>
        <v>5</v>
      </c>
      <c r="E15" s="16">
        <f>ROUND(D15/D30,3)*100</f>
        <v>0.89999999999999991</v>
      </c>
      <c r="F15" s="19"/>
    </row>
    <row r="16" spans="1:13" ht="18" customHeight="1" x14ac:dyDescent="0.15">
      <c r="A16" s="17" t="s">
        <v>19</v>
      </c>
      <c r="B16" s="18">
        <v>4</v>
      </c>
      <c r="C16" s="18">
        <v>1</v>
      </c>
      <c r="D16" s="15">
        <f t="shared" si="0"/>
        <v>5</v>
      </c>
      <c r="E16" s="16">
        <f>ROUND(D16/D30,3)*100</f>
        <v>0.89999999999999991</v>
      </c>
      <c r="F16" s="19"/>
    </row>
    <row r="17" spans="1:14" ht="18" customHeight="1" x14ac:dyDescent="0.15">
      <c r="A17" s="17" t="s">
        <v>20</v>
      </c>
      <c r="B17" s="18">
        <v>1</v>
      </c>
      <c r="C17" s="18">
        <v>3</v>
      </c>
      <c r="D17" s="15">
        <f t="shared" si="0"/>
        <v>4</v>
      </c>
      <c r="E17" s="16">
        <f>ROUND(D17/D30,3)*100</f>
        <v>0.70000000000000007</v>
      </c>
      <c r="F17" s="19"/>
    </row>
    <row r="18" spans="1:14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ROUND(D18/D30,3)*100</f>
        <v>0.3</v>
      </c>
      <c r="F18" s="19"/>
    </row>
    <row r="19" spans="1:14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ROUND(D19/D30,3)*100</f>
        <v>0.3</v>
      </c>
      <c r="F19" s="19"/>
    </row>
    <row r="20" spans="1:14" ht="18" customHeight="1" x14ac:dyDescent="0.15">
      <c r="A20" s="17" t="s">
        <v>23</v>
      </c>
      <c r="B20" s="18">
        <v>0</v>
      </c>
      <c r="C20" s="18">
        <v>2</v>
      </c>
      <c r="D20" s="15">
        <f t="shared" si="0"/>
        <v>2</v>
      </c>
      <c r="E20" s="16">
        <f>ROUND(D20/D30,3)*100</f>
        <v>0.3</v>
      </c>
      <c r="F20" s="19"/>
    </row>
    <row r="21" spans="1:14" ht="18" customHeight="1" x14ac:dyDescent="0.15">
      <c r="A21" s="17" t="s">
        <v>24</v>
      </c>
      <c r="B21" s="18">
        <v>1</v>
      </c>
      <c r="C21" s="18">
        <v>1</v>
      </c>
      <c r="D21" s="15">
        <f t="shared" si="0"/>
        <v>2</v>
      </c>
      <c r="E21" s="16">
        <f>ROUND(D21/D30,3)*100</f>
        <v>0.3</v>
      </c>
      <c r="F21" s="19"/>
    </row>
    <row r="22" spans="1:14" ht="18" customHeight="1" x14ac:dyDescent="0.15">
      <c r="A22" s="17" t="s">
        <v>25</v>
      </c>
      <c r="B22" s="18">
        <v>1</v>
      </c>
      <c r="C22" s="18">
        <v>1</v>
      </c>
      <c r="D22" s="15">
        <f t="shared" si="0"/>
        <v>2</v>
      </c>
      <c r="E22" s="16">
        <f>ROUND(D22/D30,3)*100</f>
        <v>0.3</v>
      </c>
      <c r="F22" s="19"/>
    </row>
    <row r="23" spans="1:14" ht="18" customHeight="1" x14ac:dyDescent="0.15">
      <c r="A23" s="17" t="s">
        <v>26</v>
      </c>
      <c r="B23" s="18">
        <v>1</v>
      </c>
      <c r="C23" s="18">
        <v>0</v>
      </c>
      <c r="D23" s="15">
        <f t="shared" si="0"/>
        <v>1</v>
      </c>
      <c r="E23" s="16">
        <f>ROUND(D23/D30,3)*100</f>
        <v>0.2</v>
      </c>
      <c r="F23" s="19"/>
    </row>
    <row r="24" spans="1:14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ROUND(D24/D30,3)*100</f>
        <v>0.2</v>
      </c>
      <c r="F24" s="19"/>
    </row>
    <row r="25" spans="1:14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ROUND(D25/D30,3)*100</f>
        <v>0.2</v>
      </c>
      <c r="F25" s="19"/>
    </row>
    <row r="26" spans="1:14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ROUND(D26/D30,3)*100</f>
        <v>0.2</v>
      </c>
      <c r="F26" s="19"/>
    </row>
    <row r="27" spans="1:14" ht="18" customHeight="1" x14ac:dyDescent="0.15">
      <c r="A27" s="17" t="s">
        <v>30</v>
      </c>
      <c r="B27" s="18">
        <v>1</v>
      </c>
      <c r="C27" s="18">
        <v>0</v>
      </c>
      <c r="D27" s="15">
        <f t="shared" si="0"/>
        <v>1</v>
      </c>
      <c r="E27" s="16">
        <f>ROUND(D27/D30,3)*100</f>
        <v>0.2</v>
      </c>
      <c r="F27" s="19"/>
    </row>
    <row r="28" spans="1:14" ht="18" customHeight="1" x14ac:dyDescent="0.15">
      <c r="A28" s="17" t="s">
        <v>31</v>
      </c>
      <c r="B28" s="18">
        <v>1</v>
      </c>
      <c r="C28" s="18">
        <v>0</v>
      </c>
      <c r="D28" s="15">
        <f t="shared" si="0"/>
        <v>1</v>
      </c>
      <c r="E28" s="16">
        <f>ROUND(D28/D30,3)*100</f>
        <v>0.2</v>
      </c>
      <c r="F28" s="19"/>
    </row>
    <row r="29" spans="1:14" ht="18" customHeight="1" x14ac:dyDescent="0.15">
      <c r="A29" s="17" t="s">
        <v>32</v>
      </c>
      <c r="B29" s="18">
        <v>0</v>
      </c>
      <c r="C29" s="18">
        <v>0</v>
      </c>
      <c r="D29" s="15">
        <f t="shared" si="0"/>
        <v>0</v>
      </c>
      <c r="E29" s="16">
        <f>ROUND(D29/D30,3)*100</f>
        <v>0</v>
      </c>
      <c r="F29" s="19"/>
    </row>
    <row r="30" spans="1:14" ht="18" customHeight="1" x14ac:dyDescent="0.15">
      <c r="A30" s="17" t="s">
        <v>33</v>
      </c>
      <c r="B30" s="18">
        <f>SUM(B6:B29)</f>
        <v>245</v>
      </c>
      <c r="C30" s="18">
        <f>SUM(C6:C29)</f>
        <v>327</v>
      </c>
      <c r="D30" s="18">
        <f>SUM(D6:D29)</f>
        <v>572</v>
      </c>
      <c r="E30" s="20">
        <v>100</v>
      </c>
      <c r="F30" s="21"/>
    </row>
    <row r="31" spans="1:14" ht="17.25" customHeight="1" x14ac:dyDescent="0.15">
      <c r="A31" s="22" t="s">
        <v>34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15">
      <c r="E32" s="23"/>
      <c r="F32" s="19"/>
    </row>
    <row r="36" spans="1:5" ht="14.25" x14ac:dyDescent="0.15">
      <c r="A36" s="10" t="s">
        <v>4</v>
      </c>
      <c r="B36" s="11" t="s">
        <v>5</v>
      </c>
      <c r="C36" s="11" t="s">
        <v>6</v>
      </c>
      <c r="D36" s="12" t="s">
        <v>7</v>
      </c>
      <c r="E36" s="13" t="s">
        <v>8</v>
      </c>
    </row>
    <row r="37" spans="1:5" x14ac:dyDescent="0.15">
      <c r="A37" s="14" t="s">
        <v>9</v>
      </c>
      <c r="B37" s="24">
        <v>129</v>
      </c>
      <c r="C37" s="24">
        <v>148</v>
      </c>
      <c r="D37" s="24">
        <f t="shared" ref="D37:D45" si="1">SUM(B37:C37)</f>
        <v>277</v>
      </c>
      <c r="E37" s="25">
        <f>ROUND(D37/D30,3)*100</f>
        <v>48.4</v>
      </c>
    </row>
    <row r="38" spans="1:5" x14ac:dyDescent="0.15">
      <c r="A38" s="26" t="s">
        <v>10</v>
      </c>
      <c r="B38" s="27">
        <v>33</v>
      </c>
      <c r="C38" s="27">
        <v>64</v>
      </c>
      <c r="D38" s="24">
        <f t="shared" si="1"/>
        <v>97</v>
      </c>
      <c r="E38" s="25">
        <f>ROUND(D38/D30,3)*100</f>
        <v>17</v>
      </c>
    </row>
    <row r="39" spans="1:5" x14ac:dyDescent="0.15">
      <c r="A39" s="26" t="s">
        <v>11</v>
      </c>
      <c r="B39" s="27">
        <v>10</v>
      </c>
      <c r="C39" s="27">
        <v>68</v>
      </c>
      <c r="D39" s="24">
        <f t="shared" si="1"/>
        <v>78</v>
      </c>
      <c r="E39" s="25">
        <f>ROUND(D39/D30,3)*100</f>
        <v>13.600000000000001</v>
      </c>
    </row>
    <row r="40" spans="1:5" x14ac:dyDescent="0.15">
      <c r="A40" s="26" t="s">
        <v>12</v>
      </c>
      <c r="B40" s="27">
        <v>28</v>
      </c>
      <c r="C40" s="27">
        <v>17</v>
      </c>
      <c r="D40" s="24">
        <f t="shared" si="1"/>
        <v>45</v>
      </c>
      <c r="E40" s="25">
        <f>ROUND(D40/D30,3)*100</f>
        <v>7.9</v>
      </c>
    </row>
    <row r="41" spans="1:5" x14ac:dyDescent="0.15">
      <c r="A41" s="26" t="s">
        <v>13</v>
      </c>
      <c r="B41" s="27">
        <v>11</v>
      </c>
      <c r="C41" s="27">
        <v>3</v>
      </c>
      <c r="D41" s="24">
        <f t="shared" si="1"/>
        <v>14</v>
      </c>
      <c r="E41" s="25">
        <f>ROUND(D41/D30,3)*100</f>
        <v>2.4</v>
      </c>
    </row>
    <row r="42" spans="1:5" x14ac:dyDescent="0.15">
      <c r="A42" s="26" t="s">
        <v>14</v>
      </c>
      <c r="B42" s="27">
        <v>6</v>
      </c>
      <c r="C42" s="27">
        <v>4</v>
      </c>
      <c r="D42" s="24">
        <f t="shared" si="1"/>
        <v>10</v>
      </c>
      <c r="E42" s="25">
        <f>ROUND(D42/D30,3)*100</f>
        <v>1.7000000000000002</v>
      </c>
    </row>
    <row r="43" spans="1:5" x14ac:dyDescent="0.15">
      <c r="A43" s="26" t="s">
        <v>15</v>
      </c>
      <c r="B43" s="27">
        <v>4</v>
      </c>
      <c r="C43" s="27">
        <v>4</v>
      </c>
      <c r="D43" s="24">
        <f t="shared" si="1"/>
        <v>8</v>
      </c>
      <c r="E43" s="25">
        <f>ROUND(D43/D30,3)*100</f>
        <v>1.4000000000000001</v>
      </c>
    </row>
    <row r="44" spans="1:5" x14ac:dyDescent="0.15">
      <c r="A44" s="26" t="s">
        <v>16</v>
      </c>
      <c r="B44" s="27">
        <v>5</v>
      </c>
      <c r="C44" s="27">
        <v>3</v>
      </c>
      <c r="D44" s="24">
        <f t="shared" si="1"/>
        <v>8</v>
      </c>
      <c r="E44" s="25">
        <f>ROUND(D44/D30,3)*100</f>
        <v>1.4000000000000001</v>
      </c>
    </row>
    <row r="45" spans="1:5" x14ac:dyDescent="0.15">
      <c r="A45" s="26" t="s">
        <v>35</v>
      </c>
      <c r="B45" s="27">
        <v>19</v>
      </c>
      <c r="C45" s="27">
        <v>16</v>
      </c>
      <c r="D45" s="24">
        <f t="shared" si="1"/>
        <v>35</v>
      </c>
      <c r="E45" s="25">
        <f>ROUND(D45/D30,3)*100</f>
        <v>6.1</v>
      </c>
    </row>
    <row r="46" spans="1:5" x14ac:dyDescent="0.15">
      <c r="B46">
        <f>SUM(B37:B45)</f>
        <v>245</v>
      </c>
      <c r="C46">
        <f>SUM(C37:C45)</f>
        <v>327</v>
      </c>
      <c r="D46">
        <f>SUM(D37:D45)</f>
        <v>572</v>
      </c>
    </row>
  </sheetData>
  <mergeCells count="5">
    <mergeCell ref="D1:I1"/>
    <mergeCell ref="D2:E2"/>
    <mergeCell ref="A3:C3"/>
    <mergeCell ref="A4:E4"/>
    <mergeCell ref="A31:N31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49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126</v>
      </c>
      <c r="C6" s="15">
        <v>142</v>
      </c>
      <c r="D6" s="15">
        <f t="shared" ref="D6:D29" si="0">SUM(B6:C6)</f>
        <v>268</v>
      </c>
      <c r="E6" s="16">
        <f>ROUND(D6/D30,3)*100</f>
        <v>47.9</v>
      </c>
    </row>
    <row r="7" spans="1:13" ht="18" customHeight="1" x14ac:dyDescent="0.15">
      <c r="A7" s="17" t="s">
        <v>10</v>
      </c>
      <c r="B7" s="18">
        <v>60</v>
      </c>
      <c r="C7" s="18">
        <v>69</v>
      </c>
      <c r="D7" s="15">
        <f t="shared" si="0"/>
        <v>129</v>
      </c>
      <c r="E7" s="16">
        <f>ROUND(D7/D30,3)*100</f>
        <v>23.1</v>
      </c>
      <c r="F7" s="19"/>
    </row>
    <row r="8" spans="1:13" ht="18" customHeight="1" x14ac:dyDescent="0.15">
      <c r="A8" s="17" t="s">
        <v>11</v>
      </c>
      <c r="B8" s="18">
        <v>8</v>
      </c>
      <c r="C8" s="18">
        <v>49</v>
      </c>
      <c r="D8" s="15">
        <f t="shared" si="0"/>
        <v>57</v>
      </c>
      <c r="E8" s="16">
        <f>ROUND(D8/D30,3)*100</f>
        <v>10.199999999999999</v>
      </c>
      <c r="F8" s="19"/>
    </row>
    <row r="9" spans="1:13" ht="18" customHeight="1" x14ac:dyDescent="0.15">
      <c r="A9" s="17" t="s">
        <v>12</v>
      </c>
      <c r="B9" s="18">
        <v>24</v>
      </c>
      <c r="C9" s="18">
        <v>16</v>
      </c>
      <c r="D9" s="15">
        <f t="shared" si="0"/>
        <v>40</v>
      </c>
      <c r="E9" s="16">
        <f>ROUND(D9/D30,3)*100</f>
        <v>7.1999999999999993</v>
      </c>
      <c r="F9" s="19"/>
    </row>
    <row r="10" spans="1:13" ht="18" customHeight="1" x14ac:dyDescent="0.15">
      <c r="A10" s="17" t="s">
        <v>13</v>
      </c>
      <c r="B10" s="18">
        <v>8</v>
      </c>
      <c r="C10" s="18">
        <v>4</v>
      </c>
      <c r="D10" s="15">
        <f t="shared" si="0"/>
        <v>12</v>
      </c>
      <c r="E10" s="16">
        <f>ROUND(D10/D30,3)*100</f>
        <v>2.1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1</v>
      </c>
      <c r="D11" s="15">
        <f t="shared" si="0"/>
        <v>6</v>
      </c>
      <c r="E11" s="16">
        <f>ROUND(D11/D30,3)*100</f>
        <v>1.0999999999999999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3</v>
      </c>
      <c r="D12" s="15">
        <f t="shared" si="0"/>
        <v>6</v>
      </c>
      <c r="E12" s="16">
        <f>ROUND(D12/D30,3)*100</f>
        <v>1.0999999999999999</v>
      </c>
      <c r="F12" s="19"/>
    </row>
    <row r="13" spans="1:13" ht="18" customHeight="1" x14ac:dyDescent="0.15">
      <c r="A13" s="17" t="s">
        <v>16</v>
      </c>
      <c r="B13" s="18">
        <v>3</v>
      </c>
      <c r="C13" s="18">
        <v>2</v>
      </c>
      <c r="D13" s="15">
        <f t="shared" si="0"/>
        <v>5</v>
      </c>
      <c r="E13" s="16">
        <f>ROUND(D13/D30,3)*100</f>
        <v>0.89999999999999991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4</v>
      </c>
      <c r="D14" s="15">
        <f t="shared" si="0"/>
        <v>6</v>
      </c>
      <c r="E14" s="16">
        <f>ROUND(D14/D30,3)*100</f>
        <v>1.0999999999999999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1</v>
      </c>
      <c r="D15" s="15">
        <f t="shared" si="0"/>
        <v>1</v>
      </c>
      <c r="E15" s="16">
        <f>ROUND(D15/D30,3)*100</f>
        <v>0.2</v>
      </c>
      <c r="F15" s="19"/>
    </row>
    <row r="16" spans="1:13" ht="18" customHeight="1" x14ac:dyDescent="0.15">
      <c r="A16" s="17" t="s">
        <v>19</v>
      </c>
      <c r="B16" s="18">
        <v>3</v>
      </c>
      <c r="C16" s="18">
        <v>2</v>
      </c>
      <c r="D16" s="15">
        <f t="shared" si="0"/>
        <v>5</v>
      </c>
      <c r="E16" s="16">
        <f>ROUND(D16/D30,3)*100</f>
        <v>0.89999999999999991</v>
      </c>
      <c r="F16" s="19"/>
    </row>
    <row r="17" spans="1:14" ht="18" customHeight="1" x14ac:dyDescent="0.15">
      <c r="A17" s="17" t="s">
        <v>20</v>
      </c>
      <c r="B17" s="18">
        <v>1</v>
      </c>
      <c r="C17" s="18">
        <v>1</v>
      </c>
      <c r="D17" s="15">
        <f t="shared" si="0"/>
        <v>2</v>
      </c>
      <c r="E17" s="16">
        <f>ROUND(D17/D30,3)*100</f>
        <v>0.4</v>
      </c>
      <c r="F17" s="19"/>
    </row>
    <row r="18" spans="1:14" ht="18" customHeight="1" x14ac:dyDescent="0.15">
      <c r="A18" s="17" t="s">
        <v>21</v>
      </c>
      <c r="B18" s="18">
        <v>2</v>
      </c>
      <c r="C18" s="18">
        <v>1</v>
      </c>
      <c r="D18" s="15">
        <f t="shared" si="0"/>
        <v>3</v>
      </c>
      <c r="E18" s="16">
        <f>ROUND(D18/D30,3)*100</f>
        <v>0.5</v>
      </c>
      <c r="F18" s="19"/>
    </row>
    <row r="19" spans="1:14" ht="18" customHeight="1" x14ac:dyDescent="0.15">
      <c r="A19" s="17" t="s">
        <v>22</v>
      </c>
      <c r="B19" s="18">
        <v>4</v>
      </c>
      <c r="C19" s="18">
        <v>1</v>
      </c>
      <c r="D19" s="15">
        <f t="shared" si="0"/>
        <v>5</v>
      </c>
      <c r="E19" s="16">
        <f>ROUND(D19/D30,3)*100</f>
        <v>0.89999999999999991</v>
      </c>
      <c r="F19" s="19"/>
    </row>
    <row r="20" spans="1:14" ht="18" customHeight="1" x14ac:dyDescent="0.15">
      <c r="A20" s="17" t="s">
        <v>23</v>
      </c>
      <c r="B20" s="18">
        <v>0</v>
      </c>
      <c r="C20" s="18">
        <v>0</v>
      </c>
      <c r="D20" s="15">
        <f t="shared" si="0"/>
        <v>0</v>
      </c>
      <c r="E20" s="16">
        <f>ROUND(D20/D30,3)*100</f>
        <v>0</v>
      </c>
      <c r="F20" s="19"/>
    </row>
    <row r="21" spans="1:14" ht="18" customHeight="1" x14ac:dyDescent="0.15">
      <c r="A21" s="17" t="s">
        <v>24</v>
      </c>
      <c r="B21" s="18">
        <v>0</v>
      </c>
      <c r="C21" s="18">
        <v>1</v>
      </c>
      <c r="D21" s="15">
        <f t="shared" si="0"/>
        <v>1</v>
      </c>
      <c r="E21" s="16">
        <f>ROUND(D21/D30,3)*100</f>
        <v>0.2</v>
      </c>
      <c r="F21" s="19"/>
    </row>
    <row r="22" spans="1:14" ht="18" customHeight="1" x14ac:dyDescent="0.15">
      <c r="A22" s="17" t="s">
        <v>25</v>
      </c>
      <c r="B22" s="18">
        <v>3</v>
      </c>
      <c r="C22" s="18">
        <v>1</v>
      </c>
      <c r="D22" s="15">
        <f t="shared" si="0"/>
        <v>4</v>
      </c>
      <c r="E22" s="16">
        <f>ROUND(D22/D30,3)*100</f>
        <v>0.70000000000000007</v>
      </c>
      <c r="F22" s="19"/>
    </row>
    <row r="23" spans="1:14" ht="18" customHeight="1" x14ac:dyDescent="0.15">
      <c r="A23" s="17" t="s">
        <v>26</v>
      </c>
      <c r="B23" s="18">
        <v>0</v>
      </c>
      <c r="C23" s="18">
        <v>2</v>
      </c>
      <c r="D23" s="15">
        <f t="shared" si="0"/>
        <v>2</v>
      </c>
      <c r="E23" s="16">
        <f>ROUND(D23/D30,3)*100</f>
        <v>0.4</v>
      </c>
      <c r="F23" s="19"/>
    </row>
    <row r="24" spans="1:14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ROUND(D24/D30,3)*100</f>
        <v>0.2</v>
      </c>
      <c r="F24" s="19"/>
    </row>
    <row r="25" spans="1:14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ROUND(D25/D30,3)*100</f>
        <v>0.2</v>
      </c>
      <c r="F25" s="19"/>
    </row>
    <row r="26" spans="1:14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ROUND(D26/D30,3)*100</f>
        <v>0.2</v>
      </c>
      <c r="F26" s="19"/>
    </row>
    <row r="27" spans="1:14" ht="18" customHeight="1" x14ac:dyDescent="0.15">
      <c r="A27" s="17" t="s">
        <v>30</v>
      </c>
      <c r="B27" s="18">
        <v>1</v>
      </c>
      <c r="C27" s="18">
        <v>0</v>
      </c>
      <c r="D27" s="15">
        <f t="shared" si="0"/>
        <v>1</v>
      </c>
      <c r="E27" s="16">
        <f>ROUND(D27/D30,3)*100</f>
        <v>0.2</v>
      </c>
      <c r="F27" s="19"/>
    </row>
    <row r="28" spans="1:14" ht="18" customHeight="1" x14ac:dyDescent="0.15">
      <c r="A28" s="17" t="s">
        <v>31</v>
      </c>
      <c r="B28" s="18">
        <v>2</v>
      </c>
      <c r="C28" s="18">
        <v>0</v>
      </c>
      <c r="D28" s="15">
        <f t="shared" si="0"/>
        <v>2</v>
      </c>
      <c r="E28" s="16">
        <f>ROUND(D28/D30,3)*100</f>
        <v>0.4</v>
      </c>
      <c r="F28" s="19"/>
    </row>
    <row r="29" spans="1:14" ht="18" customHeight="1" x14ac:dyDescent="0.15">
      <c r="A29" s="17" t="s">
        <v>47</v>
      </c>
      <c r="B29" s="18">
        <v>1</v>
      </c>
      <c r="C29" s="18">
        <v>0</v>
      </c>
      <c r="D29" s="15">
        <f t="shared" si="0"/>
        <v>1</v>
      </c>
      <c r="E29" s="16">
        <f>ROUND(D29/D30,3)*100</f>
        <v>0.2</v>
      </c>
      <c r="F29" s="19"/>
    </row>
    <row r="30" spans="1:14" ht="18" customHeight="1" x14ac:dyDescent="0.15">
      <c r="A30" s="17" t="s">
        <v>33</v>
      </c>
      <c r="B30" s="18">
        <f>SUM(B6:B29)</f>
        <v>259</v>
      </c>
      <c r="C30" s="18">
        <f>SUM(C6:C29)</f>
        <v>300</v>
      </c>
      <c r="D30" s="18">
        <f>SUM(D6:D29)</f>
        <v>559</v>
      </c>
      <c r="E30" s="20">
        <v>100</v>
      </c>
      <c r="F30" s="21"/>
    </row>
    <row r="31" spans="1:14" ht="17.25" customHeight="1" x14ac:dyDescent="0.15">
      <c r="A31" s="22" t="s">
        <v>34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15">
      <c r="E32" s="23"/>
      <c r="F32" s="19"/>
    </row>
    <row r="36" spans="1:5" ht="14.25" x14ac:dyDescent="0.15">
      <c r="A36" s="10" t="s">
        <v>4</v>
      </c>
      <c r="B36" s="11" t="s">
        <v>5</v>
      </c>
      <c r="C36" s="11" t="s">
        <v>6</v>
      </c>
      <c r="D36" s="12" t="s">
        <v>7</v>
      </c>
      <c r="E36" s="13" t="s">
        <v>8</v>
      </c>
    </row>
    <row r="37" spans="1:5" x14ac:dyDescent="0.15">
      <c r="A37" s="14" t="s">
        <v>9</v>
      </c>
      <c r="B37" s="24">
        <v>126</v>
      </c>
      <c r="C37" s="24">
        <v>142</v>
      </c>
      <c r="D37" s="24">
        <f t="shared" ref="D37:D45" si="1">SUM(B37:C37)</f>
        <v>268</v>
      </c>
      <c r="E37" s="25">
        <f>ROUND(D37/D30,3)*100</f>
        <v>47.9</v>
      </c>
    </row>
    <row r="38" spans="1:5" x14ac:dyDescent="0.15">
      <c r="A38" s="26" t="s">
        <v>10</v>
      </c>
      <c r="B38" s="27">
        <v>60</v>
      </c>
      <c r="C38" s="27">
        <v>69</v>
      </c>
      <c r="D38" s="24">
        <f t="shared" si="1"/>
        <v>129</v>
      </c>
      <c r="E38" s="25">
        <f>ROUND(D38/D30,3)*100</f>
        <v>23.1</v>
      </c>
    </row>
    <row r="39" spans="1:5" x14ac:dyDescent="0.15">
      <c r="A39" s="26" t="s">
        <v>11</v>
      </c>
      <c r="B39" s="27">
        <v>8</v>
      </c>
      <c r="C39" s="27">
        <v>49</v>
      </c>
      <c r="D39" s="24">
        <f t="shared" si="1"/>
        <v>57</v>
      </c>
      <c r="E39" s="25">
        <f>ROUND(D39/D30,3)*100</f>
        <v>10.199999999999999</v>
      </c>
    </row>
    <row r="40" spans="1:5" x14ac:dyDescent="0.15">
      <c r="A40" s="26" t="s">
        <v>12</v>
      </c>
      <c r="B40" s="27">
        <v>24</v>
      </c>
      <c r="C40" s="27">
        <v>16</v>
      </c>
      <c r="D40" s="24">
        <f t="shared" si="1"/>
        <v>40</v>
      </c>
      <c r="E40" s="25">
        <f>ROUND(D40/D30,3)*100</f>
        <v>7.1999999999999993</v>
      </c>
    </row>
    <row r="41" spans="1:5" x14ac:dyDescent="0.15">
      <c r="A41" s="26" t="s">
        <v>13</v>
      </c>
      <c r="B41" s="27">
        <v>8</v>
      </c>
      <c r="C41" s="27">
        <v>4</v>
      </c>
      <c r="D41" s="24">
        <f t="shared" si="1"/>
        <v>12</v>
      </c>
      <c r="E41" s="25">
        <f>ROUND(D41/D30,3)*100</f>
        <v>2.1</v>
      </c>
    </row>
    <row r="42" spans="1:5" x14ac:dyDescent="0.15">
      <c r="A42" s="26" t="s">
        <v>14</v>
      </c>
      <c r="B42" s="27">
        <v>5</v>
      </c>
      <c r="C42" s="27">
        <v>1</v>
      </c>
      <c r="D42" s="24">
        <f t="shared" si="1"/>
        <v>6</v>
      </c>
      <c r="E42" s="25">
        <f>ROUND(D42/D30,3)*100</f>
        <v>1.0999999999999999</v>
      </c>
    </row>
    <row r="43" spans="1:5" x14ac:dyDescent="0.15">
      <c r="A43" s="26" t="s">
        <v>15</v>
      </c>
      <c r="B43" s="27">
        <v>3</v>
      </c>
      <c r="C43" s="27">
        <v>3</v>
      </c>
      <c r="D43" s="24">
        <f t="shared" si="1"/>
        <v>6</v>
      </c>
      <c r="E43" s="25">
        <f>ROUND(D43/D30,3)*100</f>
        <v>1.0999999999999999</v>
      </c>
    </row>
    <row r="44" spans="1:5" x14ac:dyDescent="0.15">
      <c r="A44" s="26" t="s">
        <v>16</v>
      </c>
      <c r="B44" s="27">
        <v>3</v>
      </c>
      <c r="C44" s="27">
        <v>2</v>
      </c>
      <c r="D44" s="24">
        <f t="shared" si="1"/>
        <v>5</v>
      </c>
      <c r="E44" s="25">
        <f>ROUND(D44/D30,3)*100</f>
        <v>0.89999999999999991</v>
      </c>
    </row>
    <row r="45" spans="1:5" x14ac:dyDescent="0.15">
      <c r="A45" s="26" t="s">
        <v>35</v>
      </c>
      <c r="B45" s="27">
        <v>22</v>
      </c>
      <c r="C45" s="27">
        <v>14</v>
      </c>
      <c r="D45" s="24">
        <f t="shared" si="1"/>
        <v>36</v>
      </c>
      <c r="E45" s="25">
        <f>ROUND(D45/D30,3)*100</f>
        <v>6.4</v>
      </c>
    </row>
    <row r="46" spans="1:5" x14ac:dyDescent="0.15">
      <c r="B46">
        <f>SUM(B37:B45)</f>
        <v>259</v>
      </c>
      <c r="C46">
        <f>SUM(C37:C45)</f>
        <v>300</v>
      </c>
      <c r="D46">
        <f>SUM(D37:D45)</f>
        <v>559</v>
      </c>
    </row>
  </sheetData>
  <mergeCells count="5">
    <mergeCell ref="D1:I1"/>
    <mergeCell ref="D2:E2"/>
    <mergeCell ref="A3:C3"/>
    <mergeCell ref="A4:E4"/>
    <mergeCell ref="A31:N31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36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128</v>
      </c>
      <c r="C6" s="15">
        <v>148</v>
      </c>
      <c r="D6" s="15">
        <f t="shared" ref="D6:D29" si="0">SUM(B6:C6)</f>
        <v>276</v>
      </c>
      <c r="E6" s="16">
        <f>ROUND(D6/D30,3)*100</f>
        <v>47.8</v>
      </c>
    </row>
    <row r="7" spans="1:13" ht="18" customHeight="1" x14ac:dyDescent="0.15">
      <c r="A7" s="17" t="s">
        <v>10</v>
      </c>
      <c r="B7" s="18">
        <v>33</v>
      </c>
      <c r="C7" s="18">
        <v>65</v>
      </c>
      <c r="D7" s="15">
        <f t="shared" si="0"/>
        <v>98</v>
      </c>
      <c r="E7" s="16">
        <f>ROUND(D7/D30,3)*100</f>
        <v>17</v>
      </c>
      <c r="F7" s="19"/>
    </row>
    <row r="8" spans="1:13" ht="18" customHeight="1" x14ac:dyDescent="0.15">
      <c r="A8" s="17" t="s">
        <v>11</v>
      </c>
      <c r="B8" s="18">
        <v>11</v>
      </c>
      <c r="C8" s="18">
        <v>68</v>
      </c>
      <c r="D8" s="15">
        <f t="shared" si="0"/>
        <v>79</v>
      </c>
      <c r="E8" s="16">
        <f>ROUND(D8/D30,3)*100</f>
        <v>13.700000000000001</v>
      </c>
      <c r="F8" s="19"/>
    </row>
    <row r="9" spans="1:13" ht="18" customHeight="1" x14ac:dyDescent="0.15">
      <c r="A9" s="17" t="s">
        <v>12</v>
      </c>
      <c r="B9" s="18">
        <v>28</v>
      </c>
      <c r="C9" s="18">
        <v>17</v>
      </c>
      <c r="D9" s="15">
        <f t="shared" si="0"/>
        <v>45</v>
      </c>
      <c r="E9" s="16">
        <f>ROUND(D9/D30,3)*100</f>
        <v>7.8</v>
      </c>
      <c r="F9" s="19"/>
    </row>
    <row r="10" spans="1:13" ht="18" customHeight="1" x14ac:dyDescent="0.15">
      <c r="A10" s="17" t="s">
        <v>13</v>
      </c>
      <c r="B10" s="18">
        <v>12</v>
      </c>
      <c r="C10" s="18">
        <v>4</v>
      </c>
      <c r="D10" s="15">
        <f t="shared" si="0"/>
        <v>16</v>
      </c>
      <c r="E10" s="16">
        <f>ROUND(D10/D30,3)*100</f>
        <v>2.8000000000000003</v>
      </c>
      <c r="F10" s="19"/>
    </row>
    <row r="11" spans="1:13" ht="18" customHeight="1" x14ac:dyDescent="0.15">
      <c r="A11" s="17" t="s">
        <v>14</v>
      </c>
      <c r="B11" s="18">
        <v>6</v>
      </c>
      <c r="C11" s="18">
        <v>4</v>
      </c>
      <c r="D11" s="15">
        <f t="shared" si="0"/>
        <v>10</v>
      </c>
      <c r="E11" s="16">
        <f>ROUND(D11/D30,3)*100</f>
        <v>1.7000000000000002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4</v>
      </c>
      <c r="D12" s="15">
        <f t="shared" si="0"/>
        <v>7</v>
      </c>
      <c r="E12" s="16">
        <f>ROUND(D12/D30,3)*100</f>
        <v>1.2</v>
      </c>
      <c r="F12" s="19"/>
    </row>
    <row r="13" spans="1:13" ht="18" customHeight="1" x14ac:dyDescent="0.15">
      <c r="A13" s="17" t="s">
        <v>16</v>
      </c>
      <c r="B13" s="18">
        <v>5</v>
      </c>
      <c r="C13" s="18">
        <v>3</v>
      </c>
      <c r="D13" s="15">
        <f t="shared" si="0"/>
        <v>8</v>
      </c>
      <c r="E13" s="16">
        <f>ROUND(D13/D30,3)*100</f>
        <v>1.4000000000000001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ROUND(D14/D30,3)*100</f>
        <v>0.89999999999999991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5</v>
      </c>
      <c r="D15" s="15">
        <f t="shared" si="0"/>
        <v>5</v>
      </c>
      <c r="E15" s="16">
        <f>ROUND(D15/D30,3)*100</f>
        <v>0.89999999999999991</v>
      </c>
      <c r="F15" s="19"/>
    </row>
    <row r="16" spans="1:13" ht="18" customHeight="1" x14ac:dyDescent="0.15">
      <c r="A16" s="17" t="s">
        <v>19</v>
      </c>
      <c r="B16" s="18">
        <v>5</v>
      </c>
      <c r="C16" s="18">
        <v>1</v>
      </c>
      <c r="D16" s="15">
        <f t="shared" si="0"/>
        <v>6</v>
      </c>
      <c r="E16" s="16">
        <f>ROUND(D16/D30,3)*100</f>
        <v>1</v>
      </c>
      <c r="F16" s="19"/>
    </row>
    <row r="17" spans="1:14" ht="18" customHeight="1" x14ac:dyDescent="0.15">
      <c r="A17" s="17" t="s">
        <v>20</v>
      </c>
      <c r="B17" s="18">
        <v>1</v>
      </c>
      <c r="C17" s="18">
        <v>3</v>
      </c>
      <c r="D17" s="15">
        <f t="shared" si="0"/>
        <v>4</v>
      </c>
      <c r="E17" s="16">
        <f>ROUND(D17/D30,3)*100</f>
        <v>0.70000000000000007</v>
      </c>
      <c r="F17" s="19"/>
    </row>
    <row r="18" spans="1:14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ROUND(D18/D30,3)*100</f>
        <v>0.3</v>
      </c>
      <c r="F18" s="19"/>
    </row>
    <row r="19" spans="1:14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ROUND(D19/D30,3)*100</f>
        <v>0.3</v>
      </c>
      <c r="F19" s="19"/>
    </row>
    <row r="20" spans="1:14" ht="18" customHeight="1" x14ac:dyDescent="0.15">
      <c r="A20" s="17" t="s">
        <v>23</v>
      </c>
      <c r="B20" s="18">
        <v>0</v>
      </c>
      <c r="C20" s="18">
        <v>2</v>
      </c>
      <c r="D20" s="15">
        <f t="shared" si="0"/>
        <v>2</v>
      </c>
      <c r="E20" s="16">
        <f>ROUND(D20/D30,3)*100</f>
        <v>0.3</v>
      </c>
      <c r="F20" s="19"/>
    </row>
    <row r="21" spans="1:14" ht="18" customHeight="1" x14ac:dyDescent="0.15">
      <c r="A21" s="17" t="s">
        <v>24</v>
      </c>
      <c r="B21" s="18">
        <v>1</v>
      </c>
      <c r="C21" s="18">
        <v>1</v>
      </c>
      <c r="D21" s="15">
        <f t="shared" si="0"/>
        <v>2</v>
      </c>
      <c r="E21" s="16">
        <f>ROUND(D21/D30,3)*100</f>
        <v>0.3</v>
      </c>
      <c r="F21" s="19"/>
    </row>
    <row r="22" spans="1:14" ht="18" customHeight="1" x14ac:dyDescent="0.15">
      <c r="A22" s="17" t="s">
        <v>25</v>
      </c>
      <c r="B22" s="18">
        <v>1</v>
      </c>
      <c r="C22" s="18">
        <v>1</v>
      </c>
      <c r="D22" s="15">
        <f t="shared" si="0"/>
        <v>2</v>
      </c>
      <c r="E22" s="16">
        <f>ROUND(D22/D30,3)*100</f>
        <v>0.3</v>
      </c>
      <c r="F22" s="19"/>
    </row>
    <row r="23" spans="1:14" ht="18" customHeight="1" x14ac:dyDescent="0.15">
      <c r="A23" s="17" t="s">
        <v>26</v>
      </c>
      <c r="B23" s="18">
        <v>1</v>
      </c>
      <c r="C23" s="18">
        <v>0</v>
      </c>
      <c r="D23" s="15">
        <f t="shared" si="0"/>
        <v>1</v>
      </c>
      <c r="E23" s="16">
        <f>ROUND(D23/D30,3)*100</f>
        <v>0.2</v>
      </c>
      <c r="F23" s="19"/>
    </row>
    <row r="24" spans="1:14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ROUND(D24/D30,3)*100</f>
        <v>0.2</v>
      </c>
      <c r="F24" s="19"/>
    </row>
    <row r="25" spans="1:14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ROUND(D25/D30,3)*100</f>
        <v>0.2</v>
      </c>
      <c r="F25" s="19"/>
    </row>
    <row r="26" spans="1:14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ROUND(D26/D30,3)*100</f>
        <v>0.2</v>
      </c>
      <c r="F26" s="19"/>
    </row>
    <row r="27" spans="1:14" ht="18" customHeight="1" x14ac:dyDescent="0.15">
      <c r="A27" s="17" t="s">
        <v>30</v>
      </c>
      <c r="B27" s="18">
        <v>1</v>
      </c>
      <c r="C27" s="18">
        <v>0</v>
      </c>
      <c r="D27" s="15">
        <f t="shared" si="0"/>
        <v>1</v>
      </c>
      <c r="E27" s="16">
        <f>ROUND(D27/D30,3)*100</f>
        <v>0.2</v>
      </c>
      <c r="F27" s="19"/>
    </row>
    <row r="28" spans="1:14" ht="18" customHeight="1" x14ac:dyDescent="0.15">
      <c r="A28" s="17" t="s">
        <v>31</v>
      </c>
      <c r="B28" s="18">
        <v>3</v>
      </c>
      <c r="C28" s="18">
        <v>0</v>
      </c>
      <c r="D28" s="15">
        <f t="shared" si="0"/>
        <v>3</v>
      </c>
      <c r="E28" s="16">
        <f>ROUND(D28/D30,3)*100</f>
        <v>0.5</v>
      </c>
      <c r="F28" s="19"/>
    </row>
    <row r="29" spans="1:14" ht="18" customHeight="1" x14ac:dyDescent="0.15">
      <c r="A29" s="17" t="s">
        <v>32</v>
      </c>
      <c r="B29" s="18">
        <v>0</v>
      </c>
      <c r="C29" s="18">
        <v>0</v>
      </c>
      <c r="D29" s="15">
        <f t="shared" si="0"/>
        <v>0</v>
      </c>
      <c r="E29" s="16">
        <f>ROUND(D29/D30,3)*100</f>
        <v>0</v>
      </c>
      <c r="F29" s="19"/>
    </row>
    <row r="30" spans="1:14" ht="18" customHeight="1" x14ac:dyDescent="0.15">
      <c r="A30" s="17" t="s">
        <v>33</v>
      </c>
      <c r="B30" s="18">
        <f>SUM(B6:B29)</f>
        <v>248</v>
      </c>
      <c r="C30" s="18">
        <f>SUM(C6:C29)</f>
        <v>329</v>
      </c>
      <c r="D30" s="18">
        <f>SUM(D6:D29)</f>
        <v>577</v>
      </c>
      <c r="E30" s="20">
        <v>100</v>
      </c>
      <c r="F30" s="21"/>
    </row>
    <row r="31" spans="1:14" ht="17.25" customHeight="1" x14ac:dyDescent="0.15">
      <c r="A31" s="22" t="s">
        <v>34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15">
      <c r="E32" s="23"/>
      <c r="F32" s="19"/>
    </row>
    <row r="36" spans="1:5" ht="14.25" x14ac:dyDescent="0.15">
      <c r="A36" s="10" t="s">
        <v>4</v>
      </c>
      <c r="B36" s="11" t="s">
        <v>5</v>
      </c>
      <c r="C36" s="11" t="s">
        <v>6</v>
      </c>
      <c r="D36" s="12" t="s">
        <v>7</v>
      </c>
      <c r="E36" s="13" t="s">
        <v>8</v>
      </c>
    </row>
    <row r="37" spans="1:5" x14ac:dyDescent="0.15">
      <c r="A37" s="14" t="s">
        <v>9</v>
      </c>
      <c r="B37" s="24">
        <v>128</v>
      </c>
      <c r="C37" s="24">
        <v>148</v>
      </c>
      <c r="D37" s="24">
        <f t="shared" ref="D37:D45" si="1">SUM(B37:C37)</f>
        <v>276</v>
      </c>
      <c r="E37" s="25">
        <f>ROUND(D37/D30,3)*100</f>
        <v>47.8</v>
      </c>
    </row>
    <row r="38" spans="1:5" x14ac:dyDescent="0.15">
      <c r="A38" s="26" t="s">
        <v>10</v>
      </c>
      <c r="B38" s="27">
        <v>33</v>
      </c>
      <c r="C38" s="27">
        <v>65</v>
      </c>
      <c r="D38" s="24">
        <f t="shared" si="1"/>
        <v>98</v>
      </c>
      <c r="E38" s="25">
        <f>ROUND(D38/D30,3)*100</f>
        <v>17</v>
      </c>
    </row>
    <row r="39" spans="1:5" x14ac:dyDescent="0.15">
      <c r="A39" s="26" t="s">
        <v>11</v>
      </c>
      <c r="B39" s="27">
        <v>11</v>
      </c>
      <c r="C39" s="27">
        <v>68</v>
      </c>
      <c r="D39" s="24">
        <f t="shared" si="1"/>
        <v>79</v>
      </c>
      <c r="E39" s="25">
        <f>ROUND(D39/D30,3)*100</f>
        <v>13.700000000000001</v>
      </c>
    </row>
    <row r="40" spans="1:5" x14ac:dyDescent="0.15">
      <c r="A40" s="26" t="s">
        <v>12</v>
      </c>
      <c r="B40" s="27">
        <v>28</v>
      </c>
      <c r="C40" s="27">
        <v>17</v>
      </c>
      <c r="D40" s="24">
        <f t="shared" si="1"/>
        <v>45</v>
      </c>
      <c r="E40" s="25">
        <f>ROUND(D40/D30,3)*100</f>
        <v>7.8</v>
      </c>
    </row>
    <row r="41" spans="1:5" x14ac:dyDescent="0.15">
      <c r="A41" s="26" t="s">
        <v>13</v>
      </c>
      <c r="B41" s="27">
        <v>12</v>
      </c>
      <c r="C41" s="27">
        <v>4</v>
      </c>
      <c r="D41" s="24">
        <f t="shared" si="1"/>
        <v>16</v>
      </c>
      <c r="E41" s="25">
        <f>ROUND(D41/D30,3)*100</f>
        <v>2.8000000000000003</v>
      </c>
    </row>
    <row r="42" spans="1:5" x14ac:dyDescent="0.15">
      <c r="A42" s="26" t="s">
        <v>14</v>
      </c>
      <c r="B42" s="27">
        <v>6</v>
      </c>
      <c r="C42" s="27">
        <v>4</v>
      </c>
      <c r="D42" s="24">
        <f t="shared" si="1"/>
        <v>10</v>
      </c>
      <c r="E42" s="25">
        <f>ROUND(D42/D30,3)*100</f>
        <v>1.7000000000000002</v>
      </c>
    </row>
    <row r="43" spans="1:5" x14ac:dyDescent="0.15">
      <c r="A43" s="26" t="s">
        <v>15</v>
      </c>
      <c r="B43" s="27">
        <v>3</v>
      </c>
      <c r="C43" s="27">
        <v>4</v>
      </c>
      <c r="D43" s="24">
        <f t="shared" si="1"/>
        <v>7</v>
      </c>
      <c r="E43" s="25">
        <f>ROUND(D43/D30,3)*100</f>
        <v>1.2</v>
      </c>
    </row>
    <row r="44" spans="1:5" x14ac:dyDescent="0.15">
      <c r="A44" s="26" t="s">
        <v>16</v>
      </c>
      <c r="B44" s="27">
        <v>5</v>
      </c>
      <c r="C44" s="27">
        <v>3</v>
      </c>
      <c r="D44" s="24">
        <f t="shared" si="1"/>
        <v>8</v>
      </c>
      <c r="E44" s="25">
        <f>ROUND(D44/D30,3)*100</f>
        <v>1.4000000000000001</v>
      </c>
    </row>
    <row r="45" spans="1:5" x14ac:dyDescent="0.15">
      <c r="A45" s="26" t="s">
        <v>35</v>
      </c>
      <c r="B45" s="27">
        <v>22</v>
      </c>
      <c r="C45" s="27">
        <v>16</v>
      </c>
      <c r="D45" s="24">
        <f t="shared" si="1"/>
        <v>38</v>
      </c>
      <c r="E45" s="25">
        <f>ROUND(D45/D30,3)*100</f>
        <v>6.6000000000000005</v>
      </c>
    </row>
    <row r="46" spans="1:5" x14ac:dyDescent="0.15">
      <c r="B46">
        <f>SUM(B37:B45)</f>
        <v>248</v>
      </c>
      <c r="C46">
        <f>SUM(C37:C45)</f>
        <v>329</v>
      </c>
      <c r="D46">
        <f>SUM(D37:D45)</f>
        <v>577</v>
      </c>
    </row>
  </sheetData>
  <mergeCells count="5">
    <mergeCell ref="D1:I1"/>
    <mergeCell ref="D2:E2"/>
    <mergeCell ref="A3:C3"/>
    <mergeCell ref="A4:E4"/>
    <mergeCell ref="A31:N31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37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128</v>
      </c>
      <c r="C6" s="15">
        <v>148</v>
      </c>
      <c r="D6" s="15">
        <f t="shared" ref="D6:D29" si="0">SUM(B6:C6)</f>
        <v>276</v>
      </c>
      <c r="E6" s="16">
        <f>ROUND(D6/D30,3)*100</f>
        <v>47.8</v>
      </c>
    </row>
    <row r="7" spans="1:13" ht="18" customHeight="1" x14ac:dyDescent="0.15">
      <c r="A7" s="17" t="s">
        <v>10</v>
      </c>
      <c r="B7" s="18">
        <v>33</v>
      </c>
      <c r="C7" s="18">
        <v>65</v>
      </c>
      <c r="D7" s="15">
        <f t="shared" si="0"/>
        <v>98</v>
      </c>
      <c r="E7" s="16">
        <f>ROUND(D7/D30,3)*100</f>
        <v>17</v>
      </c>
      <c r="F7" s="19"/>
    </row>
    <row r="8" spans="1:13" ht="18" customHeight="1" x14ac:dyDescent="0.15">
      <c r="A8" s="17" t="s">
        <v>11</v>
      </c>
      <c r="B8" s="18">
        <v>11</v>
      </c>
      <c r="C8" s="18">
        <v>68</v>
      </c>
      <c r="D8" s="15">
        <f t="shared" si="0"/>
        <v>79</v>
      </c>
      <c r="E8" s="16">
        <f>ROUND(D8/D30,3)*100</f>
        <v>13.700000000000001</v>
      </c>
      <c r="F8" s="19"/>
    </row>
    <row r="9" spans="1:13" ht="18" customHeight="1" x14ac:dyDescent="0.15">
      <c r="A9" s="17" t="s">
        <v>12</v>
      </c>
      <c r="B9" s="18">
        <v>28</v>
      </c>
      <c r="C9" s="18">
        <v>17</v>
      </c>
      <c r="D9" s="15">
        <f t="shared" si="0"/>
        <v>45</v>
      </c>
      <c r="E9" s="16">
        <f>ROUND(D9/D30,3)*100</f>
        <v>7.8</v>
      </c>
      <c r="F9" s="19"/>
    </row>
    <row r="10" spans="1:13" ht="18" customHeight="1" x14ac:dyDescent="0.15">
      <c r="A10" s="17" t="s">
        <v>13</v>
      </c>
      <c r="B10" s="18">
        <v>12</v>
      </c>
      <c r="C10" s="18">
        <v>4</v>
      </c>
      <c r="D10" s="15">
        <f t="shared" si="0"/>
        <v>16</v>
      </c>
      <c r="E10" s="16">
        <f>ROUND(D10/D30,3)*100</f>
        <v>2.8000000000000003</v>
      </c>
      <c r="F10" s="19"/>
    </row>
    <row r="11" spans="1:13" ht="18" customHeight="1" x14ac:dyDescent="0.15">
      <c r="A11" s="17" t="s">
        <v>14</v>
      </c>
      <c r="B11" s="18">
        <v>6</v>
      </c>
      <c r="C11" s="18">
        <v>4</v>
      </c>
      <c r="D11" s="15">
        <f t="shared" si="0"/>
        <v>10</v>
      </c>
      <c r="E11" s="16">
        <f>ROUND(D11/D30,3)*100</f>
        <v>1.7000000000000002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4</v>
      </c>
      <c r="D12" s="15">
        <f t="shared" si="0"/>
        <v>7</v>
      </c>
      <c r="E12" s="16">
        <f>ROUND(D12/D30,3)*100</f>
        <v>1.2</v>
      </c>
      <c r="F12" s="19"/>
    </row>
    <row r="13" spans="1:13" ht="18" customHeight="1" x14ac:dyDescent="0.15">
      <c r="A13" s="17" t="s">
        <v>16</v>
      </c>
      <c r="B13" s="18">
        <v>5</v>
      </c>
      <c r="C13" s="18">
        <v>3</v>
      </c>
      <c r="D13" s="15">
        <f t="shared" si="0"/>
        <v>8</v>
      </c>
      <c r="E13" s="16">
        <f>ROUND(D13/D30,3)*100</f>
        <v>1.4000000000000001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ROUND(D14/D30,3)*100</f>
        <v>0.89999999999999991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5</v>
      </c>
      <c r="D15" s="15">
        <f t="shared" si="0"/>
        <v>5</v>
      </c>
      <c r="E15" s="16">
        <f>ROUND(D15/D30,3)*100</f>
        <v>0.89999999999999991</v>
      </c>
      <c r="F15" s="19"/>
    </row>
    <row r="16" spans="1:13" ht="18" customHeight="1" x14ac:dyDescent="0.15">
      <c r="A16" s="17" t="s">
        <v>19</v>
      </c>
      <c r="B16" s="18">
        <v>5</v>
      </c>
      <c r="C16" s="18">
        <v>1</v>
      </c>
      <c r="D16" s="15">
        <f t="shared" si="0"/>
        <v>6</v>
      </c>
      <c r="E16" s="16">
        <f>ROUND(D16/D30,3)*100</f>
        <v>1</v>
      </c>
      <c r="F16" s="19"/>
    </row>
    <row r="17" spans="1:14" ht="18" customHeight="1" x14ac:dyDescent="0.15">
      <c r="A17" s="17" t="s">
        <v>20</v>
      </c>
      <c r="B17" s="18">
        <v>1</v>
      </c>
      <c r="C17" s="18">
        <v>3</v>
      </c>
      <c r="D17" s="15">
        <f t="shared" si="0"/>
        <v>4</v>
      </c>
      <c r="E17" s="16">
        <f>ROUND(D17/D30,3)*100</f>
        <v>0.70000000000000007</v>
      </c>
      <c r="F17" s="19"/>
    </row>
    <row r="18" spans="1:14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ROUND(D18/D30,3)*100</f>
        <v>0.3</v>
      </c>
      <c r="F18" s="19"/>
    </row>
    <row r="19" spans="1:14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ROUND(D19/D30,3)*100</f>
        <v>0.3</v>
      </c>
      <c r="F19" s="19"/>
    </row>
    <row r="20" spans="1:14" ht="18" customHeight="1" x14ac:dyDescent="0.15">
      <c r="A20" s="17" t="s">
        <v>23</v>
      </c>
      <c r="B20" s="18">
        <v>0</v>
      </c>
      <c r="C20" s="18">
        <v>2</v>
      </c>
      <c r="D20" s="15">
        <f t="shared" si="0"/>
        <v>2</v>
      </c>
      <c r="E20" s="16">
        <f>ROUND(D20/D30,3)*100</f>
        <v>0.3</v>
      </c>
      <c r="F20" s="19"/>
    </row>
    <row r="21" spans="1:14" ht="18" customHeight="1" x14ac:dyDescent="0.15">
      <c r="A21" s="17" t="s">
        <v>24</v>
      </c>
      <c r="B21" s="18">
        <v>1</v>
      </c>
      <c r="C21" s="18">
        <v>1</v>
      </c>
      <c r="D21" s="15">
        <f t="shared" si="0"/>
        <v>2</v>
      </c>
      <c r="E21" s="16">
        <f>ROUND(D21/D30,3)*100</f>
        <v>0.3</v>
      </c>
      <c r="F21" s="19"/>
    </row>
    <row r="22" spans="1:14" ht="18" customHeight="1" x14ac:dyDescent="0.15">
      <c r="A22" s="17" t="s">
        <v>25</v>
      </c>
      <c r="B22" s="18">
        <v>1</v>
      </c>
      <c r="C22" s="18">
        <v>1</v>
      </c>
      <c r="D22" s="15">
        <f t="shared" si="0"/>
        <v>2</v>
      </c>
      <c r="E22" s="16">
        <f>ROUND(D22/D30,3)*100</f>
        <v>0.3</v>
      </c>
      <c r="F22" s="19"/>
    </row>
    <row r="23" spans="1:14" ht="18" customHeight="1" x14ac:dyDescent="0.15">
      <c r="A23" s="17" t="s">
        <v>26</v>
      </c>
      <c r="B23" s="18">
        <v>1</v>
      </c>
      <c r="C23" s="18">
        <v>0</v>
      </c>
      <c r="D23" s="15">
        <f t="shared" si="0"/>
        <v>1</v>
      </c>
      <c r="E23" s="16">
        <f>ROUND(D23/D30,3)*100</f>
        <v>0.2</v>
      </c>
      <c r="F23" s="19"/>
    </row>
    <row r="24" spans="1:14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ROUND(D24/D30,3)*100</f>
        <v>0.2</v>
      </c>
      <c r="F24" s="19"/>
    </row>
    <row r="25" spans="1:14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ROUND(D25/D30,3)*100</f>
        <v>0.2</v>
      </c>
      <c r="F25" s="19"/>
    </row>
    <row r="26" spans="1:14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ROUND(D26/D30,3)*100</f>
        <v>0.2</v>
      </c>
      <c r="F26" s="19"/>
    </row>
    <row r="27" spans="1:14" ht="18" customHeight="1" x14ac:dyDescent="0.15">
      <c r="A27" s="17" t="s">
        <v>30</v>
      </c>
      <c r="B27" s="18">
        <v>1</v>
      </c>
      <c r="C27" s="18">
        <v>0</v>
      </c>
      <c r="D27" s="15">
        <f t="shared" si="0"/>
        <v>1</v>
      </c>
      <c r="E27" s="16">
        <f>ROUND(D27/D30,3)*100</f>
        <v>0.2</v>
      </c>
      <c r="F27" s="19"/>
    </row>
    <row r="28" spans="1:14" ht="18" customHeight="1" x14ac:dyDescent="0.15">
      <c r="A28" s="17" t="s">
        <v>31</v>
      </c>
      <c r="B28" s="18">
        <v>3</v>
      </c>
      <c r="C28" s="18">
        <v>0</v>
      </c>
      <c r="D28" s="15">
        <f t="shared" si="0"/>
        <v>3</v>
      </c>
      <c r="E28" s="16">
        <f>ROUND(D28/D30,3)*100</f>
        <v>0.5</v>
      </c>
      <c r="F28" s="19"/>
    </row>
    <row r="29" spans="1:14" ht="18" customHeight="1" x14ac:dyDescent="0.15">
      <c r="A29" s="17" t="s">
        <v>32</v>
      </c>
      <c r="B29" s="18">
        <v>0</v>
      </c>
      <c r="C29" s="18">
        <v>0</v>
      </c>
      <c r="D29" s="15">
        <f t="shared" si="0"/>
        <v>0</v>
      </c>
      <c r="E29" s="16">
        <f>ROUND(D29/D30,3)*100</f>
        <v>0</v>
      </c>
      <c r="F29" s="19"/>
    </row>
    <row r="30" spans="1:14" ht="18" customHeight="1" x14ac:dyDescent="0.15">
      <c r="A30" s="17" t="s">
        <v>33</v>
      </c>
      <c r="B30" s="18">
        <f>SUM(B6:B29)</f>
        <v>248</v>
      </c>
      <c r="C30" s="18">
        <f>SUM(C6:C29)</f>
        <v>329</v>
      </c>
      <c r="D30" s="18">
        <f>SUM(D6:D29)</f>
        <v>577</v>
      </c>
      <c r="E30" s="20">
        <v>100</v>
      </c>
      <c r="F30" s="21"/>
    </row>
    <row r="31" spans="1:14" ht="17.25" customHeight="1" x14ac:dyDescent="0.15">
      <c r="A31" s="22" t="s">
        <v>34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15">
      <c r="E32" s="23"/>
      <c r="F32" s="19"/>
    </row>
    <row r="36" spans="1:5" ht="14.25" x14ac:dyDescent="0.15">
      <c r="A36" s="10" t="s">
        <v>4</v>
      </c>
      <c r="B36" s="11" t="s">
        <v>5</v>
      </c>
      <c r="C36" s="11" t="s">
        <v>6</v>
      </c>
      <c r="D36" s="12" t="s">
        <v>7</v>
      </c>
      <c r="E36" s="13" t="s">
        <v>8</v>
      </c>
    </row>
    <row r="37" spans="1:5" x14ac:dyDescent="0.15">
      <c r="A37" s="14" t="s">
        <v>9</v>
      </c>
      <c r="B37" s="24">
        <v>128</v>
      </c>
      <c r="C37" s="24">
        <v>148</v>
      </c>
      <c r="D37" s="24">
        <f t="shared" ref="D37:D45" si="1">SUM(B37:C37)</f>
        <v>276</v>
      </c>
      <c r="E37" s="25">
        <f>ROUND(D37/D30,3)*100</f>
        <v>47.8</v>
      </c>
    </row>
    <row r="38" spans="1:5" x14ac:dyDescent="0.15">
      <c r="A38" s="26" t="s">
        <v>10</v>
      </c>
      <c r="B38" s="27">
        <v>33</v>
      </c>
      <c r="C38" s="27">
        <v>65</v>
      </c>
      <c r="D38" s="24">
        <f t="shared" si="1"/>
        <v>98</v>
      </c>
      <c r="E38" s="25">
        <f>ROUND(D38/D30,3)*100</f>
        <v>17</v>
      </c>
    </row>
    <row r="39" spans="1:5" x14ac:dyDescent="0.15">
      <c r="A39" s="26" t="s">
        <v>11</v>
      </c>
      <c r="B39" s="27">
        <v>11</v>
      </c>
      <c r="C39" s="27">
        <v>68</v>
      </c>
      <c r="D39" s="24">
        <f t="shared" si="1"/>
        <v>79</v>
      </c>
      <c r="E39" s="25">
        <f>ROUND(D39/D30,3)*100</f>
        <v>13.700000000000001</v>
      </c>
    </row>
    <row r="40" spans="1:5" x14ac:dyDescent="0.15">
      <c r="A40" s="26" t="s">
        <v>12</v>
      </c>
      <c r="B40" s="27">
        <v>28</v>
      </c>
      <c r="C40" s="27">
        <v>17</v>
      </c>
      <c r="D40" s="24">
        <f t="shared" si="1"/>
        <v>45</v>
      </c>
      <c r="E40" s="25">
        <f>ROUND(D40/D30,3)*100</f>
        <v>7.8</v>
      </c>
    </row>
    <row r="41" spans="1:5" x14ac:dyDescent="0.15">
      <c r="A41" s="26" t="s">
        <v>13</v>
      </c>
      <c r="B41" s="27">
        <v>12</v>
      </c>
      <c r="C41" s="27">
        <v>4</v>
      </c>
      <c r="D41" s="24">
        <f t="shared" si="1"/>
        <v>16</v>
      </c>
      <c r="E41" s="25">
        <f>ROUND(D41/D30,3)*100</f>
        <v>2.8000000000000003</v>
      </c>
    </row>
    <row r="42" spans="1:5" x14ac:dyDescent="0.15">
      <c r="A42" s="26" t="s">
        <v>14</v>
      </c>
      <c r="B42" s="27">
        <v>6</v>
      </c>
      <c r="C42" s="27">
        <v>4</v>
      </c>
      <c r="D42" s="24">
        <f t="shared" si="1"/>
        <v>10</v>
      </c>
      <c r="E42" s="25">
        <f>ROUND(D42/D30,3)*100</f>
        <v>1.7000000000000002</v>
      </c>
    </row>
    <row r="43" spans="1:5" x14ac:dyDescent="0.15">
      <c r="A43" s="26" t="s">
        <v>15</v>
      </c>
      <c r="B43" s="27">
        <v>3</v>
      </c>
      <c r="C43" s="27">
        <v>4</v>
      </c>
      <c r="D43" s="24">
        <f t="shared" si="1"/>
        <v>7</v>
      </c>
      <c r="E43" s="25">
        <f>ROUND(D43/D30,3)*100</f>
        <v>1.2</v>
      </c>
    </row>
    <row r="44" spans="1:5" x14ac:dyDescent="0.15">
      <c r="A44" s="26" t="s">
        <v>16</v>
      </c>
      <c r="B44" s="27">
        <v>5</v>
      </c>
      <c r="C44" s="27">
        <v>3</v>
      </c>
      <c r="D44" s="24">
        <f t="shared" si="1"/>
        <v>8</v>
      </c>
      <c r="E44" s="25">
        <f>ROUND(D44/D30,3)*100</f>
        <v>1.4000000000000001</v>
      </c>
    </row>
    <row r="45" spans="1:5" x14ac:dyDescent="0.15">
      <c r="A45" s="26" t="s">
        <v>35</v>
      </c>
      <c r="B45" s="27">
        <v>22</v>
      </c>
      <c r="C45" s="27">
        <v>16</v>
      </c>
      <c r="D45" s="24">
        <f t="shared" si="1"/>
        <v>38</v>
      </c>
      <c r="E45" s="25">
        <f>ROUND(D45/D30,3)*100</f>
        <v>6.6000000000000005</v>
      </c>
    </row>
    <row r="46" spans="1:5" x14ac:dyDescent="0.15">
      <c r="B46">
        <f>SUM(B37:B45)</f>
        <v>248</v>
      </c>
      <c r="C46">
        <f>SUM(C37:C45)</f>
        <v>329</v>
      </c>
      <c r="D46">
        <f>SUM(D37:D45)</f>
        <v>577</v>
      </c>
    </row>
  </sheetData>
  <mergeCells count="5">
    <mergeCell ref="D1:I1"/>
    <mergeCell ref="D2:E2"/>
    <mergeCell ref="A3:C3"/>
    <mergeCell ref="A4:E4"/>
    <mergeCell ref="A31:N31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38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126</v>
      </c>
      <c r="C6" s="15">
        <v>145</v>
      </c>
      <c r="D6" s="15">
        <f t="shared" ref="D6:D29" si="0">SUM(B6:C6)</f>
        <v>271</v>
      </c>
      <c r="E6" s="16">
        <f>ROUND(D6/D30,3)*100</f>
        <v>49.5</v>
      </c>
    </row>
    <row r="7" spans="1:13" ht="18" customHeight="1" x14ac:dyDescent="0.15">
      <c r="A7" s="17" t="s">
        <v>10</v>
      </c>
      <c r="B7" s="18">
        <v>47</v>
      </c>
      <c r="C7" s="18">
        <v>61</v>
      </c>
      <c r="D7" s="15">
        <f t="shared" si="0"/>
        <v>108</v>
      </c>
      <c r="E7" s="16">
        <f>ROUND(D7/D30,3)*100</f>
        <v>19.7</v>
      </c>
      <c r="F7" s="19"/>
    </row>
    <row r="8" spans="1:13" ht="18" customHeight="1" x14ac:dyDescent="0.15">
      <c r="A8" s="17" t="s">
        <v>11</v>
      </c>
      <c r="B8" s="18">
        <v>8</v>
      </c>
      <c r="C8" s="18">
        <v>48</v>
      </c>
      <c r="D8" s="15">
        <f t="shared" si="0"/>
        <v>56</v>
      </c>
      <c r="E8" s="16">
        <f>ROUND(D8/D30,3)*100</f>
        <v>10.199999999999999</v>
      </c>
      <c r="F8" s="19"/>
    </row>
    <row r="9" spans="1:13" ht="18" customHeight="1" x14ac:dyDescent="0.15">
      <c r="A9" s="17" t="s">
        <v>12</v>
      </c>
      <c r="B9" s="18">
        <v>28</v>
      </c>
      <c r="C9" s="18">
        <v>18</v>
      </c>
      <c r="D9" s="15">
        <f t="shared" si="0"/>
        <v>46</v>
      </c>
      <c r="E9" s="16">
        <f>ROUND(D9/D30,3)*100</f>
        <v>8.4</v>
      </c>
      <c r="F9" s="19"/>
    </row>
    <row r="10" spans="1:13" ht="18" customHeight="1" x14ac:dyDescent="0.15">
      <c r="A10" s="17" t="s">
        <v>13</v>
      </c>
      <c r="B10" s="18">
        <v>9</v>
      </c>
      <c r="C10" s="18">
        <v>4</v>
      </c>
      <c r="D10" s="15">
        <f t="shared" si="0"/>
        <v>13</v>
      </c>
      <c r="E10" s="16">
        <f>ROUND(D10/D30,3)*100</f>
        <v>2.4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4</v>
      </c>
      <c r="D11" s="15">
        <f t="shared" si="0"/>
        <v>9</v>
      </c>
      <c r="E11" s="16">
        <f>ROUND(D11/D30,3)*100</f>
        <v>1.6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3</v>
      </c>
      <c r="D12" s="15">
        <f t="shared" si="0"/>
        <v>6</v>
      </c>
      <c r="E12" s="16">
        <f>ROUND(D12/D30,3)*100</f>
        <v>1.0999999999999999</v>
      </c>
      <c r="F12" s="19"/>
    </row>
    <row r="13" spans="1:13" ht="18" customHeight="1" x14ac:dyDescent="0.15">
      <c r="A13" s="17" t="s">
        <v>16</v>
      </c>
      <c r="B13" s="18">
        <v>4</v>
      </c>
      <c r="C13" s="18">
        <v>2</v>
      </c>
      <c r="D13" s="15">
        <f t="shared" si="0"/>
        <v>6</v>
      </c>
      <c r="E13" s="16">
        <f>ROUND(D13/D30,3)*100</f>
        <v>1.0999999999999999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3</v>
      </c>
      <c r="D14" s="15">
        <f t="shared" si="0"/>
        <v>5</v>
      </c>
      <c r="E14" s="16">
        <f>ROUND(D14/D30,3)*100</f>
        <v>0.89999999999999991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0</v>
      </c>
      <c r="D15" s="15">
        <f t="shared" si="0"/>
        <v>0</v>
      </c>
      <c r="E15" s="16">
        <f>ROUND(D15/D30,3)*100</f>
        <v>0</v>
      </c>
      <c r="F15" s="19"/>
    </row>
    <row r="16" spans="1:13" ht="18" customHeight="1" x14ac:dyDescent="0.15">
      <c r="A16" s="17" t="s">
        <v>19</v>
      </c>
      <c r="B16" s="18">
        <v>5</v>
      </c>
      <c r="C16" s="18">
        <v>1</v>
      </c>
      <c r="D16" s="15">
        <f t="shared" si="0"/>
        <v>6</v>
      </c>
      <c r="E16" s="16">
        <f>ROUND(D16/D30,3)*100</f>
        <v>1.0999999999999999</v>
      </c>
      <c r="F16" s="19"/>
    </row>
    <row r="17" spans="1:14" ht="18" customHeight="1" x14ac:dyDescent="0.15">
      <c r="A17" s="17" t="s">
        <v>20</v>
      </c>
      <c r="B17" s="18">
        <v>1</v>
      </c>
      <c r="C17" s="18">
        <v>1</v>
      </c>
      <c r="D17" s="15">
        <f t="shared" si="0"/>
        <v>2</v>
      </c>
      <c r="E17" s="16">
        <f>ROUND(D17/D30,3)*100</f>
        <v>0.4</v>
      </c>
      <c r="F17" s="19"/>
    </row>
    <row r="18" spans="1:14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ROUND(D18/D30,3)*100</f>
        <v>0.4</v>
      </c>
      <c r="F18" s="19"/>
    </row>
    <row r="19" spans="1:14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ROUND(D19/D30,3)*100</f>
        <v>0.4</v>
      </c>
      <c r="F19" s="19"/>
    </row>
    <row r="20" spans="1:14" ht="18" customHeight="1" x14ac:dyDescent="0.15">
      <c r="A20" s="17" t="s">
        <v>23</v>
      </c>
      <c r="B20" s="18">
        <v>0</v>
      </c>
      <c r="C20" s="18">
        <v>2</v>
      </c>
      <c r="D20" s="15">
        <f t="shared" si="0"/>
        <v>2</v>
      </c>
      <c r="E20" s="16">
        <f>ROUND(D20/D30,3)*100</f>
        <v>0.4</v>
      </c>
      <c r="F20" s="19"/>
    </row>
    <row r="21" spans="1:14" ht="18" customHeight="1" x14ac:dyDescent="0.15">
      <c r="A21" s="17" t="s">
        <v>24</v>
      </c>
      <c r="B21" s="18">
        <v>1</v>
      </c>
      <c r="C21" s="18">
        <v>1</v>
      </c>
      <c r="D21" s="15">
        <f t="shared" si="0"/>
        <v>2</v>
      </c>
      <c r="E21" s="16">
        <f>ROUND(D21/D30,3)*100</f>
        <v>0.4</v>
      </c>
      <c r="F21" s="19"/>
    </row>
    <row r="22" spans="1:14" ht="18" customHeight="1" x14ac:dyDescent="0.15">
      <c r="A22" s="17" t="s">
        <v>25</v>
      </c>
      <c r="B22" s="18">
        <v>3</v>
      </c>
      <c r="C22" s="18">
        <v>1</v>
      </c>
      <c r="D22" s="15">
        <f t="shared" si="0"/>
        <v>4</v>
      </c>
      <c r="E22" s="16">
        <f>ROUND(D22/D30,3)*100</f>
        <v>0.70000000000000007</v>
      </c>
      <c r="F22" s="19"/>
    </row>
    <row r="23" spans="1:14" ht="18" customHeight="1" x14ac:dyDescent="0.15">
      <c r="A23" s="17" t="s">
        <v>26</v>
      </c>
      <c r="B23" s="18">
        <v>1</v>
      </c>
      <c r="C23" s="18">
        <v>2</v>
      </c>
      <c r="D23" s="15">
        <f t="shared" si="0"/>
        <v>3</v>
      </c>
      <c r="E23" s="16">
        <f>ROUND(D23/D30,3)*100</f>
        <v>0.5</v>
      </c>
      <c r="F23" s="19"/>
    </row>
    <row r="24" spans="1:14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ROUND(D24/D30,3)*100</f>
        <v>0.2</v>
      </c>
      <c r="F24" s="19"/>
    </row>
    <row r="25" spans="1:14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ROUND(D25/D30,3)*100</f>
        <v>0.2</v>
      </c>
      <c r="F25" s="19"/>
    </row>
    <row r="26" spans="1:14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ROUND(D26/D30,3)*100</f>
        <v>0.2</v>
      </c>
      <c r="F26" s="19"/>
    </row>
    <row r="27" spans="1:14" ht="18" customHeight="1" x14ac:dyDescent="0.15">
      <c r="A27" s="17" t="s">
        <v>30</v>
      </c>
      <c r="B27" s="18">
        <v>1</v>
      </c>
      <c r="C27" s="18">
        <v>0</v>
      </c>
      <c r="D27" s="15">
        <f t="shared" si="0"/>
        <v>1</v>
      </c>
      <c r="E27" s="16">
        <f>ROUND(D27/D30,3)*100</f>
        <v>0.2</v>
      </c>
      <c r="F27" s="19"/>
    </row>
    <row r="28" spans="1:14" ht="18" customHeight="1" x14ac:dyDescent="0.15">
      <c r="A28" s="17" t="s">
        <v>31</v>
      </c>
      <c r="B28" s="18">
        <v>1</v>
      </c>
      <c r="C28" s="18">
        <v>0</v>
      </c>
      <c r="D28" s="15">
        <f t="shared" si="0"/>
        <v>1</v>
      </c>
      <c r="E28" s="16">
        <f>ROUND(D28/D30,3)*100</f>
        <v>0.2</v>
      </c>
      <c r="F28" s="19"/>
    </row>
    <row r="29" spans="1:14" ht="18" customHeight="1" x14ac:dyDescent="0.15">
      <c r="A29" s="17" t="s">
        <v>32</v>
      </c>
      <c r="B29" s="18">
        <v>0</v>
      </c>
      <c r="C29" s="18">
        <v>0</v>
      </c>
      <c r="D29" s="15">
        <f t="shared" si="0"/>
        <v>0</v>
      </c>
      <c r="E29" s="16">
        <f>ROUND(D29/D30,3)*100</f>
        <v>0</v>
      </c>
      <c r="F29" s="19"/>
    </row>
    <row r="30" spans="1:14" ht="18" customHeight="1" x14ac:dyDescent="0.15">
      <c r="A30" s="17" t="s">
        <v>33</v>
      </c>
      <c r="B30" s="18">
        <f>SUM(B6:B29)</f>
        <v>252</v>
      </c>
      <c r="C30" s="18">
        <f>SUM(C6:C29)</f>
        <v>296</v>
      </c>
      <c r="D30" s="18">
        <f>SUM(D6:D29)</f>
        <v>548</v>
      </c>
      <c r="E30" s="20">
        <v>100</v>
      </c>
      <c r="F30" s="21"/>
    </row>
    <row r="31" spans="1:14" ht="17.25" customHeight="1" x14ac:dyDescent="0.15">
      <c r="A31" s="22" t="s">
        <v>34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15">
      <c r="E32" s="23"/>
      <c r="F32" s="19"/>
    </row>
    <row r="36" spans="1:5" ht="14.25" x14ac:dyDescent="0.15">
      <c r="A36" s="10" t="s">
        <v>4</v>
      </c>
      <c r="B36" s="11" t="s">
        <v>5</v>
      </c>
      <c r="C36" s="11" t="s">
        <v>6</v>
      </c>
      <c r="D36" s="12" t="s">
        <v>7</v>
      </c>
      <c r="E36" s="13" t="s">
        <v>8</v>
      </c>
    </row>
    <row r="37" spans="1:5" x14ac:dyDescent="0.15">
      <c r="A37" s="14" t="s">
        <v>9</v>
      </c>
      <c r="B37" s="24">
        <v>126</v>
      </c>
      <c r="C37" s="24">
        <v>145</v>
      </c>
      <c r="D37" s="24">
        <f t="shared" ref="D37:D45" si="1">SUM(B37:C37)</f>
        <v>271</v>
      </c>
      <c r="E37" s="25">
        <f>ROUND(D37/D30,3)*100</f>
        <v>49.5</v>
      </c>
    </row>
    <row r="38" spans="1:5" x14ac:dyDescent="0.15">
      <c r="A38" s="26" t="s">
        <v>10</v>
      </c>
      <c r="B38" s="27">
        <v>47</v>
      </c>
      <c r="C38" s="27">
        <v>61</v>
      </c>
      <c r="D38" s="24">
        <f t="shared" si="1"/>
        <v>108</v>
      </c>
      <c r="E38" s="25">
        <f>ROUND(D38/D30,3)*100</f>
        <v>19.7</v>
      </c>
    </row>
    <row r="39" spans="1:5" x14ac:dyDescent="0.15">
      <c r="A39" s="26" t="s">
        <v>11</v>
      </c>
      <c r="B39" s="27">
        <v>8</v>
      </c>
      <c r="C39" s="27">
        <v>48</v>
      </c>
      <c r="D39" s="24">
        <f t="shared" si="1"/>
        <v>56</v>
      </c>
      <c r="E39" s="25">
        <f>ROUND(D39/D30,3)*100</f>
        <v>10.199999999999999</v>
      </c>
    </row>
    <row r="40" spans="1:5" x14ac:dyDescent="0.15">
      <c r="A40" s="26" t="s">
        <v>12</v>
      </c>
      <c r="B40" s="27">
        <v>28</v>
      </c>
      <c r="C40" s="27">
        <v>18</v>
      </c>
      <c r="D40" s="24">
        <f t="shared" si="1"/>
        <v>46</v>
      </c>
      <c r="E40" s="25">
        <f>ROUND(D40/D30,3)*100</f>
        <v>8.4</v>
      </c>
    </row>
    <row r="41" spans="1:5" x14ac:dyDescent="0.15">
      <c r="A41" s="26" t="s">
        <v>13</v>
      </c>
      <c r="B41" s="27">
        <v>9</v>
      </c>
      <c r="C41" s="27">
        <v>4</v>
      </c>
      <c r="D41" s="24">
        <f t="shared" si="1"/>
        <v>13</v>
      </c>
      <c r="E41" s="25">
        <f>ROUND(D41/D30,3)*100</f>
        <v>2.4</v>
      </c>
    </row>
    <row r="42" spans="1:5" x14ac:dyDescent="0.15">
      <c r="A42" s="26" t="s">
        <v>14</v>
      </c>
      <c r="B42" s="27">
        <v>5</v>
      </c>
      <c r="C42" s="27">
        <v>4</v>
      </c>
      <c r="D42" s="24">
        <f t="shared" si="1"/>
        <v>9</v>
      </c>
      <c r="E42" s="25">
        <f>ROUND(D42/D30,3)*100</f>
        <v>1.6</v>
      </c>
    </row>
    <row r="43" spans="1:5" x14ac:dyDescent="0.15">
      <c r="A43" s="26" t="s">
        <v>15</v>
      </c>
      <c r="B43" s="27">
        <v>3</v>
      </c>
      <c r="C43" s="27">
        <v>3</v>
      </c>
      <c r="D43" s="24">
        <f t="shared" si="1"/>
        <v>6</v>
      </c>
      <c r="E43" s="25">
        <f>ROUND(D43/D30,3)*100</f>
        <v>1.0999999999999999</v>
      </c>
    </row>
    <row r="44" spans="1:5" x14ac:dyDescent="0.15">
      <c r="A44" s="26" t="s">
        <v>16</v>
      </c>
      <c r="B44" s="27">
        <v>4</v>
      </c>
      <c r="C44" s="27">
        <v>2</v>
      </c>
      <c r="D44" s="24">
        <f t="shared" si="1"/>
        <v>6</v>
      </c>
      <c r="E44" s="25">
        <f>ROUND(D44/D30,3)*100</f>
        <v>1.0999999999999999</v>
      </c>
    </row>
    <row r="45" spans="1:5" x14ac:dyDescent="0.15">
      <c r="A45" s="26" t="s">
        <v>35</v>
      </c>
      <c r="B45" s="27">
        <v>22</v>
      </c>
      <c r="C45" s="27">
        <v>11</v>
      </c>
      <c r="D45" s="24">
        <f t="shared" si="1"/>
        <v>33</v>
      </c>
      <c r="E45" s="25">
        <f>ROUND(D45/D30,3)*100</f>
        <v>6</v>
      </c>
    </row>
    <row r="46" spans="1:5" x14ac:dyDescent="0.15">
      <c r="B46">
        <f>SUM(B37:B45)</f>
        <v>252</v>
      </c>
      <c r="C46">
        <f>SUM(C37:C45)</f>
        <v>296</v>
      </c>
      <c r="D46">
        <f>SUM(D37:D45)</f>
        <v>548</v>
      </c>
    </row>
  </sheetData>
  <mergeCells count="5">
    <mergeCell ref="D1:I1"/>
    <mergeCell ref="D2:E2"/>
    <mergeCell ref="A3:C3"/>
    <mergeCell ref="A4:E4"/>
    <mergeCell ref="A31:N31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39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126</v>
      </c>
      <c r="C6" s="15">
        <v>145</v>
      </c>
      <c r="D6" s="15">
        <f t="shared" ref="D6:D29" si="0">SUM(B6:C6)</f>
        <v>271</v>
      </c>
      <c r="E6" s="16">
        <f>ROUND(D6/D30,3)*100</f>
        <v>49.4</v>
      </c>
    </row>
    <row r="7" spans="1:13" ht="18" customHeight="1" x14ac:dyDescent="0.15">
      <c r="A7" s="17" t="s">
        <v>10</v>
      </c>
      <c r="B7" s="18">
        <v>46</v>
      </c>
      <c r="C7" s="18">
        <v>67</v>
      </c>
      <c r="D7" s="15">
        <f t="shared" si="0"/>
        <v>113</v>
      </c>
      <c r="E7" s="16">
        <f>ROUND(D7/D30,3)*100</f>
        <v>20.599999999999998</v>
      </c>
      <c r="F7" s="19"/>
    </row>
    <row r="8" spans="1:13" ht="18" customHeight="1" x14ac:dyDescent="0.15">
      <c r="A8" s="17" t="s">
        <v>11</v>
      </c>
      <c r="B8" s="18">
        <v>8</v>
      </c>
      <c r="C8" s="18">
        <v>48</v>
      </c>
      <c r="D8" s="15">
        <f t="shared" si="0"/>
        <v>56</v>
      </c>
      <c r="E8" s="16">
        <f>ROUND(D8/D30,3)*100</f>
        <v>10.199999999999999</v>
      </c>
      <c r="F8" s="19"/>
    </row>
    <row r="9" spans="1:13" ht="18" customHeight="1" x14ac:dyDescent="0.15">
      <c r="A9" s="17" t="s">
        <v>12</v>
      </c>
      <c r="B9" s="18">
        <v>28</v>
      </c>
      <c r="C9" s="18">
        <v>18</v>
      </c>
      <c r="D9" s="15">
        <f t="shared" si="0"/>
        <v>46</v>
      </c>
      <c r="E9" s="16">
        <f>ROUND(D9/D30,3)*100</f>
        <v>8.4</v>
      </c>
      <c r="F9" s="19"/>
    </row>
    <row r="10" spans="1:13" ht="18" customHeight="1" x14ac:dyDescent="0.15">
      <c r="A10" s="17" t="s">
        <v>13</v>
      </c>
      <c r="B10" s="18">
        <v>8</v>
      </c>
      <c r="C10" s="18">
        <v>3</v>
      </c>
      <c r="D10" s="15">
        <f t="shared" si="0"/>
        <v>11</v>
      </c>
      <c r="E10" s="16">
        <f>ROUND(D10/D30,3)*100</f>
        <v>2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2</v>
      </c>
      <c r="D11" s="15">
        <f t="shared" si="0"/>
        <v>7</v>
      </c>
      <c r="E11" s="16">
        <f>ROUND(D11/D30,3)*100</f>
        <v>1.3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3</v>
      </c>
      <c r="D12" s="15">
        <f t="shared" si="0"/>
        <v>6</v>
      </c>
      <c r="E12" s="16">
        <f>ROUND(D12/D30,3)*100</f>
        <v>1.0999999999999999</v>
      </c>
      <c r="F12" s="19"/>
    </row>
    <row r="13" spans="1:13" ht="18" customHeight="1" x14ac:dyDescent="0.15">
      <c r="A13" s="17" t="s">
        <v>16</v>
      </c>
      <c r="B13" s="18">
        <v>4</v>
      </c>
      <c r="C13" s="18">
        <v>2</v>
      </c>
      <c r="D13" s="15">
        <f t="shared" si="0"/>
        <v>6</v>
      </c>
      <c r="E13" s="16">
        <f>ROUND(D13/D30,3)*100</f>
        <v>1.0999999999999999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4</v>
      </c>
      <c r="D14" s="15">
        <f t="shared" si="0"/>
        <v>6</v>
      </c>
      <c r="E14" s="16">
        <f>ROUND(D14/D30,3)*100</f>
        <v>1.0999999999999999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0</v>
      </c>
      <c r="D15" s="15">
        <f t="shared" si="0"/>
        <v>0</v>
      </c>
      <c r="E15" s="16">
        <f>ROUND(D15/D30,3)*100</f>
        <v>0</v>
      </c>
      <c r="F15" s="19"/>
    </row>
    <row r="16" spans="1:13" ht="18" customHeight="1" x14ac:dyDescent="0.15">
      <c r="A16" s="17" t="s">
        <v>19</v>
      </c>
      <c r="B16" s="18">
        <v>4</v>
      </c>
      <c r="C16" s="18">
        <v>1</v>
      </c>
      <c r="D16" s="15">
        <f t="shared" si="0"/>
        <v>5</v>
      </c>
      <c r="E16" s="16">
        <f>ROUND(D16/D30,3)*100</f>
        <v>0.89999999999999991</v>
      </c>
      <c r="F16" s="19"/>
    </row>
    <row r="17" spans="1:14" ht="18" customHeight="1" x14ac:dyDescent="0.15">
      <c r="A17" s="17" t="s">
        <v>20</v>
      </c>
      <c r="B17" s="18">
        <v>1</v>
      </c>
      <c r="C17" s="18">
        <v>1</v>
      </c>
      <c r="D17" s="15">
        <f t="shared" si="0"/>
        <v>2</v>
      </c>
      <c r="E17" s="16">
        <f>ROUND(D17/D30,3)*100</f>
        <v>0.4</v>
      </c>
      <c r="F17" s="19"/>
    </row>
    <row r="18" spans="1:14" ht="18" customHeight="1" x14ac:dyDescent="0.15">
      <c r="A18" s="17" t="s">
        <v>21</v>
      </c>
      <c r="B18" s="18">
        <v>2</v>
      </c>
      <c r="C18" s="18">
        <v>0</v>
      </c>
      <c r="D18" s="15">
        <f t="shared" si="0"/>
        <v>2</v>
      </c>
      <c r="E18" s="16">
        <f>ROUND(D18/D30,3)*100</f>
        <v>0.4</v>
      </c>
      <c r="F18" s="19"/>
    </row>
    <row r="19" spans="1:14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ROUND(D19/D30,3)*100</f>
        <v>0.4</v>
      </c>
      <c r="F19" s="19"/>
    </row>
    <row r="20" spans="1:14" ht="18" customHeight="1" x14ac:dyDescent="0.15">
      <c r="A20" s="17" t="s">
        <v>23</v>
      </c>
      <c r="B20" s="18">
        <v>0</v>
      </c>
      <c r="C20" s="18">
        <v>2</v>
      </c>
      <c r="D20" s="15">
        <f t="shared" si="0"/>
        <v>2</v>
      </c>
      <c r="E20" s="16">
        <f>ROUND(D20/D30,3)*100</f>
        <v>0.4</v>
      </c>
      <c r="F20" s="19"/>
    </row>
    <row r="21" spans="1:14" ht="18" customHeight="1" x14ac:dyDescent="0.15">
      <c r="A21" s="17" t="s">
        <v>24</v>
      </c>
      <c r="B21" s="18">
        <v>1</v>
      </c>
      <c r="C21" s="18">
        <v>1</v>
      </c>
      <c r="D21" s="15">
        <f t="shared" si="0"/>
        <v>2</v>
      </c>
      <c r="E21" s="16">
        <f>ROUND(D21/D30,3)*100</f>
        <v>0.4</v>
      </c>
      <c r="F21" s="19"/>
    </row>
    <row r="22" spans="1:14" ht="18" customHeight="1" x14ac:dyDescent="0.15">
      <c r="A22" s="17" t="s">
        <v>25</v>
      </c>
      <c r="B22" s="18">
        <v>3</v>
      </c>
      <c r="C22" s="18">
        <v>1</v>
      </c>
      <c r="D22" s="15">
        <f t="shared" si="0"/>
        <v>4</v>
      </c>
      <c r="E22" s="16">
        <f>ROUND(D22/D30,3)*100</f>
        <v>0.70000000000000007</v>
      </c>
      <c r="F22" s="19"/>
    </row>
    <row r="23" spans="1:14" ht="18" customHeight="1" x14ac:dyDescent="0.15">
      <c r="A23" s="17" t="s">
        <v>26</v>
      </c>
      <c r="B23" s="18">
        <v>1</v>
      </c>
      <c r="C23" s="18">
        <v>2</v>
      </c>
      <c r="D23" s="15">
        <f t="shared" si="0"/>
        <v>3</v>
      </c>
      <c r="E23" s="16">
        <f>ROUND(D23/D30,3)*100</f>
        <v>0.5</v>
      </c>
      <c r="F23" s="19"/>
    </row>
    <row r="24" spans="1:14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ROUND(D24/D30,3)*100</f>
        <v>0.2</v>
      </c>
      <c r="F24" s="19"/>
    </row>
    <row r="25" spans="1:14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ROUND(D25/D30,3)*100</f>
        <v>0.2</v>
      </c>
      <c r="F25" s="19"/>
    </row>
    <row r="26" spans="1:14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ROUND(D26/D30,3)*100</f>
        <v>0.2</v>
      </c>
      <c r="F26" s="19"/>
    </row>
    <row r="27" spans="1:14" ht="18" customHeight="1" x14ac:dyDescent="0.15">
      <c r="A27" s="17" t="s">
        <v>30</v>
      </c>
      <c r="B27" s="18">
        <v>1</v>
      </c>
      <c r="C27" s="18">
        <v>0</v>
      </c>
      <c r="D27" s="15">
        <f t="shared" si="0"/>
        <v>1</v>
      </c>
      <c r="E27" s="16">
        <f>ROUND(D27/D30,3)*100</f>
        <v>0.2</v>
      </c>
      <c r="F27" s="19"/>
    </row>
    <row r="28" spans="1:14" ht="18" customHeight="1" x14ac:dyDescent="0.15">
      <c r="A28" s="17" t="s">
        <v>31</v>
      </c>
      <c r="B28" s="18">
        <v>1</v>
      </c>
      <c r="C28" s="18">
        <v>0</v>
      </c>
      <c r="D28" s="15">
        <f t="shared" si="0"/>
        <v>1</v>
      </c>
      <c r="E28" s="16">
        <f>ROUND(D28/D30,3)*100</f>
        <v>0.2</v>
      </c>
      <c r="F28" s="19"/>
    </row>
    <row r="29" spans="1:14" ht="18" customHeight="1" x14ac:dyDescent="0.15">
      <c r="A29" s="17" t="s">
        <v>32</v>
      </c>
      <c r="B29" s="18">
        <v>0</v>
      </c>
      <c r="C29" s="18">
        <v>0</v>
      </c>
      <c r="D29" s="15">
        <f t="shared" si="0"/>
        <v>0</v>
      </c>
      <c r="E29" s="16">
        <f>ROUND(D29/D30,3)*100</f>
        <v>0</v>
      </c>
      <c r="F29" s="19"/>
    </row>
    <row r="30" spans="1:14" ht="18" customHeight="1" x14ac:dyDescent="0.15">
      <c r="A30" s="17" t="s">
        <v>33</v>
      </c>
      <c r="B30" s="18">
        <f>SUM(B6:B29)</f>
        <v>249</v>
      </c>
      <c r="C30" s="18">
        <f>SUM(C6:C29)</f>
        <v>300</v>
      </c>
      <c r="D30" s="18">
        <f>SUM(D6:D29)</f>
        <v>549</v>
      </c>
      <c r="E30" s="20">
        <v>100</v>
      </c>
      <c r="F30" s="21"/>
    </row>
    <row r="31" spans="1:14" ht="17.25" customHeight="1" x14ac:dyDescent="0.15">
      <c r="A31" s="22" t="s">
        <v>34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15">
      <c r="E32" s="23"/>
      <c r="F32" s="19"/>
    </row>
    <row r="36" spans="1:5" ht="14.25" x14ac:dyDescent="0.15">
      <c r="A36" s="10" t="s">
        <v>4</v>
      </c>
      <c r="B36" s="11" t="s">
        <v>5</v>
      </c>
      <c r="C36" s="11" t="s">
        <v>6</v>
      </c>
      <c r="D36" s="12" t="s">
        <v>7</v>
      </c>
      <c r="E36" s="13" t="s">
        <v>8</v>
      </c>
    </row>
    <row r="37" spans="1:5" x14ac:dyDescent="0.15">
      <c r="A37" s="14" t="s">
        <v>9</v>
      </c>
      <c r="B37" s="24">
        <v>126</v>
      </c>
      <c r="C37" s="24">
        <v>145</v>
      </c>
      <c r="D37" s="24">
        <f t="shared" ref="D37:D45" si="1">SUM(B37:C37)</f>
        <v>271</v>
      </c>
      <c r="E37" s="25">
        <f>ROUND(D37/D30,3)*100</f>
        <v>49.4</v>
      </c>
    </row>
    <row r="38" spans="1:5" x14ac:dyDescent="0.15">
      <c r="A38" s="26" t="s">
        <v>10</v>
      </c>
      <c r="B38" s="27">
        <v>46</v>
      </c>
      <c r="C38" s="27">
        <v>67</v>
      </c>
      <c r="D38" s="24">
        <f t="shared" si="1"/>
        <v>113</v>
      </c>
      <c r="E38" s="25">
        <f>ROUND(D38/D30,3)*100</f>
        <v>20.599999999999998</v>
      </c>
    </row>
    <row r="39" spans="1:5" x14ac:dyDescent="0.15">
      <c r="A39" s="26" t="s">
        <v>11</v>
      </c>
      <c r="B39" s="27">
        <v>8</v>
      </c>
      <c r="C39" s="27">
        <v>48</v>
      </c>
      <c r="D39" s="24">
        <f t="shared" si="1"/>
        <v>56</v>
      </c>
      <c r="E39" s="25">
        <f>ROUND(D39/D30,3)*100</f>
        <v>10.199999999999999</v>
      </c>
    </row>
    <row r="40" spans="1:5" x14ac:dyDescent="0.15">
      <c r="A40" s="26" t="s">
        <v>12</v>
      </c>
      <c r="B40" s="27">
        <v>28</v>
      </c>
      <c r="C40" s="27">
        <v>18</v>
      </c>
      <c r="D40" s="24">
        <f t="shared" si="1"/>
        <v>46</v>
      </c>
      <c r="E40" s="25">
        <f>ROUND(D40/D30,3)*100</f>
        <v>8.4</v>
      </c>
    </row>
    <row r="41" spans="1:5" x14ac:dyDescent="0.15">
      <c r="A41" s="26" t="s">
        <v>13</v>
      </c>
      <c r="B41" s="27">
        <v>8</v>
      </c>
      <c r="C41" s="27">
        <v>3</v>
      </c>
      <c r="D41" s="24">
        <f t="shared" si="1"/>
        <v>11</v>
      </c>
      <c r="E41" s="25">
        <f>ROUND(D41/D30,3)*100</f>
        <v>2</v>
      </c>
    </row>
    <row r="42" spans="1:5" x14ac:dyDescent="0.15">
      <c r="A42" s="26" t="s">
        <v>14</v>
      </c>
      <c r="B42" s="27">
        <v>5</v>
      </c>
      <c r="C42" s="27">
        <v>2</v>
      </c>
      <c r="D42" s="24">
        <f t="shared" si="1"/>
        <v>7</v>
      </c>
      <c r="E42" s="25">
        <f>ROUND(D42/D30,3)*100</f>
        <v>1.3</v>
      </c>
    </row>
    <row r="43" spans="1:5" x14ac:dyDescent="0.15">
      <c r="A43" s="26" t="s">
        <v>15</v>
      </c>
      <c r="B43" s="27">
        <v>3</v>
      </c>
      <c r="C43" s="27">
        <v>3</v>
      </c>
      <c r="D43" s="24">
        <f t="shared" si="1"/>
        <v>6</v>
      </c>
      <c r="E43" s="25">
        <f>ROUND(D43/D30,3)*100</f>
        <v>1.0999999999999999</v>
      </c>
    </row>
    <row r="44" spans="1:5" x14ac:dyDescent="0.15">
      <c r="A44" s="26" t="s">
        <v>16</v>
      </c>
      <c r="B44" s="27">
        <v>4</v>
      </c>
      <c r="C44" s="27">
        <v>2</v>
      </c>
      <c r="D44" s="24">
        <f t="shared" si="1"/>
        <v>6</v>
      </c>
      <c r="E44" s="25">
        <f>ROUND(D44/D30,3)*100</f>
        <v>1.0999999999999999</v>
      </c>
    </row>
    <row r="45" spans="1:5" x14ac:dyDescent="0.15">
      <c r="A45" s="26" t="s">
        <v>35</v>
      </c>
      <c r="B45" s="27">
        <v>21</v>
      </c>
      <c r="C45" s="27">
        <v>12</v>
      </c>
      <c r="D45" s="24">
        <f t="shared" si="1"/>
        <v>33</v>
      </c>
      <c r="E45" s="25">
        <f>ROUND(D45/D30,3)*100</f>
        <v>6</v>
      </c>
    </row>
    <row r="46" spans="1:5" x14ac:dyDescent="0.15">
      <c r="B46">
        <f>SUM(B37:B45)</f>
        <v>249</v>
      </c>
      <c r="C46">
        <f>SUM(C37:C45)</f>
        <v>300</v>
      </c>
      <c r="D46">
        <f>SUM(D37:D45)</f>
        <v>549</v>
      </c>
    </row>
  </sheetData>
  <mergeCells count="5">
    <mergeCell ref="D1:I1"/>
    <mergeCell ref="D2:E2"/>
    <mergeCell ref="A3:C3"/>
    <mergeCell ref="A4:E4"/>
    <mergeCell ref="A31:N31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40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125</v>
      </c>
      <c r="C6" s="15">
        <v>146</v>
      </c>
      <c r="D6" s="15">
        <f t="shared" ref="D6:D29" si="0">SUM(B6:C6)</f>
        <v>271</v>
      </c>
      <c r="E6" s="16">
        <f>ROUND(D6/D30,3)*100</f>
        <v>49</v>
      </c>
    </row>
    <row r="7" spans="1:13" ht="18" customHeight="1" x14ac:dyDescent="0.15">
      <c r="A7" s="17" t="s">
        <v>10</v>
      </c>
      <c r="B7" s="18">
        <v>48</v>
      </c>
      <c r="C7" s="18">
        <v>64</v>
      </c>
      <c r="D7" s="15">
        <f t="shared" si="0"/>
        <v>112</v>
      </c>
      <c r="E7" s="16">
        <f>ROUND(D7/D30,3)*100</f>
        <v>20.3</v>
      </c>
      <c r="F7" s="19"/>
    </row>
    <row r="8" spans="1:13" ht="18" customHeight="1" x14ac:dyDescent="0.15">
      <c r="A8" s="17" t="s">
        <v>11</v>
      </c>
      <c r="B8" s="18">
        <v>7</v>
      </c>
      <c r="C8" s="18">
        <v>48</v>
      </c>
      <c r="D8" s="15">
        <f t="shared" si="0"/>
        <v>55</v>
      </c>
      <c r="E8" s="16">
        <f>ROUND(D8/D30,3)*100</f>
        <v>9.9</v>
      </c>
      <c r="F8" s="19"/>
    </row>
    <row r="9" spans="1:13" ht="18" customHeight="1" x14ac:dyDescent="0.15">
      <c r="A9" s="17" t="s">
        <v>12</v>
      </c>
      <c r="B9" s="18">
        <v>29</v>
      </c>
      <c r="C9" s="18">
        <v>18</v>
      </c>
      <c r="D9" s="15">
        <f t="shared" si="0"/>
        <v>47</v>
      </c>
      <c r="E9" s="16">
        <f>ROUND(D9/D30,3)*100</f>
        <v>8.5</v>
      </c>
      <c r="F9" s="19"/>
    </row>
    <row r="10" spans="1:13" ht="18" customHeight="1" x14ac:dyDescent="0.15">
      <c r="A10" s="17" t="s">
        <v>13</v>
      </c>
      <c r="B10" s="18">
        <v>8</v>
      </c>
      <c r="C10" s="18">
        <v>4</v>
      </c>
      <c r="D10" s="15">
        <f t="shared" si="0"/>
        <v>12</v>
      </c>
      <c r="E10" s="16">
        <f>ROUND(D10/D30,3)*100</f>
        <v>2.1999999999999997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2</v>
      </c>
      <c r="D11" s="15">
        <f t="shared" si="0"/>
        <v>7</v>
      </c>
      <c r="E11" s="16">
        <f>ROUND(D11/D30,3)*100</f>
        <v>1.3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3</v>
      </c>
      <c r="D12" s="15">
        <f t="shared" si="0"/>
        <v>6</v>
      </c>
      <c r="E12" s="16">
        <f>ROUND(D12/D30,3)*100</f>
        <v>1.0999999999999999</v>
      </c>
      <c r="F12" s="19"/>
    </row>
    <row r="13" spans="1:13" ht="18" customHeight="1" x14ac:dyDescent="0.15">
      <c r="A13" s="17" t="s">
        <v>16</v>
      </c>
      <c r="B13" s="18">
        <v>3</v>
      </c>
      <c r="C13" s="18">
        <v>2</v>
      </c>
      <c r="D13" s="15">
        <f t="shared" si="0"/>
        <v>5</v>
      </c>
      <c r="E13" s="16">
        <f>ROUND(D13/D30,3)*100</f>
        <v>0.89999999999999991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4</v>
      </c>
      <c r="D14" s="15">
        <f t="shared" si="0"/>
        <v>6</v>
      </c>
      <c r="E14" s="16">
        <f>ROUND(D14/D30,3)*100</f>
        <v>1.0999999999999999</v>
      </c>
      <c r="F14" s="19"/>
    </row>
    <row r="15" spans="1:13" ht="18" customHeight="1" x14ac:dyDescent="0.15">
      <c r="A15" s="17" t="s">
        <v>41</v>
      </c>
      <c r="B15" s="18">
        <v>0</v>
      </c>
      <c r="C15" s="18">
        <v>1</v>
      </c>
      <c r="D15" s="15">
        <f t="shared" si="0"/>
        <v>1</v>
      </c>
      <c r="E15" s="16">
        <f>ROUND(D15/D30,3)*100</f>
        <v>0.2</v>
      </c>
      <c r="F15" s="19"/>
    </row>
    <row r="16" spans="1:13" ht="18" customHeight="1" x14ac:dyDescent="0.15">
      <c r="A16" s="17" t="s">
        <v>19</v>
      </c>
      <c r="B16" s="18">
        <v>5</v>
      </c>
      <c r="C16" s="18">
        <v>2</v>
      </c>
      <c r="D16" s="15">
        <f t="shared" si="0"/>
        <v>7</v>
      </c>
      <c r="E16" s="16">
        <f>ROUND(D16/D30,3)*100</f>
        <v>1.3</v>
      </c>
      <c r="F16" s="19"/>
    </row>
    <row r="17" spans="1:14" ht="18" customHeight="1" x14ac:dyDescent="0.15">
      <c r="A17" s="17" t="s">
        <v>20</v>
      </c>
      <c r="B17" s="18">
        <v>1</v>
      </c>
      <c r="C17" s="18">
        <v>1</v>
      </c>
      <c r="D17" s="15">
        <f t="shared" si="0"/>
        <v>2</v>
      </c>
      <c r="E17" s="16">
        <f>ROUND(D17/D30,3)*100</f>
        <v>0.4</v>
      </c>
      <c r="F17" s="19"/>
    </row>
    <row r="18" spans="1:14" ht="18" customHeight="1" x14ac:dyDescent="0.15">
      <c r="A18" s="17" t="s">
        <v>21</v>
      </c>
      <c r="B18" s="18">
        <v>2</v>
      </c>
      <c r="C18" s="18">
        <v>1</v>
      </c>
      <c r="D18" s="15">
        <f t="shared" si="0"/>
        <v>3</v>
      </c>
      <c r="E18" s="16">
        <f>ROUND(D18/D30,3)*100</f>
        <v>0.5</v>
      </c>
      <c r="F18" s="19"/>
    </row>
    <row r="19" spans="1:14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ROUND(D19/D30,3)*100</f>
        <v>0.4</v>
      </c>
      <c r="F19" s="19"/>
    </row>
    <row r="20" spans="1:14" ht="18" customHeight="1" x14ac:dyDescent="0.15">
      <c r="A20" s="17" t="s">
        <v>23</v>
      </c>
      <c r="B20" s="18">
        <v>0</v>
      </c>
      <c r="C20" s="18">
        <v>2</v>
      </c>
      <c r="D20" s="15">
        <f t="shared" si="0"/>
        <v>2</v>
      </c>
      <c r="E20" s="16">
        <f>ROUND(D20/D30,3)*100</f>
        <v>0.4</v>
      </c>
      <c r="F20" s="19"/>
    </row>
    <row r="21" spans="1:14" ht="18" customHeight="1" x14ac:dyDescent="0.15">
      <c r="A21" s="17" t="s">
        <v>24</v>
      </c>
      <c r="B21" s="18">
        <v>0</v>
      </c>
      <c r="C21" s="18">
        <v>1</v>
      </c>
      <c r="D21" s="15">
        <f t="shared" si="0"/>
        <v>1</v>
      </c>
      <c r="E21" s="16">
        <f>ROUND(D21/D30,3)*100</f>
        <v>0.2</v>
      </c>
      <c r="F21" s="19"/>
    </row>
    <row r="22" spans="1:14" ht="18" customHeight="1" x14ac:dyDescent="0.15">
      <c r="A22" s="17" t="s">
        <v>42</v>
      </c>
      <c r="B22" s="18">
        <v>3</v>
      </c>
      <c r="C22" s="18">
        <v>1</v>
      </c>
      <c r="D22" s="15">
        <f t="shared" si="0"/>
        <v>4</v>
      </c>
      <c r="E22" s="16">
        <f>ROUND(D22/D30,3)*100</f>
        <v>0.70000000000000007</v>
      </c>
      <c r="F22" s="19"/>
    </row>
    <row r="23" spans="1:14" ht="18" customHeight="1" x14ac:dyDescent="0.15">
      <c r="A23" s="17" t="s">
        <v>26</v>
      </c>
      <c r="B23" s="18">
        <v>0</v>
      </c>
      <c r="C23" s="18">
        <v>5</v>
      </c>
      <c r="D23" s="15">
        <f t="shared" si="0"/>
        <v>5</v>
      </c>
      <c r="E23" s="16">
        <f>ROUND(D23/D30,3)*100</f>
        <v>0.89999999999999991</v>
      </c>
      <c r="F23" s="19"/>
    </row>
    <row r="24" spans="1:14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ROUND(D24/D30,3)*100</f>
        <v>0.2</v>
      </c>
      <c r="F24" s="19"/>
    </row>
    <row r="25" spans="1:14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ROUND(D25/D30,3)*100</f>
        <v>0.2</v>
      </c>
      <c r="F25" s="19"/>
    </row>
    <row r="26" spans="1:14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ROUND(D26/D30,3)*100</f>
        <v>0.2</v>
      </c>
      <c r="F26" s="19"/>
    </row>
    <row r="27" spans="1:14" ht="18" customHeight="1" x14ac:dyDescent="0.15">
      <c r="A27" s="17" t="s">
        <v>30</v>
      </c>
      <c r="B27" s="18">
        <v>1</v>
      </c>
      <c r="C27" s="18">
        <v>0</v>
      </c>
      <c r="D27" s="15">
        <f t="shared" si="0"/>
        <v>1</v>
      </c>
      <c r="E27" s="16">
        <f>ROUND(D27/D30,3)*100</f>
        <v>0.2</v>
      </c>
      <c r="F27" s="19"/>
    </row>
    <row r="28" spans="1:14" ht="18" customHeight="1" x14ac:dyDescent="0.15">
      <c r="A28" s="17" t="s">
        <v>43</v>
      </c>
      <c r="B28" s="18">
        <v>1</v>
      </c>
      <c r="C28" s="18">
        <v>0</v>
      </c>
      <c r="D28" s="15">
        <f t="shared" si="0"/>
        <v>1</v>
      </c>
      <c r="E28" s="16">
        <f>ROUND(D28/D30,3)*100</f>
        <v>0.2</v>
      </c>
      <c r="F28" s="19"/>
    </row>
    <row r="29" spans="1:14" ht="18" customHeight="1" x14ac:dyDescent="0.15">
      <c r="A29" s="17" t="s">
        <v>44</v>
      </c>
      <c r="B29" s="18">
        <v>0</v>
      </c>
      <c r="C29" s="18">
        <v>0</v>
      </c>
      <c r="D29" s="15">
        <f t="shared" si="0"/>
        <v>0</v>
      </c>
      <c r="E29" s="16">
        <f>ROUND(D29/D30,3)*100</f>
        <v>0</v>
      </c>
      <c r="F29" s="19"/>
    </row>
    <row r="30" spans="1:14" ht="18" customHeight="1" x14ac:dyDescent="0.15">
      <c r="A30" s="17" t="s">
        <v>33</v>
      </c>
      <c r="B30" s="18">
        <f>SUM(B6:B29)</f>
        <v>248</v>
      </c>
      <c r="C30" s="18">
        <f>SUM(C6:C29)</f>
        <v>305</v>
      </c>
      <c r="D30" s="18">
        <f>SUM(D6:D29)</f>
        <v>553</v>
      </c>
      <c r="E30" s="20">
        <v>100</v>
      </c>
      <c r="F30" s="21"/>
    </row>
    <row r="31" spans="1:14" ht="17.25" customHeight="1" x14ac:dyDescent="0.15">
      <c r="A31" s="22" t="s">
        <v>34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15">
      <c r="E32" s="23"/>
      <c r="F32" s="19"/>
    </row>
    <row r="36" spans="1:5" ht="14.25" x14ac:dyDescent="0.15">
      <c r="A36" s="10" t="s">
        <v>4</v>
      </c>
      <c r="B36" s="11" t="s">
        <v>5</v>
      </c>
      <c r="C36" s="11" t="s">
        <v>6</v>
      </c>
      <c r="D36" s="12" t="s">
        <v>7</v>
      </c>
      <c r="E36" s="13" t="s">
        <v>8</v>
      </c>
    </row>
    <row r="37" spans="1:5" x14ac:dyDescent="0.15">
      <c r="A37" s="14" t="s">
        <v>9</v>
      </c>
      <c r="B37" s="24">
        <v>125</v>
      </c>
      <c r="C37" s="24">
        <v>146</v>
      </c>
      <c r="D37" s="24">
        <f t="shared" ref="D37:D45" si="1">SUM(B37:C37)</f>
        <v>271</v>
      </c>
      <c r="E37" s="25">
        <f>ROUND(D37/D30,3)*100</f>
        <v>49</v>
      </c>
    </row>
    <row r="38" spans="1:5" x14ac:dyDescent="0.15">
      <c r="A38" s="26" t="s">
        <v>10</v>
      </c>
      <c r="B38" s="27">
        <v>48</v>
      </c>
      <c r="C38" s="27">
        <v>64</v>
      </c>
      <c r="D38" s="24">
        <f t="shared" si="1"/>
        <v>112</v>
      </c>
      <c r="E38" s="25">
        <f>ROUND(D38/D30,3)*100</f>
        <v>20.3</v>
      </c>
    </row>
    <row r="39" spans="1:5" x14ac:dyDescent="0.15">
      <c r="A39" s="26" t="s">
        <v>11</v>
      </c>
      <c r="B39" s="27">
        <v>7</v>
      </c>
      <c r="C39" s="27">
        <v>48</v>
      </c>
      <c r="D39" s="24">
        <f t="shared" si="1"/>
        <v>55</v>
      </c>
      <c r="E39" s="25">
        <f>ROUND(D39/D30,3)*100</f>
        <v>9.9</v>
      </c>
    </row>
    <row r="40" spans="1:5" x14ac:dyDescent="0.15">
      <c r="A40" s="26" t="s">
        <v>12</v>
      </c>
      <c r="B40" s="27">
        <v>29</v>
      </c>
      <c r="C40" s="27">
        <v>18</v>
      </c>
      <c r="D40" s="24">
        <f t="shared" si="1"/>
        <v>47</v>
      </c>
      <c r="E40" s="25">
        <f>ROUND(D40/D30,3)*100</f>
        <v>8.5</v>
      </c>
    </row>
    <row r="41" spans="1:5" x14ac:dyDescent="0.15">
      <c r="A41" s="26" t="s">
        <v>13</v>
      </c>
      <c r="B41" s="27">
        <v>8</v>
      </c>
      <c r="C41" s="27">
        <v>4</v>
      </c>
      <c r="D41" s="24">
        <f t="shared" si="1"/>
        <v>12</v>
      </c>
      <c r="E41" s="25">
        <f>ROUND(D41/D30,3)*100</f>
        <v>2.1999999999999997</v>
      </c>
    </row>
    <row r="42" spans="1:5" x14ac:dyDescent="0.15">
      <c r="A42" s="26" t="s">
        <v>14</v>
      </c>
      <c r="B42" s="27">
        <v>5</v>
      </c>
      <c r="C42" s="27">
        <v>2</v>
      </c>
      <c r="D42" s="24">
        <f t="shared" si="1"/>
        <v>7</v>
      </c>
      <c r="E42" s="25">
        <f>ROUND(D42/D30,3)*100</f>
        <v>1.3</v>
      </c>
    </row>
    <row r="43" spans="1:5" x14ac:dyDescent="0.15">
      <c r="A43" s="26" t="s">
        <v>15</v>
      </c>
      <c r="B43" s="27">
        <v>3</v>
      </c>
      <c r="C43" s="27">
        <v>3</v>
      </c>
      <c r="D43" s="24">
        <f t="shared" si="1"/>
        <v>6</v>
      </c>
      <c r="E43" s="25">
        <f>ROUND(D43/D30,3)*100</f>
        <v>1.0999999999999999</v>
      </c>
    </row>
    <row r="44" spans="1:5" x14ac:dyDescent="0.15">
      <c r="A44" s="26" t="s">
        <v>16</v>
      </c>
      <c r="B44" s="27">
        <v>3</v>
      </c>
      <c r="C44" s="27">
        <v>2</v>
      </c>
      <c r="D44" s="24">
        <f t="shared" si="1"/>
        <v>5</v>
      </c>
      <c r="E44" s="25">
        <f>ROUND(D44/D30,3)*100</f>
        <v>0.89999999999999991</v>
      </c>
    </row>
    <row r="45" spans="1:5" x14ac:dyDescent="0.15">
      <c r="A45" s="26" t="s">
        <v>35</v>
      </c>
      <c r="B45" s="27">
        <v>20</v>
      </c>
      <c r="C45" s="27">
        <v>18</v>
      </c>
      <c r="D45" s="24">
        <f t="shared" si="1"/>
        <v>38</v>
      </c>
      <c r="E45" s="25">
        <f>ROUND(D45/D30,3)*100</f>
        <v>6.9</v>
      </c>
    </row>
    <row r="46" spans="1:5" x14ac:dyDescent="0.15">
      <c r="B46">
        <f>SUM(B37:B45)</f>
        <v>248</v>
      </c>
      <c r="C46">
        <f>SUM(C37:C45)</f>
        <v>305</v>
      </c>
      <c r="D46">
        <f>SUM(D37:D45)</f>
        <v>553</v>
      </c>
    </row>
  </sheetData>
  <mergeCells count="5">
    <mergeCell ref="D1:I1"/>
    <mergeCell ref="D2:E2"/>
    <mergeCell ref="A3:C3"/>
    <mergeCell ref="A4:E4"/>
    <mergeCell ref="A31:N31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45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125</v>
      </c>
      <c r="C6" s="15">
        <v>145</v>
      </c>
      <c r="D6" s="15">
        <f t="shared" ref="D6:D29" si="0">SUM(B6:C6)</f>
        <v>270</v>
      </c>
      <c r="E6" s="16">
        <f>ROUND(D6/D30,3)*100</f>
        <v>49.2</v>
      </c>
    </row>
    <row r="7" spans="1:13" ht="18" customHeight="1" x14ac:dyDescent="0.15">
      <c r="A7" s="17" t="s">
        <v>10</v>
      </c>
      <c r="B7" s="18">
        <v>48</v>
      </c>
      <c r="C7" s="18">
        <v>64</v>
      </c>
      <c r="D7" s="15">
        <f t="shared" si="0"/>
        <v>112</v>
      </c>
      <c r="E7" s="16">
        <f>ROUND(D7/D30,3)*100</f>
        <v>20.399999999999999</v>
      </c>
      <c r="F7" s="19"/>
    </row>
    <row r="8" spans="1:13" ht="18" customHeight="1" x14ac:dyDescent="0.15">
      <c r="A8" s="17" t="s">
        <v>11</v>
      </c>
      <c r="B8" s="18">
        <v>7</v>
      </c>
      <c r="C8" s="18">
        <v>48</v>
      </c>
      <c r="D8" s="15">
        <f t="shared" si="0"/>
        <v>55</v>
      </c>
      <c r="E8" s="16">
        <f>ROUND(D8/D30,3)*100</f>
        <v>10</v>
      </c>
      <c r="F8" s="19"/>
    </row>
    <row r="9" spans="1:13" ht="18" customHeight="1" x14ac:dyDescent="0.15">
      <c r="A9" s="17" t="s">
        <v>12</v>
      </c>
      <c r="B9" s="18">
        <v>29</v>
      </c>
      <c r="C9" s="18">
        <v>18</v>
      </c>
      <c r="D9" s="15">
        <f t="shared" si="0"/>
        <v>47</v>
      </c>
      <c r="E9" s="16">
        <f>ROUND(D9/D30,3)*100</f>
        <v>8.6</v>
      </c>
      <c r="F9" s="19"/>
    </row>
    <row r="10" spans="1:13" ht="18" customHeight="1" x14ac:dyDescent="0.15">
      <c r="A10" s="17" t="s">
        <v>13</v>
      </c>
      <c r="B10" s="18">
        <v>7</v>
      </c>
      <c r="C10" s="18">
        <v>4</v>
      </c>
      <c r="D10" s="15">
        <f t="shared" si="0"/>
        <v>11</v>
      </c>
      <c r="E10" s="16">
        <f>ROUND(D10/D30,3)*100</f>
        <v>2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2</v>
      </c>
      <c r="D11" s="15">
        <f t="shared" si="0"/>
        <v>7</v>
      </c>
      <c r="E11" s="16">
        <f>ROUND(D11/D30,3)*100</f>
        <v>1.3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3</v>
      </c>
      <c r="D12" s="15">
        <f t="shared" si="0"/>
        <v>6</v>
      </c>
      <c r="E12" s="16">
        <f>ROUND(D12/D30,3)*100</f>
        <v>1.0999999999999999</v>
      </c>
      <c r="F12" s="19"/>
    </row>
    <row r="13" spans="1:13" ht="18" customHeight="1" x14ac:dyDescent="0.15">
      <c r="A13" s="17" t="s">
        <v>16</v>
      </c>
      <c r="B13" s="18">
        <v>3</v>
      </c>
      <c r="C13" s="18">
        <v>2</v>
      </c>
      <c r="D13" s="15">
        <f t="shared" si="0"/>
        <v>5</v>
      </c>
      <c r="E13" s="16">
        <f>ROUND(D13/D30,3)*100</f>
        <v>0.89999999999999991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4</v>
      </c>
      <c r="D14" s="15">
        <f t="shared" si="0"/>
        <v>6</v>
      </c>
      <c r="E14" s="16">
        <f>ROUND(D14/D30,3)*100</f>
        <v>1.0999999999999999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1</v>
      </c>
      <c r="D15" s="15">
        <f t="shared" si="0"/>
        <v>1</v>
      </c>
      <c r="E15" s="16">
        <f>ROUND(D15/D30,3)*100</f>
        <v>0.2</v>
      </c>
      <c r="F15" s="19"/>
    </row>
    <row r="16" spans="1:13" ht="18" customHeight="1" x14ac:dyDescent="0.15">
      <c r="A16" s="17" t="s">
        <v>19</v>
      </c>
      <c r="B16" s="18">
        <v>4</v>
      </c>
      <c r="C16" s="18">
        <v>2</v>
      </c>
      <c r="D16" s="15">
        <f t="shared" si="0"/>
        <v>6</v>
      </c>
      <c r="E16" s="16">
        <f>ROUND(D16/D30,3)*100</f>
        <v>1.0999999999999999</v>
      </c>
      <c r="F16" s="19"/>
    </row>
    <row r="17" spans="1:14" ht="18" customHeight="1" x14ac:dyDescent="0.15">
      <c r="A17" s="17" t="s">
        <v>20</v>
      </c>
      <c r="B17" s="18">
        <v>1</v>
      </c>
      <c r="C17" s="18">
        <v>1</v>
      </c>
      <c r="D17" s="15">
        <f t="shared" si="0"/>
        <v>2</v>
      </c>
      <c r="E17" s="16">
        <f>ROUND(D17/D30,3)*100</f>
        <v>0.4</v>
      </c>
      <c r="F17" s="19"/>
    </row>
    <row r="18" spans="1:14" ht="18" customHeight="1" x14ac:dyDescent="0.15">
      <c r="A18" s="17" t="s">
        <v>21</v>
      </c>
      <c r="B18" s="18">
        <v>2</v>
      </c>
      <c r="C18" s="18">
        <v>1</v>
      </c>
      <c r="D18" s="15">
        <f t="shared" si="0"/>
        <v>3</v>
      </c>
      <c r="E18" s="16">
        <f>ROUND(D18/D30,3)*100</f>
        <v>0.5</v>
      </c>
      <c r="F18" s="19"/>
    </row>
    <row r="19" spans="1:14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ROUND(D19/D30,3)*100</f>
        <v>0.4</v>
      </c>
      <c r="F19" s="19"/>
    </row>
    <row r="20" spans="1:14" ht="18" customHeight="1" x14ac:dyDescent="0.15">
      <c r="A20" s="17" t="s">
        <v>23</v>
      </c>
      <c r="B20" s="18">
        <v>0</v>
      </c>
      <c r="C20" s="18">
        <v>2</v>
      </c>
      <c r="D20" s="15">
        <f t="shared" si="0"/>
        <v>2</v>
      </c>
      <c r="E20" s="16">
        <f>ROUND(D20/D30,3)*100</f>
        <v>0.4</v>
      </c>
      <c r="F20" s="19"/>
    </row>
    <row r="21" spans="1:14" ht="18" customHeight="1" x14ac:dyDescent="0.15">
      <c r="A21" s="17" t="s">
        <v>24</v>
      </c>
      <c r="B21" s="18">
        <v>0</v>
      </c>
      <c r="C21" s="18">
        <v>1</v>
      </c>
      <c r="D21" s="15">
        <f t="shared" si="0"/>
        <v>1</v>
      </c>
      <c r="E21" s="16">
        <f>ROUND(D21/D30,3)*100</f>
        <v>0.2</v>
      </c>
      <c r="F21" s="19"/>
    </row>
    <row r="22" spans="1:14" ht="18" customHeight="1" x14ac:dyDescent="0.15">
      <c r="A22" s="17" t="s">
        <v>25</v>
      </c>
      <c r="B22" s="18">
        <v>3</v>
      </c>
      <c r="C22" s="18">
        <v>1</v>
      </c>
      <c r="D22" s="15">
        <f t="shared" si="0"/>
        <v>4</v>
      </c>
      <c r="E22" s="16">
        <f>ROUND(D22/D30,3)*100</f>
        <v>0.70000000000000007</v>
      </c>
      <c r="F22" s="19"/>
    </row>
    <row r="23" spans="1:14" ht="18" customHeight="1" x14ac:dyDescent="0.15">
      <c r="A23" s="17" t="s">
        <v>26</v>
      </c>
      <c r="B23" s="18">
        <v>0</v>
      </c>
      <c r="C23" s="18">
        <v>4</v>
      </c>
      <c r="D23" s="15">
        <f t="shared" si="0"/>
        <v>4</v>
      </c>
      <c r="E23" s="16">
        <f>ROUND(D23/D30,3)*100</f>
        <v>0.70000000000000007</v>
      </c>
      <c r="F23" s="19"/>
    </row>
    <row r="24" spans="1:14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ROUND(D24/D30,3)*100</f>
        <v>0.2</v>
      </c>
      <c r="F24" s="19"/>
    </row>
    <row r="25" spans="1:14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ROUND(D25/D30,3)*100</f>
        <v>0.2</v>
      </c>
      <c r="F25" s="19"/>
    </row>
    <row r="26" spans="1:14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ROUND(D26/D30,3)*100</f>
        <v>0.2</v>
      </c>
      <c r="F26" s="19"/>
    </row>
    <row r="27" spans="1:14" ht="18" customHeight="1" x14ac:dyDescent="0.15">
      <c r="A27" s="17" t="s">
        <v>30</v>
      </c>
      <c r="B27" s="18">
        <v>1</v>
      </c>
      <c r="C27" s="18">
        <v>0</v>
      </c>
      <c r="D27" s="15">
        <f t="shared" si="0"/>
        <v>1</v>
      </c>
      <c r="E27" s="16">
        <f>ROUND(D27/D30,3)*100</f>
        <v>0.2</v>
      </c>
      <c r="F27" s="19"/>
    </row>
    <row r="28" spans="1:14" ht="18" customHeight="1" x14ac:dyDescent="0.15">
      <c r="A28" s="17" t="s">
        <v>31</v>
      </c>
      <c r="B28" s="18">
        <v>1</v>
      </c>
      <c r="C28" s="18">
        <v>0</v>
      </c>
      <c r="D28" s="15">
        <f t="shared" si="0"/>
        <v>1</v>
      </c>
      <c r="E28" s="16">
        <f>ROUND(D28/D30,3)*100</f>
        <v>0.2</v>
      </c>
      <c r="F28" s="19"/>
    </row>
    <row r="29" spans="1:14" ht="18" customHeight="1" x14ac:dyDescent="0.15">
      <c r="A29" s="17" t="s">
        <v>32</v>
      </c>
      <c r="B29" s="18">
        <v>0</v>
      </c>
      <c r="C29" s="18">
        <v>0</v>
      </c>
      <c r="D29" s="15">
        <f t="shared" si="0"/>
        <v>0</v>
      </c>
      <c r="E29" s="16">
        <f>ROUND(D29/D30,3)*100</f>
        <v>0</v>
      </c>
      <c r="F29" s="19"/>
    </row>
    <row r="30" spans="1:14" ht="18" customHeight="1" x14ac:dyDescent="0.15">
      <c r="A30" s="17" t="s">
        <v>33</v>
      </c>
      <c r="B30" s="18">
        <f>SUM(B6:B29)</f>
        <v>246</v>
      </c>
      <c r="C30" s="18">
        <f>SUM(C6:C29)</f>
        <v>303</v>
      </c>
      <c r="D30" s="18">
        <f>SUM(D6:D29)</f>
        <v>549</v>
      </c>
      <c r="E30" s="20">
        <v>100</v>
      </c>
      <c r="F30" s="21"/>
    </row>
    <row r="31" spans="1:14" ht="17.25" customHeight="1" x14ac:dyDescent="0.15">
      <c r="A31" s="22" t="s">
        <v>34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15">
      <c r="E32" s="23"/>
      <c r="F32" s="19"/>
    </row>
    <row r="36" spans="1:5" ht="14.25" x14ac:dyDescent="0.15">
      <c r="A36" s="10" t="s">
        <v>4</v>
      </c>
      <c r="B36" s="11" t="s">
        <v>5</v>
      </c>
      <c r="C36" s="11" t="s">
        <v>6</v>
      </c>
      <c r="D36" s="12" t="s">
        <v>7</v>
      </c>
      <c r="E36" s="13" t="s">
        <v>8</v>
      </c>
    </row>
    <row r="37" spans="1:5" x14ac:dyDescent="0.15">
      <c r="A37" s="14" t="s">
        <v>9</v>
      </c>
      <c r="B37" s="24">
        <v>125</v>
      </c>
      <c r="C37" s="24">
        <v>145</v>
      </c>
      <c r="D37" s="24">
        <f t="shared" ref="D37:D45" si="1">SUM(B37:C37)</f>
        <v>270</v>
      </c>
      <c r="E37" s="25">
        <f>ROUND(D37/D30,3)*100</f>
        <v>49.2</v>
      </c>
    </row>
    <row r="38" spans="1:5" x14ac:dyDescent="0.15">
      <c r="A38" s="26" t="s">
        <v>10</v>
      </c>
      <c r="B38" s="27">
        <v>48</v>
      </c>
      <c r="C38" s="27">
        <v>64</v>
      </c>
      <c r="D38" s="24">
        <f t="shared" si="1"/>
        <v>112</v>
      </c>
      <c r="E38" s="25">
        <f>ROUND(D38/D30,3)*100</f>
        <v>20.399999999999999</v>
      </c>
    </row>
    <row r="39" spans="1:5" x14ac:dyDescent="0.15">
      <c r="A39" s="26" t="s">
        <v>11</v>
      </c>
      <c r="B39" s="27">
        <v>7</v>
      </c>
      <c r="C39" s="27">
        <v>48</v>
      </c>
      <c r="D39" s="24">
        <f t="shared" si="1"/>
        <v>55</v>
      </c>
      <c r="E39" s="25">
        <f>ROUND(D39/D30,3)*100</f>
        <v>10</v>
      </c>
    </row>
    <row r="40" spans="1:5" x14ac:dyDescent="0.15">
      <c r="A40" s="26" t="s">
        <v>12</v>
      </c>
      <c r="B40" s="27">
        <v>29</v>
      </c>
      <c r="C40" s="27">
        <v>18</v>
      </c>
      <c r="D40" s="24">
        <f t="shared" si="1"/>
        <v>47</v>
      </c>
      <c r="E40" s="25">
        <f>ROUND(D40/D30,3)*100</f>
        <v>8.6</v>
      </c>
    </row>
    <row r="41" spans="1:5" x14ac:dyDescent="0.15">
      <c r="A41" s="26" t="s">
        <v>13</v>
      </c>
      <c r="B41" s="27">
        <v>7</v>
      </c>
      <c r="C41" s="27">
        <v>4</v>
      </c>
      <c r="D41" s="24">
        <f t="shared" si="1"/>
        <v>11</v>
      </c>
      <c r="E41" s="25">
        <f>ROUND(D41/D30,3)*100</f>
        <v>2</v>
      </c>
    </row>
    <row r="42" spans="1:5" x14ac:dyDescent="0.15">
      <c r="A42" s="26" t="s">
        <v>14</v>
      </c>
      <c r="B42" s="27">
        <v>5</v>
      </c>
      <c r="C42" s="27">
        <v>2</v>
      </c>
      <c r="D42" s="24">
        <f t="shared" si="1"/>
        <v>7</v>
      </c>
      <c r="E42" s="25">
        <f>ROUND(D42/D30,3)*100</f>
        <v>1.3</v>
      </c>
    </row>
    <row r="43" spans="1:5" x14ac:dyDescent="0.15">
      <c r="A43" s="26" t="s">
        <v>15</v>
      </c>
      <c r="B43" s="27">
        <v>3</v>
      </c>
      <c r="C43" s="27">
        <v>3</v>
      </c>
      <c r="D43" s="24">
        <f t="shared" si="1"/>
        <v>6</v>
      </c>
      <c r="E43" s="25">
        <f>ROUND(D43/D30,3)*100</f>
        <v>1.0999999999999999</v>
      </c>
    </row>
    <row r="44" spans="1:5" x14ac:dyDescent="0.15">
      <c r="A44" s="26" t="s">
        <v>16</v>
      </c>
      <c r="B44" s="27">
        <v>3</v>
      </c>
      <c r="C44" s="27">
        <v>2</v>
      </c>
      <c r="D44" s="24">
        <f t="shared" si="1"/>
        <v>5</v>
      </c>
      <c r="E44" s="25">
        <f>ROUND(D44/D30,3)*100</f>
        <v>0.89999999999999991</v>
      </c>
    </row>
    <row r="45" spans="1:5" x14ac:dyDescent="0.15">
      <c r="A45" s="26" t="s">
        <v>35</v>
      </c>
      <c r="B45" s="27">
        <v>19</v>
      </c>
      <c r="C45" s="27">
        <v>17</v>
      </c>
      <c r="D45" s="24">
        <f t="shared" si="1"/>
        <v>36</v>
      </c>
      <c r="E45" s="25">
        <f>ROUND(D45/D30,3)*100</f>
        <v>6.6000000000000005</v>
      </c>
    </row>
    <row r="46" spans="1:5" x14ac:dyDescent="0.15">
      <c r="B46">
        <f>SUM(B37:B45)</f>
        <v>246</v>
      </c>
      <c r="C46">
        <f>SUM(C37:C45)</f>
        <v>303</v>
      </c>
      <c r="D46">
        <f>SUM(D37:D45)</f>
        <v>549</v>
      </c>
    </row>
  </sheetData>
  <mergeCells count="5">
    <mergeCell ref="D1:I1"/>
    <mergeCell ref="D2:E2"/>
    <mergeCell ref="A3:C3"/>
    <mergeCell ref="A4:E4"/>
    <mergeCell ref="A31:N31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/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46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125</v>
      </c>
      <c r="C6" s="15">
        <v>144</v>
      </c>
      <c r="D6" s="15">
        <f t="shared" ref="D6:D29" si="0">SUM(B6:C6)</f>
        <v>269</v>
      </c>
      <c r="E6" s="16">
        <f>ROUND(D6/D30,3)*100</f>
        <v>49.1</v>
      </c>
    </row>
    <row r="7" spans="1:13" ht="18" customHeight="1" x14ac:dyDescent="0.15">
      <c r="A7" s="17" t="s">
        <v>10</v>
      </c>
      <c r="B7" s="18">
        <v>49</v>
      </c>
      <c r="C7" s="18">
        <v>65</v>
      </c>
      <c r="D7" s="15">
        <f t="shared" si="0"/>
        <v>114</v>
      </c>
      <c r="E7" s="16">
        <f>ROUND(D7/D30,3)*100</f>
        <v>20.8</v>
      </c>
      <c r="F7" s="19"/>
    </row>
    <row r="8" spans="1:13" ht="18" customHeight="1" x14ac:dyDescent="0.15">
      <c r="A8" s="17" t="s">
        <v>11</v>
      </c>
      <c r="B8" s="18">
        <v>7</v>
      </c>
      <c r="C8" s="18">
        <v>47</v>
      </c>
      <c r="D8" s="15">
        <f t="shared" si="0"/>
        <v>54</v>
      </c>
      <c r="E8" s="16">
        <f>ROUND(D8/D30,3)*100</f>
        <v>9.9</v>
      </c>
      <c r="F8" s="19"/>
    </row>
    <row r="9" spans="1:13" ht="18" customHeight="1" x14ac:dyDescent="0.15">
      <c r="A9" s="17" t="s">
        <v>12</v>
      </c>
      <c r="B9" s="18">
        <v>29</v>
      </c>
      <c r="C9" s="18">
        <v>18</v>
      </c>
      <c r="D9" s="15">
        <f t="shared" si="0"/>
        <v>47</v>
      </c>
      <c r="E9" s="16">
        <f>ROUND(D9/D30,3)*100</f>
        <v>8.6</v>
      </c>
      <c r="F9" s="19"/>
    </row>
    <row r="10" spans="1:13" ht="18" customHeight="1" x14ac:dyDescent="0.15">
      <c r="A10" s="17" t="s">
        <v>13</v>
      </c>
      <c r="B10" s="18">
        <v>7</v>
      </c>
      <c r="C10" s="18">
        <v>4</v>
      </c>
      <c r="D10" s="15">
        <f t="shared" si="0"/>
        <v>11</v>
      </c>
      <c r="E10" s="16">
        <f>ROUND(D10/D30,3)*100</f>
        <v>2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1</v>
      </c>
      <c r="D11" s="15">
        <f t="shared" si="0"/>
        <v>6</v>
      </c>
      <c r="E11" s="16">
        <f>ROUND(D11/D30,3)*100</f>
        <v>1.0999999999999999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3</v>
      </c>
      <c r="D12" s="15">
        <f t="shared" si="0"/>
        <v>6</v>
      </c>
      <c r="E12" s="16">
        <f>ROUND(D12/D30,3)*100</f>
        <v>1.0999999999999999</v>
      </c>
      <c r="F12" s="19"/>
    </row>
    <row r="13" spans="1:13" ht="18" customHeight="1" x14ac:dyDescent="0.15">
      <c r="A13" s="17" t="s">
        <v>16</v>
      </c>
      <c r="B13" s="18">
        <v>3</v>
      </c>
      <c r="C13" s="18">
        <v>2</v>
      </c>
      <c r="D13" s="15">
        <f t="shared" si="0"/>
        <v>5</v>
      </c>
      <c r="E13" s="16">
        <f>ROUND(D13/D30,3)*100</f>
        <v>0.89999999999999991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4</v>
      </c>
      <c r="D14" s="15">
        <f t="shared" si="0"/>
        <v>6</v>
      </c>
      <c r="E14" s="16">
        <f>ROUND(D14/D30,3)*100</f>
        <v>1.0999999999999999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1</v>
      </c>
      <c r="D15" s="15">
        <f t="shared" si="0"/>
        <v>1</v>
      </c>
      <c r="E15" s="16">
        <f>ROUND(D15/D30,3)*100</f>
        <v>0.2</v>
      </c>
      <c r="F15" s="19"/>
    </row>
    <row r="16" spans="1:13" ht="18" customHeight="1" x14ac:dyDescent="0.15">
      <c r="A16" s="17" t="s">
        <v>19</v>
      </c>
      <c r="B16" s="18">
        <v>3</v>
      </c>
      <c r="C16" s="18">
        <v>2</v>
      </c>
      <c r="D16" s="15">
        <f t="shared" si="0"/>
        <v>5</v>
      </c>
      <c r="E16" s="16">
        <f>ROUND(D16/D30,3)*100</f>
        <v>0.89999999999999991</v>
      </c>
      <c r="F16" s="19"/>
    </row>
    <row r="17" spans="1:14" ht="18" customHeight="1" x14ac:dyDescent="0.15">
      <c r="A17" s="17" t="s">
        <v>20</v>
      </c>
      <c r="B17" s="18">
        <v>1</v>
      </c>
      <c r="C17" s="18">
        <v>1</v>
      </c>
      <c r="D17" s="15">
        <f t="shared" si="0"/>
        <v>2</v>
      </c>
      <c r="E17" s="16">
        <f>ROUND(D17/D30,3)*100</f>
        <v>0.4</v>
      </c>
      <c r="F17" s="19"/>
    </row>
    <row r="18" spans="1:14" ht="18" customHeight="1" x14ac:dyDescent="0.15">
      <c r="A18" s="17" t="s">
        <v>21</v>
      </c>
      <c r="B18" s="18">
        <v>2</v>
      </c>
      <c r="C18" s="18">
        <v>1</v>
      </c>
      <c r="D18" s="15">
        <f t="shared" si="0"/>
        <v>3</v>
      </c>
      <c r="E18" s="16">
        <f>ROUND(D18/D30,3)*100</f>
        <v>0.5</v>
      </c>
      <c r="F18" s="19"/>
    </row>
    <row r="19" spans="1:14" ht="18" customHeight="1" x14ac:dyDescent="0.15">
      <c r="A19" s="17" t="s">
        <v>22</v>
      </c>
      <c r="B19" s="18">
        <v>2</v>
      </c>
      <c r="C19" s="18">
        <v>0</v>
      </c>
      <c r="D19" s="15">
        <f t="shared" si="0"/>
        <v>2</v>
      </c>
      <c r="E19" s="16">
        <f>ROUND(D19/D30,3)*100</f>
        <v>0.4</v>
      </c>
      <c r="F19" s="19"/>
    </row>
    <row r="20" spans="1:14" ht="18" customHeight="1" x14ac:dyDescent="0.15">
      <c r="A20" s="17" t="s">
        <v>23</v>
      </c>
      <c r="B20" s="18">
        <v>0</v>
      </c>
      <c r="C20" s="18">
        <v>2</v>
      </c>
      <c r="D20" s="15">
        <f t="shared" si="0"/>
        <v>2</v>
      </c>
      <c r="E20" s="16">
        <f>ROUND(D20/D30,3)*100</f>
        <v>0.4</v>
      </c>
      <c r="F20" s="19"/>
    </row>
    <row r="21" spans="1:14" ht="18" customHeight="1" x14ac:dyDescent="0.15">
      <c r="A21" s="17" t="s">
        <v>24</v>
      </c>
      <c r="B21" s="18">
        <v>0</v>
      </c>
      <c r="C21" s="18">
        <v>1</v>
      </c>
      <c r="D21" s="15">
        <f t="shared" si="0"/>
        <v>1</v>
      </c>
      <c r="E21" s="16">
        <f>ROUND(D21/D30,3)*100</f>
        <v>0.2</v>
      </c>
      <c r="F21" s="19"/>
    </row>
    <row r="22" spans="1:14" ht="18" customHeight="1" x14ac:dyDescent="0.15">
      <c r="A22" s="17" t="s">
        <v>25</v>
      </c>
      <c r="B22" s="18">
        <v>3</v>
      </c>
      <c r="C22" s="18">
        <v>1</v>
      </c>
      <c r="D22" s="15">
        <f t="shared" si="0"/>
        <v>4</v>
      </c>
      <c r="E22" s="16">
        <f>ROUND(D22/D30,3)*100</f>
        <v>0.70000000000000007</v>
      </c>
      <c r="F22" s="19"/>
    </row>
    <row r="23" spans="1:14" ht="18" customHeight="1" x14ac:dyDescent="0.15">
      <c r="A23" s="17" t="s">
        <v>26</v>
      </c>
      <c r="B23" s="18">
        <v>0</v>
      </c>
      <c r="C23" s="18">
        <v>4</v>
      </c>
      <c r="D23" s="15">
        <f t="shared" si="0"/>
        <v>4</v>
      </c>
      <c r="E23" s="16">
        <f>ROUND(D23/D30,3)*100</f>
        <v>0.70000000000000007</v>
      </c>
      <c r="F23" s="19"/>
    </row>
    <row r="24" spans="1:14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ROUND(D24/D30,3)*100</f>
        <v>0.2</v>
      </c>
      <c r="F24" s="19"/>
    </row>
    <row r="25" spans="1:14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ROUND(D25/D30,3)*100</f>
        <v>0.2</v>
      </c>
      <c r="F25" s="19"/>
    </row>
    <row r="26" spans="1:14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ROUND(D26/D30,3)*100</f>
        <v>0.2</v>
      </c>
      <c r="F26" s="19"/>
    </row>
    <row r="27" spans="1:14" ht="18" customHeight="1" x14ac:dyDescent="0.15">
      <c r="A27" s="17" t="s">
        <v>30</v>
      </c>
      <c r="B27" s="18">
        <v>1</v>
      </c>
      <c r="C27" s="18">
        <v>0</v>
      </c>
      <c r="D27" s="15">
        <f t="shared" si="0"/>
        <v>1</v>
      </c>
      <c r="E27" s="16">
        <f>ROUND(D27/D30,3)*100</f>
        <v>0.2</v>
      </c>
      <c r="F27" s="19"/>
    </row>
    <row r="28" spans="1:14" ht="18" customHeight="1" x14ac:dyDescent="0.15">
      <c r="A28" s="17" t="s">
        <v>31</v>
      </c>
      <c r="B28" s="18">
        <v>1</v>
      </c>
      <c r="C28" s="18">
        <v>0</v>
      </c>
      <c r="D28" s="15">
        <f t="shared" si="0"/>
        <v>1</v>
      </c>
      <c r="E28" s="16">
        <f>ROUND(D28/D30,3)*100</f>
        <v>0.2</v>
      </c>
      <c r="F28" s="19"/>
    </row>
    <row r="29" spans="1:14" ht="18" customHeight="1" x14ac:dyDescent="0.15">
      <c r="A29" s="17" t="s">
        <v>47</v>
      </c>
      <c r="B29" s="18">
        <v>1</v>
      </c>
      <c r="C29" s="18">
        <v>0</v>
      </c>
      <c r="D29" s="15">
        <f t="shared" si="0"/>
        <v>1</v>
      </c>
      <c r="E29" s="16">
        <f>ROUND(D29/D30,3)*100</f>
        <v>0.2</v>
      </c>
      <c r="F29" s="19"/>
    </row>
    <row r="30" spans="1:14" ht="18" customHeight="1" x14ac:dyDescent="0.15">
      <c r="A30" s="17" t="s">
        <v>33</v>
      </c>
      <c r="B30" s="18">
        <f>SUM(B6:B29)</f>
        <v>247</v>
      </c>
      <c r="C30" s="18">
        <f>SUM(C6:C29)</f>
        <v>301</v>
      </c>
      <c r="D30" s="18">
        <f>SUM(D6:D29)</f>
        <v>548</v>
      </c>
      <c r="E30" s="20">
        <v>100</v>
      </c>
      <c r="F30" s="21"/>
    </row>
    <row r="31" spans="1:14" ht="17.25" customHeight="1" x14ac:dyDescent="0.15">
      <c r="A31" s="22" t="s">
        <v>34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15">
      <c r="E32" s="23"/>
      <c r="F32" s="19"/>
    </row>
    <row r="36" spans="1:5" ht="14.25" x14ac:dyDescent="0.15">
      <c r="A36" s="10" t="s">
        <v>4</v>
      </c>
      <c r="B36" s="11" t="s">
        <v>5</v>
      </c>
      <c r="C36" s="11" t="s">
        <v>6</v>
      </c>
      <c r="D36" s="12" t="s">
        <v>7</v>
      </c>
      <c r="E36" s="13" t="s">
        <v>8</v>
      </c>
    </row>
    <row r="37" spans="1:5" x14ac:dyDescent="0.15">
      <c r="A37" s="14" t="s">
        <v>9</v>
      </c>
      <c r="B37" s="24">
        <v>125</v>
      </c>
      <c r="C37" s="24">
        <v>144</v>
      </c>
      <c r="D37" s="24">
        <f t="shared" ref="D37:D45" si="1">SUM(B37:C37)</f>
        <v>269</v>
      </c>
      <c r="E37" s="25">
        <f>ROUND(D37/D30,3)*100</f>
        <v>49.1</v>
      </c>
    </row>
    <row r="38" spans="1:5" x14ac:dyDescent="0.15">
      <c r="A38" s="26" t="s">
        <v>10</v>
      </c>
      <c r="B38" s="27">
        <v>49</v>
      </c>
      <c r="C38" s="27">
        <v>65</v>
      </c>
      <c r="D38" s="24">
        <f t="shared" si="1"/>
        <v>114</v>
      </c>
      <c r="E38" s="25">
        <f>ROUND(D38/D30,3)*100</f>
        <v>20.8</v>
      </c>
    </row>
    <row r="39" spans="1:5" x14ac:dyDescent="0.15">
      <c r="A39" s="26" t="s">
        <v>11</v>
      </c>
      <c r="B39" s="27">
        <v>7</v>
      </c>
      <c r="C39" s="27">
        <v>47</v>
      </c>
      <c r="D39" s="24">
        <f t="shared" si="1"/>
        <v>54</v>
      </c>
      <c r="E39" s="25">
        <f>ROUND(D39/D30,3)*100</f>
        <v>9.9</v>
      </c>
    </row>
    <row r="40" spans="1:5" x14ac:dyDescent="0.15">
      <c r="A40" s="26" t="s">
        <v>12</v>
      </c>
      <c r="B40" s="27">
        <v>29</v>
      </c>
      <c r="C40" s="27">
        <v>18</v>
      </c>
      <c r="D40" s="24">
        <f t="shared" si="1"/>
        <v>47</v>
      </c>
      <c r="E40" s="25">
        <f>ROUND(D40/D30,3)*100</f>
        <v>8.6</v>
      </c>
    </row>
    <row r="41" spans="1:5" x14ac:dyDescent="0.15">
      <c r="A41" s="26" t="s">
        <v>13</v>
      </c>
      <c r="B41" s="27">
        <v>7</v>
      </c>
      <c r="C41" s="27">
        <v>4</v>
      </c>
      <c r="D41" s="24">
        <f t="shared" si="1"/>
        <v>11</v>
      </c>
      <c r="E41" s="25">
        <f>ROUND(D41/D30,3)*100</f>
        <v>2</v>
      </c>
    </row>
    <row r="42" spans="1:5" x14ac:dyDescent="0.15">
      <c r="A42" s="26" t="s">
        <v>14</v>
      </c>
      <c r="B42" s="27">
        <v>5</v>
      </c>
      <c r="C42" s="27">
        <v>1</v>
      </c>
      <c r="D42" s="24">
        <f t="shared" si="1"/>
        <v>6</v>
      </c>
      <c r="E42" s="25">
        <f>ROUND(D42/D30,3)*100</f>
        <v>1.0999999999999999</v>
      </c>
    </row>
    <row r="43" spans="1:5" x14ac:dyDescent="0.15">
      <c r="A43" s="26" t="s">
        <v>15</v>
      </c>
      <c r="B43" s="27">
        <v>3</v>
      </c>
      <c r="C43" s="27">
        <v>3</v>
      </c>
      <c r="D43" s="24">
        <f t="shared" si="1"/>
        <v>6</v>
      </c>
      <c r="E43" s="25">
        <f>ROUND(D43/D30,3)*100</f>
        <v>1.0999999999999999</v>
      </c>
    </row>
    <row r="44" spans="1:5" x14ac:dyDescent="0.15">
      <c r="A44" s="26" t="s">
        <v>16</v>
      </c>
      <c r="B44" s="27">
        <v>3</v>
      </c>
      <c r="C44" s="27">
        <v>2</v>
      </c>
      <c r="D44" s="24">
        <f t="shared" si="1"/>
        <v>5</v>
      </c>
      <c r="E44" s="25">
        <f>ROUND(D44/D30,3)*100</f>
        <v>0.89999999999999991</v>
      </c>
    </row>
    <row r="45" spans="1:5" x14ac:dyDescent="0.15">
      <c r="A45" s="26" t="s">
        <v>35</v>
      </c>
      <c r="B45" s="27">
        <v>19</v>
      </c>
      <c r="C45" s="27">
        <v>17</v>
      </c>
      <c r="D45" s="24">
        <f t="shared" si="1"/>
        <v>36</v>
      </c>
      <c r="E45" s="25">
        <f>ROUND(D45/D30,3)*100</f>
        <v>6.6000000000000005</v>
      </c>
    </row>
    <row r="46" spans="1:5" x14ac:dyDescent="0.15">
      <c r="B46">
        <f>SUM(B37:B45)</f>
        <v>247</v>
      </c>
      <c r="C46">
        <f>SUM(C37:C45)</f>
        <v>301</v>
      </c>
      <c r="D46">
        <f>SUM(D37:D45)</f>
        <v>548</v>
      </c>
    </row>
  </sheetData>
  <mergeCells count="5">
    <mergeCell ref="D1:I1"/>
    <mergeCell ref="D2:E2"/>
    <mergeCell ref="A3:C3"/>
    <mergeCell ref="A4:E4"/>
    <mergeCell ref="A31:N31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workbookViewId="0">
      <selection activeCell="C46" sqref="C46"/>
    </sheetView>
  </sheetViews>
  <sheetFormatPr defaultRowHeight="13.5" x14ac:dyDescent="0.15"/>
  <cols>
    <col min="1" max="5" width="11.625" customWidth="1"/>
    <col min="14" max="14" width="9.5" customWidth="1"/>
  </cols>
  <sheetData>
    <row r="1" spans="1:13" ht="27" customHeight="1" x14ac:dyDescent="0.15">
      <c r="A1" s="1"/>
      <c r="B1" s="1"/>
      <c r="C1" s="1"/>
      <c r="D1" s="2" t="s">
        <v>0</v>
      </c>
      <c r="E1" s="2"/>
      <c r="F1" s="2"/>
      <c r="G1" s="2"/>
      <c r="H1" s="2"/>
      <c r="I1" s="2"/>
      <c r="J1" s="1"/>
      <c r="K1" s="1"/>
      <c r="L1" s="1"/>
      <c r="M1" s="1"/>
    </row>
    <row r="2" spans="1:13" ht="15" customHeight="1" x14ac:dyDescent="0.15">
      <c r="A2" s="1"/>
      <c r="B2" s="1"/>
      <c r="C2" s="1"/>
      <c r="D2" s="3" t="s">
        <v>48</v>
      </c>
      <c r="E2" s="3"/>
      <c r="J2" s="1"/>
      <c r="K2" s="1"/>
      <c r="L2" s="1"/>
      <c r="M2" s="1"/>
    </row>
    <row r="3" spans="1:13" ht="18.75" x14ac:dyDescent="0.15">
      <c r="A3" s="4" t="s">
        <v>2</v>
      </c>
      <c r="B3" s="4"/>
      <c r="C3" s="4"/>
      <c r="E3" s="5"/>
      <c r="F3" s="6"/>
      <c r="G3" s="6"/>
      <c r="H3" s="6"/>
      <c r="I3" s="6"/>
      <c r="J3" s="6"/>
      <c r="K3" s="6"/>
      <c r="L3" s="6"/>
      <c r="M3" s="6"/>
    </row>
    <row r="4" spans="1:13" ht="18" customHeight="1" x14ac:dyDescent="0.15">
      <c r="A4" s="7" t="s">
        <v>3</v>
      </c>
      <c r="B4" s="8"/>
      <c r="C4" s="8"/>
      <c r="D4" s="8"/>
      <c r="E4" s="9"/>
      <c r="F4" s="6"/>
      <c r="G4" s="6"/>
      <c r="H4" s="6"/>
      <c r="I4" s="6"/>
      <c r="J4" s="6"/>
      <c r="K4" s="6"/>
      <c r="L4" s="6"/>
      <c r="M4" s="6"/>
    </row>
    <row r="5" spans="1:13" ht="18" customHeight="1" x14ac:dyDescent="0.15">
      <c r="A5" s="10" t="s">
        <v>4</v>
      </c>
      <c r="B5" s="11" t="s">
        <v>5</v>
      </c>
      <c r="C5" s="11" t="s">
        <v>6</v>
      </c>
      <c r="D5" s="12" t="s">
        <v>7</v>
      </c>
      <c r="E5" s="13" t="s">
        <v>8</v>
      </c>
    </row>
    <row r="6" spans="1:13" ht="18" customHeight="1" x14ac:dyDescent="0.15">
      <c r="A6" s="14" t="s">
        <v>9</v>
      </c>
      <c r="B6" s="15">
        <v>124</v>
      </c>
      <c r="C6" s="15">
        <v>144</v>
      </c>
      <c r="D6" s="15">
        <f t="shared" ref="D6:D29" si="0">SUM(B6:C6)</f>
        <v>268</v>
      </c>
      <c r="E6" s="16">
        <f>ROUND(D6/D30,3)*100</f>
        <v>48.1</v>
      </c>
    </row>
    <row r="7" spans="1:13" ht="18" customHeight="1" x14ac:dyDescent="0.15">
      <c r="A7" s="17" t="s">
        <v>10</v>
      </c>
      <c r="B7" s="18">
        <v>59</v>
      </c>
      <c r="C7" s="18">
        <v>63</v>
      </c>
      <c r="D7" s="15">
        <f t="shared" si="0"/>
        <v>122</v>
      </c>
      <c r="E7" s="16">
        <f>ROUND(D7/D30,3)*100</f>
        <v>21.9</v>
      </c>
      <c r="F7" s="19"/>
    </row>
    <row r="8" spans="1:13" ht="18" customHeight="1" x14ac:dyDescent="0.15">
      <c r="A8" s="17" t="s">
        <v>11</v>
      </c>
      <c r="B8" s="18">
        <v>7</v>
      </c>
      <c r="C8" s="18">
        <v>48</v>
      </c>
      <c r="D8" s="15">
        <f t="shared" si="0"/>
        <v>55</v>
      </c>
      <c r="E8" s="16">
        <f>ROUND(D8/D30,3)*100</f>
        <v>9.9</v>
      </c>
      <c r="F8" s="19"/>
    </row>
    <row r="9" spans="1:13" ht="18" customHeight="1" x14ac:dyDescent="0.15">
      <c r="A9" s="17" t="s">
        <v>12</v>
      </c>
      <c r="B9" s="18">
        <v>29</v>
      </c>
      <c r="C9" s="18">
        <v>18</v>
      </c>
      <c r="D9" s="15">
        <f t="shared" si="0"/>
        <v>47</v>
      </c>
      <c r="E9" s="16">
        <f>ROUND(D9/D30,3)*100</f>
        <v>8.4</v>
      </c>
      <c r="F9" s="19"/>
    </row>
    <row r="10" spans="1:13" ht="18" customHeight="1" x14ac:dyDescent="0.15">
      <c r="A10" s="17" t="s">
        <v>13</v>
      </c>
      <c r="B10" s="18">
        <v>7</v>
      </c>
      <c r="C10" s="18">
        <v>4</v>
      </c>
      <c r="D10" s="15">
        <f t="shared" si="0"/>
        <v>11</v>
      </c>
      <c r="E10" s="16">
        <f>ROUND(D10/D30,3)*100</f>
        <v>2</v>
      </c>
      <c r="F10" s="19"/>
    </row>
    <row r="11" spans="1:13" ht="18" customHeight="1" x14ac:dyDescent="0.15">
      <c r="A11" s="17" t="s">
        <v>14</v>
      </c>
      <c r="B11" s="18">
        <v>5</v>
      </c>
      <c r="C11" s="18">
        <v>1</v>
      </c>
      <c r="D11" s="15">
        <f t="shared" si="0"/>
        <v>6</v>
      </c>
      <c r="E11" s="16">
        <f>ROUND(D11/D30,3)*100</f>
        <v>1.0999999999999999</v>
      </c>
      <c r="F11" s="19"/>
    </row>
    <row r="12" spans="1:13" ht="18" customHeight="1" x14ac:dyDescent="0.15">
      <c r="A12" s="17" t="s">
        <v>15</v>
      </c>
      <c r="B12" s="18">
        <v>3</v>
      </c>
      <c r="C12" s="18">
        <v>4</v>
      </c>
      <c r="D12" s="15">
        <f t="shared" si="0"/>
        <v>7</v>
      </c>
      <c r="E12" s="16">
        <f>ROUND(D12/D30,3)*100</f>
        <v>1.3</v>
      </c>
      <c r="F12" s="19"/>
    </row>
    <row r="13" spans="1:13" ht="18" customHeight="1" x14ac:dyDescent="0.15">
      <c r="A13" s="17" t="s">
        <v>16</v>
      </c>
      <c r="B13" s="18">
        <v>3</v>
      </c>
      <c r="C13" s="18">
        <v>2</v>
      </c>
      <c r="D13" s="15">
        <f t="shared" si="0"/>
        <v>5</v>
      </c>
      <c r="E13" s="16">
        <f>ROUND(D13/D30,3)*100</f>
        <v>0.89999999999999991</v>
      </c>
      <c r="F13" s="19"/>
    </row>
    <row r="14" spans="1:13" ht="18" customHeight="1" x14ac:dyDescent="0.15">
      <c r="A14" s="17" t="s">
        <v>17</v>
      </c>
      <c r="B14" s="18">
        <v>2</v>
      </c>
      <c r="C14" s="18">
        <v>4</v>
      </c>
      <c r="D14" s="15">
        <f t="shared" si="0"/>
        <v>6</v>
      </c>
      <c r="E14" s="16">
        <f>ROUND(D14/D30,3)*100</f>
        <v>1.0999999999999999</v>
      </c>
      <c r="F14" s="19"/>
    </row>
    <row r="15" spans="1:13" ht="18" customHeight="1" x14ac:dyDescent="0.15">
      <c r="A15" s="17" t="s">
        <v>18</v>
      </c>
      <c r="B15" s="18">
        <v>0</v>
      </c>
      <c r="C15" s="18">
        <v>1</v>
      </c>
      <c r="D15" s="15">
        <f t="shared" si="0"/>
        <v>1</v>
      </c>
      <c r="E15" s="16">
        <f>ROUND(D15/D30,3)*100</f>
        <v>0.2</v>
      </c>
      <c r="F15" s="19"/>
    </row>
    <row r="16" spans="1:13" ht="18" customHeight="1" x14ac:dyDescent="0.15">
      <c r="A16" s="17" t="s">
        <v>19</v>
      </c>
      <c r="B16" s="18">
        <v>3</v>
      </c>
      <c r="C16" s="18">
        <v>2</v>
      </c>
      <c r="D16" s="15">
        <f t="shared" si="0"/>
        <v>5</v>
      </c>
      <c r="E16" s="16">
        <f>ROUND(D16/D30,3)*100</f>
        <v>0.89999999999999991</v>
      </c>
      <c r="F16" s="19"/>
    </row>
    <row r="17" spans="1:14" ht="18" customHeight="1" x14ac:dyDescent="0.15">
      <c r="A17" s="17" t="s">
        <v>20</v>
      </c>
      <c r="B17" s="18">
        <v>1</v>
      </c>
      <c r="C17" s="18">
        <v>1</v>
      </c>
      <c r="D17" s="15">
        <f t="shared" si="0"/>
        <v>2</v>
      </c>
      <c r="E17" s="16">
        <f>ROUND(D17/D30,3)*100</f>
        <v>0.4</v>
      </c>
      <c r="F17" s="19"/>
    </row>
    <row r="18" spans="1:14" ht="18" customHeight="1" x14ac:dyDescent="0.15">
      <c r="A18" s="17" t="s">
        <v>21</v>
      </c>
      <c r="B18" s="18">
        <v>2</v>
      </c>
      <c r="C18" s="18">
        <v>1</v>
      </c>
      <c r="D18" s="15">
        <f t="shared" si="0"/>
        <v>3</v>
      </c>
      <c r="E18" s="16">
        <f>ROUND(D18/D30,3)*100</f>
        <v>0.5</v>
      </c>
      <c r="F18" s="19"/>
    </row>
    <row r="19" spans="1:14" ht="18" customHeight="1" x14ac:dyDescent="0.15">
      <c r="A19" s="17" t="s">
        <v>22</v>
      </c>
      <c r="B19" s="18">
        <v>4</v>
      </c>
      <c r="C19" s="18">
        <v>0</v>
      </c>
      <c r="D19" s="15">
        <f t="shared" si="0"/>
        <v>4</v>
      </c>
      <c r="E19" s="16">
        <f>ROUND(D19/D30,3)*100</f>
        <v>0.70000000000000007</v>
      </c>
      <c r="F19" s="19"/>
    </row>
    <row r="20" spans="1:14" ht="18" customHeight="1" x14ac:dyDescent="0.15">
      <c r="A20" s="17" t="s">
        <v>23</v>
      </c>
      <c r="B20" s="18">
        <v>0</v>
      </c>
      <c r="C20" s="18">
        <v>2</v>
      </c>
      <c r="D20" s="15">
        <f t="shared" si="0"/>
        <v>2</v>
      </c>
      <c r="E20" s="16">
        <f>ROUND(D20/D30,3)*100</f>
        <v>0.4</v>
      </c>
      <c r="F20" s="19"/>
    </row>
    <row r="21" spans="1:14" ht="18" customHeight="1" x14ac:dyDescent="0.15">
      <c r="A21" s="17" t="s">
        <v>24</v>
      </c>
      <c r="B21" s="18">
        <v>0</v>
      </c>
      <c r="C21" s="18">
        <v>1</v>
      </c>
      <c r="D21" s="15">
        <f t="shared" si="0"/>
        <v>1</v>
      </c>
      <c r="E21" s="16">
        <f>ROUND(D21/D30,3)*100</f>
        <v>0.2</v>
      </c>
      <c r="F21" s="19"/>
    </row>
    <row r="22" spans="1:14" ht="18" customHeight="1" x14ac:dyDescent="0.15">
      <c r="A22" s="17" t="s">
        <v>25</v>
      </c>
      <c r="B22" s="18">
        <v>3</v>
      </c>
      <c r="C22" s="18">
        <v>1</v>
      </c>
      <c r="D22" s="15">
        <f t="shared" si="0"/>
        <v>4</v>
      </c>
      <c r="E22" s="16">
        <f>ROUND(D22/D30,3)*100</f>
        <v>0.70000000000000007</v>
      </c>
      <c r="F22" s="19"/>
    </row>
    <row r="23" spans="1:14" ht="18" customHeight="1" x14ac:dyDescent="0.15">
      <c r="A23" s="17" t="s">
        <v>26</v>
      </c>
      <c r="B23" s="18">
        <v>0</v>
      </c>
      <c r="C23" s="18">
        <v>2</v>
      </c>
      <c r="D23" s="15">
        <f t="shared" si="0"/>
        <v>2</v>
      </c>
      <c r="E23" s="16">
        <f>ROUND(D23/D30,3)*100</f>
        <v>0.4</v>
      </c>
      <c r="F23" s="19"/>
    </row>
    <row r="24" spans="1:14" ht="18" customHeight="1" x14ac:dyDescent="0.15">
      <c r="A24" s="17" t="s">
        <v>27</v>
      </c>
      <c r="B24" s="18">
        <v>1</v>
      </c>
      <c r="C24" s="18">
        <v>0</v>
      </c>
      <c r="D24" s="15">
        <f t="shared" si="0"/>
        <v>1</v>
      </c>
      <c r="E24" s="16">
        <f>ROUND(D24/D30,3)*100</f>
        <v>0.2</v>
      </c>
      <c r="F24" s="19"/>
    </row>
    <row r="25" spans="1:14" ht="18" customHeight="1" x14ac:dyDescent="0.15">
      <c r="A25" s="17" t="s">
        <v>28</v>
      </c>
      <c r="B25" s="18">
        <v>1</v>
      </c>
      <c r="C25" s="18">
        <v>0</v>
      </c>
      <c r="D25" s="15">
        <f t="shared" si="0"/>
        <v>1</v>
      </c>
      <c r="E25" s="16">
        <f>ROUND(D25/D30,3)*100</f>
        <v>0.2</v>
      </c>
      <c r="F25" s="19"/>
    </row>
    <row r="26" spans="1:14" ht="18" customHeight="1" x14ac:dyDescent="0.15">
      <c r="A26" s="17" t="s">
        <v>29</v>
      </c>
      <c r="B26" s="18">
        <v>1</v>
      </c>
      <c r="C26" s="18">
        <v>0</v>
      </c>
      <c r="D26" s="15">
        <f t="shared" si="0"/>
        <v>1</v>
      </c>
      <c r="E26" s="16">
        <f>ROUND(D26/D30,3)*100</f>
        <v>0.2</v>
      </c>
      <c r="F26" s="19"/>
    </row>
    <row r="27" spans="1:14" ht="18" customHeight="1" x14ac:dyDescent="0.15">
      <c r="A27" s="17" t="s">
        <v>30</v>
      </c>
      <c r="B27" s="18">
        <v>1</v>
      </c>
      <c r="C27" s="18">
        <v>0</v>
      </c>
      <c r="D27" s="15">
        <f t="shared" si="0"/>
        <v>1</v>
      </c>
      <c r="E27" s="16">
        <f>ROUND(D27/D30,3)*100</f>
        <v>0.2</v>
      </c>
      <c r="F27" s="19"/>
    </row>
    <row r="28" spans="1:14" ht="18" customHeight="1" x14ac:dyDescent="0.15">
      <c r="A28" s="17" t="s">
        <v>31</v>
      </c>
      <c r="B28" s="18">
        <v>1</v>
      </c>
      <c r="C28" s="18">
        <v>0</v>
      </c>
      <c r="D28" s="15">
        <f t="shared" si="0"/>
        <v>1</v>
      </c>
      <c r="E28" s="16">
        <f>ROUND(D28/D30,3)*100</f>
        <v>0.2</v>
      </c>
      <c r="F28" s="19"/>
    </row>
    <row r="29" spans="1:14" ht="18" customHeight="1" x14ac:dyDescent="0.15">
      <c r="A29" s="17" t="s">
        <v>47</v>
      </c>
      <c r="B29" s="18">
        <v>1</v>
      </c>
      <c r="C29" s="18">
        <v>0</v>
      </c>
      <c r="D29" s="15">
        <f t="shared" si="0"/>
        <v>1</v>
      </c>
      <c r="E29" s="16">
        <f>ROUND(D29/D30,3)*100</f>
        <v>0.2</v>
      </c>
      <c r="F29" s="19"/>
    </row>
    <row r="30" spans="1:14" ht="18" customHeight="1" x14ac:dyDescent="0.15">
      <c r="A30" s="17" t="s">
        <v>33</v>
      </c>
      <c r="B30" s="18">
        <f>SUM(B6:B29)</f>
        <v>258</v>
      </c>
      <c r="C30" s="18">
        <f>SUM(C6:C29)</f>
        <v>299</v>
      </c>
      <c r="D30" s="18">
        <f>SUM(D6:D29)</f>
        <v>557</v>
      </c>
      <c r="E30" s="20">
        <v>100</v>
      </c>
      <c r="F30" s="21"/>
    </row>
    <row r="31" spans="1:14" ht="17.25" customHeight="1" x14ac:dyDescent="0.15">
      <c r="A31" s="22" t="s">
        <v>34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15">
      <c r="E32" s="23"/>
      <c r="F32" s="19"/>
    </row>
    <row r="36" spans="1:5" ht="14.25" x14ac:dyDescent="0.15">
      <c r="A36" s="10" t="s">
        <v>4</v>
      </c>
      <c r="B36" s="11" t="s">
        <v>5</v>
      </c>
      <c r="C36" s="11" t="s">
        <v>6</v>
      </c>
      <c r="D36" s="12" t="s">
        <v>7</v>
      </c>
      <c r="E36" s="13" t="s">
        <v>8</v>
      </c>
    </row>
    <row r="37" spans="1:5" x14ac:dyDescent="0.15">
      <c r="A37" s="14" t="s">
        <v>9</v>
      </c>
      <c r="B37" s="24">
        <v>124</v>
      </c>
      <c r="C37" s="24">
        <v>144</v>
      </c>
      <c r="D37" s="24">
        <f t="shared" ref="D37:D45" si="1">SUM(B37:C37)</f>
        <v>268</v>
      </c>
      <c r="E37" s="25">
        <f>ROUND(D37/D30,3)*100</f>
        <v>48.1</v>
      </c>
    </row>
    <row r="38" spans="1:5" x14ac:dyDescent="0.15">
      <c r="A38" s="26" t="s">
        <v>10</v>
      </c>
      <c r="B38" s="27">
        <v>59</v>
      </c>
      <c r="C38" s="27">
        <v>63</v>
      </c>
      <c r="D38" s="24">
        <f t="shared" si="1"/>
        <v>122</v>
      </c>
      <c r="E38" s="25">
        <f>ROUND(D38/D30,3)*100</f>
        <v>21.9</v>
      </c>
    </row>
    <row r="39" spans="1:5" x14ac:dyDescent="0.15">
      <c r="A39" s="26" t="s">
        <v>11</v>
      </c>
      <c r="B39" s="27">
        <v>7</v>
      </c>
      <c r="C39" s="27">
        <v>48</v>
      </c>
      <c r="D39" s="24">
        <f t="shared" si="1"/>
        <v>55</v>
      </c>
      <c r="E39" s="25">
        <f>ROUND(D39/D30,3)*100</f>
        <v>9.9</v>
      </c>
    </row>
    <row r="40" spans="1:5" x14ac:dyDescent="0.15">
      <c r="A40" s="26" t="s">
        <v>12</v>
      </c>
      <c r="B40" s="27">
        <v>29</v>
      </c>
      <c r="C40" s="27">
        <v>18</v>
      </c>
      <c r="D40" s="24">
        <f t="shared" si="1"/>
        <v>47</v>
      </c>
      <c r="E40" s="25">
        <f>ROUND(D40/D30,3)*100</f>
        <v>8.4</v>
      </c>
    </row>
    <row r="41" spans="1:5" x14ac:dyDescent="0.15">
      <c r="A41" s="26" t="s">
        <v>13</v>
      </c>
      <c r="B41" s="27">
        <v>7</v>
      </c>
      <c r="C41" s="27">
        <v>4</v>
      </c>
      <c r="D41" s="24">
        <f t="shared" si="1"/>
        <v>11</v>
      </c>
      <c r="E41" s="25">
        <f>ROUND(D41/D30,3)*100</f>
        <v>2</v>
      </c>
    </row>
    <row r="42" spans="1:5" x14ac:dyDescent="0.15">
      <c r="A42" s="26" t="s">
        <v>14</v>
      </c>
      <c r="B42" s="27">
        <v>5</v>
      </c>
      <c r="C42" s="27">
        <v>1</v>
      </c>
      <c r="D42" s="24">
        <f t="shared" si="1"/>
        <v>6</v>
      </c>
      <c r="E42" s="25">
        <f>ROUND(D42/D30,3)*100</f>
        <v>1.0999999999999999</v>
      </c>
    </row>
    <row r="43" spans="1:5" x14ac:dyDescent="0.15">
      <c r="A43" s="26" t="s">
        <v>15</v>
      </c>
      <c r="B43" s="27">
        <v>3</v>
      </c>
      <c r="C43" s="27">
        <v>4</v>
      </c>
      <c r="D43" s="24">
        <f t="shared" si="1"/>
        <v>7</v>
      </c>
      <c r="E43" s="25">
        <f>ROUND(D43/D30,3)*100</f>
        <v>1.3</v>
      </c>
    </row>
    <row r="44" spans="1:5" x14ac:dyDescent="0.15">
      <c r="A44" s="26" t="s">
        <v>16</v>
      </c>
      <c r="B44" s="27">
        <v>3</v>
      </c>
      <c r="C44" s="27">
        <v>2</v>
      </c>
      <c r="D44" s="24">
        <f t="shared" si="1"/>
        <v>5</v>
      </c>
      <c r="E44" s="25">
        <f>ROUND(D44/D30,3)*100</f>
        <v>0.89999999999999991</v>
      </c>
    </row>
    <row r="45" spans="1:5" x14ac:dyDescent="0.15">
      <c r="A45" s="26" t="s">
        <v>35</v>
      </c>
      <c r="B45" s="27">
        <v>21</v>
      </c>
      <c r="C45" s="27">
        <v>15</v>
      </c>
      <c r="D45" s="24">
        <f t="shared" si="1"/>
        <v>36</v>
      </c>
      <c r="E45" s="25">
        <f>ROUND(D45/D30,3)*100</f>
        <v>6.5</v>
      </c>
    </row>
    <row r="46" spans="1:5" x14ac:dyDescent="0.15">
      <c r="B46">
        <f>SUM(B37:B45)</f>
        <v>258</v>
      </c>
      <c r="C46">
        <f>SUM(C37:C45)</f>
        <v>299</v>
      </c>
      <c r="D46">
        <f>SUM(D37:D45)</f>
        <v>557</v>
      </c>
    </row>
  </sheetData>
  <mergeCells count="5">
    <mergeCell ref="D1:I1"/>
    <mergeCell ref="D2:E2"/>
    <mergeCell ref="A3:C3"/>
    <mergeCell ref="A4:E4"/>
    <mergeCell ref="A31:N31"/>
  </mergeCells>
  <phoneticPr fontId="2"/>
  <pageMargins left="0.67" right="0.56999999999999995" top="0.4" bottom="0.62" header="0.51200000000000001" footer="0.51200000000000001"/>
  <pageSetup paperSize="9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4月</vt:lpstr>
      <vt:lpstr>5月</vt:lpstr>
      <vt:lpstr>6月</vt:lpstr>
      <vt:lpstr>8月</vt:lpstr>
      <vt:lpstr>9月</vt:lpstr>
      <vt:lpstr>10月</vt:lpstr>
      <vt:lpstr>11月</vt:lpstr>
      <vt:lpstr>12月</vt:lpstr>
      <vt:lpstr>1月</vt:lpstr>
      <vt:lpstr>3月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dcterms:created xsi:type="dcterms:W3CDTF">2018-09-06T09:43:27Z</dcterms:created>
  <dcterms:modified xsi:type="dcterms:W3CDTF">2018-09-06T09:48:41Z</dcterms:modified>
</cp:coreProperties>
</file>