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activeTab="11"/>
  </bookViews>
  <sheets>
    <sheet name="4月" sheetId="1" r:id="rId1"/>
    <sheet name="5月" sheetId="2" r:id="rId2"/>
    <sheet name="6月" sheetId="3" r:id="rId3"/>
    <sheet name="7月" sheetId="4" r:id="rId4"/>
    <sheet name="8月" sheetId="6" r:id="rId5"/>
    <sheet name="9月" sheetId="7" r:id="rId6"/>
    <sheet name="10月" sheetId="8" r:id="rId7"/>
    <sheet name="11月" sheetId="9" r:id="rId8"/>
    <sheet name="12月" sheetId="10" r:id="rId9"/>
    <sheet name="1月" sheetId="11" r:id="rId10"/>
    <sheet name="2月" sheetId="12" r:id="rId11"/>
    <sheet name="3月" sheetId="13" r:id="rId12"/>
  </sheets>
  <externalReferences>
    <externalReference r:id="rId13"/>
    <externalReference r:id="rId14"/>
    <externalReference r:id="rId15"/>
    <externalReference r:id="rId16"/>
    <externalReference r:id="rId1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3" l="1"/>
  <c r="B47" i="13"/>
  <c r="D46" i="13"/>
  <c r="D45" i="13"/>
  <c r="D44" i="13"/>
  <c r="D43" i="13"/>
  <c r="D42" i="13"/>
  <c r="D41" i="13"/>
  <c r="D40" i="13"/>
  <c r="D39" i="13"/>
  <c r="D38" i="13"/>
  <c r="D47" i="13" s="1"/>
  <c r="C31" i="13"/>
  <c r="B31" i="13"/>
  <c r="D30" i="13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C47" i="12"/>
  <c r="B47" i="12"/>
  <c r="D46" i="12"/>
  <c r="D45" i="12"/>
  <c r="D44" i="12"/>
  <c r="D43" i="12"/>
  <c r="D42" i="12"/>
  <c r="D41" i="12"/>
  <c r="D40" i="12"/>
  <c r="D39" i="12"/>
  <c r="D38" i="12"/>
  <c r="D47" i="12" s="1"/>
  <c r="C31" i="12"/>
  <c r="B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C47" i="11"/>
  <c r="B47" i="11"/>
  <c r="D46" i="11"/>
  <c r="D45" i="11"/>
  <c r="D44" i="11"/>
  <c r="D43" i="11"/>
  <c r="D42" i="11"/>
  <c r="D41" i="11"/>
  <c r="D40" i="11"/>
  <c r="D39" i="11"/>
  <c r="D38" i="11"/>
  <c r="D47" i="11" s="1"/>
  <c r="C31" i="11"/>
  <c r="B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C47" i="10"/>
  <c r="B47" i="10"/>
  <c r="D46" i="10"/>
  <c r="D45" i="10"/>
  <c r="D44" i="10"/>
  <c r="D43" i="10"/>
  <c r="D42" i="10"/>
  <c r="D41" i="10"/>
  <c r="D40" i="10"/>
  <c r="D39" i="10"/>
  <c r="D38" i="10"/>
  <c r="D47" i="10" s="1"/>
  <c r="C31" i="10"/>
  <c r="B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C47" i="9"/>
  <c r="B47" i="9"/>
  <c r="D46" i="9"/>
  <c r="D45" i="9"/>
  <c r="D44" i="9"/>
  <c r="D43" i="9"/>
  <c r="D42" i="9"/>
  <c r="D41" i="9"/>
  <c r="D40" i="9"/>
  <c r="D39" i="9"/>
  <c r="D38" i="9"/>
  <c r="D47" i="9" s="1"/>
  <c r="C31" i="9"/>
  <c r="B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31" i="9" s="1"/>
  <c r="D31" i="13" l="1"/>
  <c r="D31" i="12"/>
  <c r="E6" i="11"/>
  <c r="E10" i="11"/>
  <c r="E18" i="11"/>
  <c r="E22" i="11"/>
  <c r="E26" i="11"/>
  <c r="E7" i="11"/>
  <c r="E11" i="11"/>
  <c r="E15" i="11"/>
  <c r="E27" i="11"/>
  <c r="E40" i="11"/>
  <c r="E44" i="11"/>
  <c r="E12" i="11"/>
  <c r="E16" i="11"/>
  <c r="E20" i="11"/>
  <c r="E28" i="11"/>
  <c r="E9" i="11"/>
  <c r="E13" i="11"/>
  <c r="E21" i="11"/>
  <c r="E25" i="11"/>
  <c r="E29" i="11"/>
  <c r="E46" i="11"/>
  <c r="E19" i="11"/>
  <c r="E38" i="11"/>
  <c r="D31" i="11"/>
  <c r="D31" i="10"/>
  <c r="E27" i="10" s="1"/>
  <c r="E30" i="9"/>
  <c r="E28" i="9"/>
  <c r="E26" i="9"/>
  <c r="E24" i="9"/>
  <c r="E22" i="9"/>
  <c r="E20" i="9"/>
  <c r="E18" i="9"/>
  <c r="E16" i="9"/>
  <c r="E14" i="9"/>
  <c r="E12" i="9"/>
  <c r="E10" i="9"/>
  <c r="E8" i="9"/>
  <c r="E6" i="9"/>
  <c r="E46" i="9"/>
  <c r="E44" i="9"/>
  <c r="E42" i="9"/>
  <c r="E40" i="9"/>
  <c r="E38" i="9"/>
  <c r="E39" i="9"/>
  <c r="E43" i="9"/>
  <c r="E7" i="9"/>
  <c r="E11" i="9"/>
  <c r="E15" i="9"/>
  <c r="E19" i="9"/>
  <c r="E23" i="9"/>
  <c r="E27" i="9"/>
  <c r="E41" i="9"/>
  <c r="E45" i="9"/>
  <c r="E9" i="9"/>
  <c r="E13" i="9"/>
  <c r="E17" i="9"/>
  <c r="E21" i="9"/>
  <c r="E25" i="9"/>
  <c r="E29" i="9"/>
  <c r="C47" i="8"/>
  <c r="B47" i="8"/>
  <c r="D46" i="8"/>
  <c r="D45" i="8"/>
  <c r="D44" i="8"/>
  <c r="D43" i="8"/>
  <c r="D42" i="8"/>
  <c r="D41" i="8"/>
  <c r="D40" i="8"/>
  <c r="D39" i="8"/>
  <c r="D38" i="8"/>
  <c r="D47" i="8" s="1"/>
  <c r="C31" i="8"/>
  <c r="B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31" i="8" s="1"/>
  <c r="C47" i="7"/>
  <c r="B47" i="7"/>
  <c r="D46" i="7"/>
  <c r="D45" i="7"/>
  <c r="D44" i="7"/>
  <c r="D43" i="7"/>
  <c r="D42" i="7"/>
  <c r="D41" i="7"/>
  <c r="D40" i="7"/>
  <c r="D39" i="7"/>
  <c r="D38" i="7"/>
  <c r="D47" i="7" s="1"/>
  <c r="C31" i="7"/>
  <c r="B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31" i="7" s="1"/>
  <c r="C46" i="6"/>
  <c r="B46" i="6"/>
  <c r="D45" i="6"/>
  <c r="D44" i="6"/>
  <c r="D43" i="6"/>
  <c r="D42" i="6"/>
  <c r="E42" i="6" s="1"/>
  <c r="D41" i="6"/>
  <c r="D40" i="6"/>
  <c r="D39" i="6"/>
  <c r="D38" i="6"/>
  <c r="E38" i="6" s="1"/>
  <c r="D37" i="6"/>
  <c r="D46" i="6" s="1"/>
  <c r="C30" i="6"/>
  <c r="B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30" i="6" s="1"/>
  <c r="C46" i="4"/>
  <c r="B46" i="4"/>
  <c r="D45" i="4"/>
  <c r="D44" i="4"/>
  <c r="D43" i="4"/>
  <c r="D42" i="4"/>
  <c r="D41" i="4"/>
  <c r="D40" i="4"/>
  <c r="D39" i="4"/>
  <c r="D38" i="4"/>
  <c r="D37" i="4"/>
  <c r="D46" i="4" s="1"/>
  <c r="C30" i="4"/>
  <c r="B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0" i="4" s="1"/>
  <c r="C46" i="3"/>
  <c r="B46" i="3"/>
  <c r="D45" i="3"/>
  <c r="D44" i="3"/>
  <c r="D43" i="3"/>
  <c r="D42" i="3"/>
  <c r="E42" i="3" s="1"/>
  <c r="D41" i="3"/>
  <c r="D40" i="3"/>
  <c r="D39" i="3"/>
  <c r="D38" i="3"/>
  <c r="E38" i="3" s="1"/>
  <c r="D37" i="3"/>
  <c r="D46" i="3" s="1"/>
  <c r="C30" i="3"/>
  <c r="B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30" i="3" s="1"/>
  <c r="C46" i="2"/>
  <c r="B46" i="2"/>
  <c r="D45" i="2"/>
  <c r="D44" i="2"/>
  <c r="D43" i="2"/>
  <c r="D42" i="2"/>
  <c r="D41" i="2"/>
  <c r="D40" i="2"/>
  <c r="D39" i="2"/>
  <c r="D38" i="2"/>
  <c r="D37" i="2"/>
  <c r="D46" i="2" s="1"/>
  <c r="C30" i="2"/>
  <c r="B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C46" i="1"/>
  <c r="B46" i="1"/>
  <c r="D45" i="1"/>
  <c r="D44" i="1"/>
  <c r="D43" i="1"/>
  <c r="D42" i="1"/>
  <c r="D41" i="1"/>
  <c r="D40" i="1"/>
  <c r="D39" i="1"/>
  <c r="D38" i="1"/>
  <c r="D37" i="1"/>
  <c r="D46" i="1" s="1"/>
  <c r="C30" i="1"/>
  <c r="B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E43" i="13" l="1"/>
  <c r="E41" i="13"/>
  <c r="E39" i="13"/>
  <c r="E45" i="13"/>
  <c r="E46" i="13"/>
  <c r="E44" i="13"/>
  <c r="E42" i="13"/>
  <c r="E40" i="13"/>
  <c r="E38" i="13"/>
  <c r="E21" i="13"/>
  <c r="E28" i="13"/>
  <c r="E12" i="13"/>
  <c r="E19" i="13"/>
  <c r="E26" i="13"/>
  <c r="E10" i="13"/>
  <c r="E7" i="13"/>
  <c r="E17" i="13"/>
  <c r="E24" i="13"/>
  <c r="E8" i="13"/>
  <c r="E15" i="13"/>
  <c r="E22" i="13"/>
  <c r="E6" i="13"/>
  <c r="E29" i="13"/>
  <c r="E13" i="13"/>
  <c r="E20" i="13"/>
  <c r="E27" i="13"/>
  <c r="E11" i="13"/>
  <c r="E18" i="13"/>
  <c r="E25" i="13"/>
  <c r="E9" i="13"/>
  <c r="E16" i="13"/>
  <c r="E23" i="13"/>
  <c r="E30" i="13"/>
  <c r="E14" i="13"/>
  <c r="E43" i="12"/>
  <c r="E39" i="12"/>
  <c r="E45" i="12"/>
  <c r="E41" i="12"/>
  <c r="E46" i="12"/>
  <c r="E44" i="12"/>
  <c r="E42" i="12"/>
  <c r="E40" i="12"/>
  <c r="E38" i="12"/>
  <c r="E21" i="12"/>
  <c r="E28" i="12"/>
  <c r="E12" i="12"/>
  <c r="E15" i="12"/>
  <c r="E26" i="12"/>
  <c r="E10" i="12"/>
  <c r="E23" i="12"/>
  <c r="E17" i="12"/>
  <c r="E24" i="12"/>
  <c r="E8" i="12"/>
  <c r="E11" i="12"/>
  <c r="E22" i="12"/>
  <c r="E6" i="12"/>
  <c r="E29" i="12"/>
  <c r="E13" i="12"/>
  <c r="E20" i="12"/>
  <c r="E27" i="12"/>
  <c r="E7" i="12"/>
  <c r="E18" i="12"/>
  <c r="E25" i="12"/>
  <c r="E9" i="12"/>
  <c r="E16" i="12"/>
  <c r="E19" i="12"/>
  <c r="E30" i="12"/>
  <c r="E14" i="12"/>
  <c r="E43" i="11"/>
  <c r="E45" i="11"/>
  <c r="E39" i="11"/>
  <c r="E41" i="11"/>
  <c r="E42" i="11"/>
  <c r="E17" i="11"/>
  <c r="E24" i="11"/>
  <c r="E8" i="11"/>
  <c r="E23" i="11"/>
  <c r="E30" i="11"/>
  <c r="E14" i="11"/>
  <c r="E26" i="10"/>
  <c r="E10" i="10"/>
  <c r="E13" i="10"/>
  <c r="E8" i="10"/>
  <c r="E25" i="10"/>
  <c r="E12" i="10"/>
  <c r="E22" i="10"/>
  <c r="E6" i="10"/>
  <c r="E9" i="10"/>
  <c r="E23" i="10"/>
  <c r="E17" i="10"/>
  <c r="E45" i="10"/>
  <c r="E43" i="10"/>
  <c r="E41" i="10"/>
  <c r="E39" i="10"/>
  <c r="E46" i="10"/>
  <c r="E44" i="10"/>
  <c r="E42" i="10"/>
  <c r="E40" i="10"/>
  <c r="E38" i="10"/>
  <c r="E18" i="10"/>
  <c r="E29" i="10"/>
  <c r="E24" i="10"/>
  <c r="E19" i="10"/>
  <c r="E28" i="10"/>
  <c r="E15" i="10"/>
  <c r="E30" i="10"/>
  <c r="E14" i="10"/>
  <c r="E21" i="10"/>
  <c r="E16" i="10"/>
  <c r="E11" i="10"/>
  <c r="E20" i="10"/>
  <c r="E7" i="10"/>
  <c r="E30" i="8"/>
  <c r="E28" i="8"/>
  <c r="E26" i="8"/>
  <c r="E24" i="8"/>
  <c r="E22" i="8"/>
  <c r="E20" i="8"/>
  <c r="E18" i="8"/>
  <c r="E16" i="8"/>
  <c r="E14" i="8"/>
  <c r="E12" i="8"/>
  <c r="E10" i="8"/>
  <c r="E8" i="8"/>
  <c r="E6" i="8"/>
  <c r="E42" i="8"/>
  <c r="E44" i="8"/>
  <c r="E46" i="8"/>
  <c r="E40" i="8"/>
  <c r="E38" i="8"/>
  <c r="E39" i="8"/>
  <c r="E43" i="8"/>
  <c r="E7" i="8"/>
  <c r="E11" i="8"/>
  <c r="E15" i="8"/>
  <c r="E19" i="8"/>
  <c r="E27" i="8"/>
  <c r="E41" i="8"/>
  <c r="E45" i="8"/>
  <c r="E9" i="8"/>
  <c r="E13" i="8"/>
  <c r="E17" i="8"/>
  <c r="E21" i="8"/>
  <c r="E25" i="8"/>
  <c r="E29" i="8"/>
  <c r="E23" i="8"/>
  <c r="E41" i="7"/>
  <c r="E45" i="7"/>
  <c r="E42" i="7"/>
  <c r="E46" i="7"/>
  <c r="E30" i="7"/>
  <c r="E28" i="7"/>
  <c r="E26" i="7"/>
  <c r="E24" i="7"/>
  <c r="E22" i="7"/>
  <c r="E20" i="7"/>
  <c r="E18" i="7"/>
  <c r="E16" i="7"/>
  <c r="E14" i="7"/>
  <c r="E12" i="7"/>
  <c r="E10" i="7"/>
  <c r="E8" i="7"/>
  <c r="E6" i="7"/>
  <c r="E27" i="7"/>
  <c r="E23" i="7"/>
  <c r="E17" i="7"/>
  <c r="E13" i="7"/>
  <c r="E7" i="7"/>
  <c r="E29" i="7"/>
  <c r="E25" i="7"/>
  <c r="E19" i="7"/>
  <c r="E11" i="7"/>
  <c r="E21" i="7"/>
  <c r="E15" i="7"/>
  <c r="E9" i="7"/>
  <c r="E39" i="7"/>
  <c r="E43" i="7"/>
  <c r="E40" i="7"/>
  <c r="E44" i="7"/>
  <c r="E38" i="7"/>
  <c r="E29" i="6"/>
  <c r="E27" i="6"/>
  <c r="E25" i="6"/>
  <c r="E23" i="6"/>
  <c r="E21" i="6"/>
  <c r="E19" i="6"/>
  <c r="E17" i="6"/>
  <c r="E15" i="6"/>
  <c r="E13" i="6"/>
  <c r="E11" i="6"/>
  <c r="E9" i="6"/>
  <c r="E7" i="6"/>
  <c r="E26" i="6"/>
  <c r="E24" i="6"/>
  <c r="E18" i="6"/>
  <c r="E12" i="6"/>
  <c r="E6" i="6"/>
  <c r="E28" i="6"/>
  <c r="E22" i="6"/>
  <c r="E16" i="6"/>
  <c r="E8" i="6"/>
  <c r="E20" i="6"/>
  <c r="E14" i="6"/>
  <c r="E10" i="6"/>
  <c r="E39" i="6"/>
  <c r="E43" i="6"/>
  <c r="E40" i="6"/>
  <c r="E44" i="6"/>
  <c r="E41" i="6"/>
  <c r="E45" i="6"/>
  <c r="E37" i="6"/>
  <c r="E40" i="4"/>
  <c r="E44" i="4"/>
  <c r="E42" i="4"/>
  <c r="E38" i="4"/>
  <c r="E45" i="4"/>
  <c r="E43" i="4"/>
  <c r="E41" i="4"/>
  <c r="E39" i="4"/>
  <c r="E37" i="4"/>
  <c r="E14" i="4"/>
  <c r="E22" i="4"/>
  <c r="E11" i="4"/>
  <c r="E23" i="4"/>
  <c r="E8" i="4"/>
  <c r="E12" i="4"/>
  <c r="E16" i="4"/>
  <c r="E20" i="4"/>
  <c r="E24" i="4"/>
  <c r="E28" i="4"/>
  <c r="E10" i="4"/>
  <c r="E18" i="4"/>
  <c r="E26" i="4"/>
  <c r="E7" i="4"/>
  <c r="E15" i="4"/>
  <c r="E19" i="4"/>
  <c r="E27" i="4"/>
  <c r="E9" i="4"/>
  <c r="E13" i="4"/>
  <c r="E17" i="4"/>
  <c r="E21" i="4"/>
  <c r="E25" i="4"/>
  <c r="E29" i="4"/>
  <c r="E6" i="4"/>
  <c r="E29" i="3"/>
  <c r="E27" i="3"/>
  <c r="E25" i="3"/>
  <c r="E23" i="3"/>
  <c r="E21" i="3"/>
  <c r="E19" i="3"/>
  <c r="E17" i="3"/>
  <c r="E15" i="3"/>
  <c r="E13" i="3"/>
  <c r="E11" i="3"/>
  <c r="E9" i="3"/>
  <c r="E7" i="3"/>
  <c r="E43" i="3"/>
  <c r="E39" i="3"/>
  <c r="E45" i="3"/>
  <c r="E41" i="3"/>
  <c r="E37" i="3"/>
  <c r="E10" i="3"/>
  <c r="E14" i="3"/>
  <c r="E18" i="3"/>
  <c r="E22" i="3"/>
  <c r="E26" i="3"/>
  <c r="E40" i="3"/>
  <c r="E44" i="3"/>
  <c r="E8" i="3"/>
  <c r="E12" i="3"/>
  <c r="E16" i="3"/>
  <c r="E20" i="3"/>
  <c r="E24" i="3"/>
  <c r="E28" i="3"/>
  <c r="E6" i="3"/>
  <c r="E42" i="2"/>
  <c r="E18" i="2"/>
  <c r="E19" i="2"/>
  <c r="E44" i="2"/>
  <c r="E20" i="2"/>
  <c r="D30" i="2"/>
  <c r="E9" i="1"/>
  <c r="E29" i="1"/>
  <c r="E11" i="1"/>
  <c r="E27" i="1"/>
  <c r="E37" i="1"/>
  <c r="D30" i="1"/>
  <c r="E21" i="1" s="1"/>
  <c r="E13" i="2" l="1"/>
  <c r="E11" i="2"/>
  <c r="E9" i="2"/>
  <c r="E7" i="2"/>
  <c r="E45" i="2"/>
  <c r="E41" i="2"/>
  <c r="E37" i="2"/>
  <c r="E43" i="2"/>
  <c r="E39" i="2"/>
  <c r="E16" i="2"/>
  <c r="E40" i="2"/>
  <c r="E15" i="2"/>
  <c r="E14" i="2"/>
  <c r="E38" i="2"/>
  <c r="E17" i="2"/>
  <c r="E28" i="2"/>
  <c r="E12" i="2"/>
  <c r="E27" i="2"/>
  <c r="E26" i="2"/>
  <c r="E10" i="2"/>
  <c r="E29" i="2"/>
  <c r="E24" i="2"/>
  <c r="E8" i="2"/>
  <c r="E23" i="2"/>
  <c r="E22" i="2"/>
  <c r="E6" i="2"/>
  <c r="E25" i="2"/>
  <c r="E21" i="2"/>
  <c r="E41" i="1"/>
  <c r="E19" i="1"/>
  <c r="E43" i="1"/>
  <c r="E42" i="1"/>
  <c r="E40" i="1"/>
  <c r="E38" i="1"/>
  <c r="E28" i="1"/>
  <c r="E26" i="1"/>
  <c r="E24" i="1"/>
  <c r="E22" i="1"/>
  <c r="E20" i="1"/>
  <c r="E18" i="1"/>
  <c r="E16" i="1"/>
  <c r="E14" i="1"/>
  <c r="E12" i="1"/>
  <c r="E10" i="1"/>
  <c r="E8" i="1"/>
  <c r="E6" i="1"/>
  <c r="E44" i="1"/>
  <c r="E15" i="1"/>
  <c r="E39" i="1"/>
  <c r="E13" i="1"/>
  <c r="E17" i="1"/>
  <c r="E23" i="1"/>
  <c r="E7" i="1"/>
  <c r="E25" i="1"/>
  <c r="E45" i="1"/>
</calcChain>
</file>

<file path=xl/sharedStrings.xml><?xml version="1.0" encoding="utf-8"?>
<sst xmlns="http://schemas.openxmlformats.org/spreadsheetml/2006/main" count="595" uniqueCount="81">
  <si>
    <t>外　国　人　登　録　人　口</t>
    <rPh sb="0" eb="1">
      <t>ソト</t>
    </rPh>
    <rPh sb="2" eb="3">
      <t>コク</t>
    </rPh>
    <rPh sb="4" eb="5">
      <t>ジン</t>
    </rPh>
    <rPh sb="6" eb="7">
      <t>ノボル</t>
    </rPh>
    <rPh sb="8" eb="9">
      <t>ロク</t>
    </rPh>
    <rPh sb="10" eb="11">
      <t>ジン</t>
    </rPh>
    <rPh sb="12" eb="13">
      <t>クチ</t>
    </rPh>
    <phoneticPr fontId="2"/>
  </si>
  <si>
    <t>（平成１9年　3月31日現在）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</si>
  <si>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居住外国人国籍別人口</t>
    <rPh sb="0" eb="1">
      <t>キョ</t>
    </rPh>
    <rPh sb="1" eb="2">
      <t>ジュウ</t>
    </rPh>
    <rPh sb="2" eb="4">
      <t>ガイコク</t>
    </rPh>
    <rPh sb="4" eb="5">
      <t>ジン</t>
    </rPh>
    <rPh sb="5" eb="6">
      <t>コク</t>
    </rPh>
    <rPh sb="6" eb="7">
      <t>セキ</t>
    </rPh>
    <rPh sb="7" eb="8">
      <t>ベツ</t>
    </rPh>
    <rPh sb="8" eb="9">
      <t>ジン</t>
    </rPh>
    <rPh sb="9" eb="10">
      <t>クチ</t>
    </rPh>
    <phoneticPr fontId="2"/>
  </si>
  <si>
    <t>内　　　　訳</t>
    <rPh sb="0" eb="1">
      <t>ウチ</t>
    </rPh>
    <rPh sb="5" eb="6">
      <t>ヤク</t>
    </rPh>
    <phoneticPr fontId="2"/>
  </si>
  <si>
    <t>国籍別</t>
    <rPh sb="0" eb="2">
      <t>コクセキ</t>
    </rPh>
    <rPh sb="2" eb="3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</si>
  <si>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</si>
  <si>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</si>
  <si>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</si>
  <si>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％</t>
    <phoneticPr fontId="2"/>
  </si>
  <si>
    <t>韓国</t>
    <rPh sb="0" eb="2">
      <t>カンコク</t>
    </rPh>
    <phoneticPr fontId="2"/>
  </si>
  <si>
    <t>中国</t>
    <rPh sb="0" eb="1">
      <t>チュウカ</t>
    </rPh>
    <rPh sb="1" eb="2">
      <t>キョウワコク</t>
    </rPh>
    <phoneticPr fontId="2"/>
  </si>
  <si>
    <t>フィリピン</t>
  </si>
  <si>
    <t>朝鮮</t>
    <rPh sb="0" eb="2">
      <t>チョウセン</t>
    </rPh>
    <phoneticPr fontId="2"/>
  </si>
  <si>
    <t>アメリカ</t>
  </si>
  <si>
    <t>ペルー</t>
  </si>
  <si>
    <t>オーストラリア</t>
  </si>
  <si>
    <t>イギリス</t>
  </si>
  <si>
    <t>インド</t>
  </si>
  <si>
    <t>ルーマニア</t>
    <phoneticPr fontId="2"/>
  </si>
  <si>
    <t>カナダ</t>
  </si>
  <si>
    <t>マレーシア</t>
  </si>
  <si>
    <t>ドイツ</t>
  </si>
  <si>
    <t>ブラジル</t>
  </si>
  <si>
    <t>ロシア</t>
  </si>
  <si>
    <t>ニュージーランド</t>
  </si>
  <si>
    <t>タイ</t>
    <phoneticPr fontId="2"/>
  </si>
  <si>
    <t>インドネシア</t>
  </si>
  <si>
    <t>メキシコ</t>
  </si>
  <si>
    <t>イタリア</t>
  </si>
  <si>
    <t>ポーランド</t>
  </si>
  <si>
    <t>べトナム</t>
  </si>
  <si>
    <t>パキスタン</t>
    <phoneticPr fontId="2"/>
  </si>
  <si>
    <t>モンゴル</t>
    <phoneticPr fontId="2"/>
  </si>
  <si>
    <t>合計</t>
    <rPh sb="0" eb="2">
      <t>ゴウケイ</t>
    </rPh>
    <phoneticPr fontId="2"/>
  </si>
  <si>
    <t>※各国籍の全体に占める割合は小数点第二位を端数処理（四捨五入）しているため、必ずしも100.0ではない。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rPh sb="21" eb="23">
      <t>ハスウ</t>
    </rPh>
    <rPh sb="23" eb="25">
      <t>ショリ</t>
    </rPh>
    <rPh sb="26" eb="30">
      <t>シシャゴニュウ</t>
    </rPh>
    <rPh sb="38" eb="39">
      <t>カナラ</t>
    </rPh>
    <phoneticPr fontId="2"/>
  </si>
  <si>
    <t>その他</t>
    <rPh sb="2" eb="3">
      <t>タ</t>
    </rPh>
    <phoneticPr fontId="2"/>
  </si>
  <si>
    <t>（平成１9年　4月30日現在）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</si>
  <si>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</si>
  <si>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</si>
  <si>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</si>
  <si>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モンゴル</t>
    <phoneticPr fontId="2"/>
  </si>
  <si>
    <t>（平成１9年　5月31日現在）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</si>
  <si>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（平成１9年　6月30日現在）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</si>
  <si>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</si>
  <si>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</si>
  <si>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</si>
  <si>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モンゴル</t>
    <phoneticPr fontId="2"/>
  </si>
  <si>
    <t>（平成１9年　7月31日現在）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</si>
  <si>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</si>
  <si>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</si>
  <si>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</si>
  <si>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モンゴル</t>
    <phoneticPr fontId="2"/>
  </si>
  <si>
    <t>（平成１9年8月31日現在）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</si>
  <si>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</si>
  <si>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</si>
  <si>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</si>
  <si>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ﾄﾘﾆﾀﾞｰﾄﾞﾄﾊﾞｺﾞ</t>
    <phoneticPr fontId="2"/>
  </si>
  <si>
    <t>モンゴル</t>
    <phoneticPr fontId="2"/>
  </si>
  <si>
    <t>（平成１9年9月30日現在）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</si>
  <si>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ﾄﾘﾆﾀﾞｰﾄﾞﾄﾊﾞｺﾞ</t>
    <phoneticPr fontId="2"/>
  </si>
  <si>
    <t>（平成１9年10月31日現在）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</si>
  <si>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％</t>
    <phoneticPr fontId="2"/>
  </si>
  <si>
    <t>ルーマニア</t>
    <phoneticPr fontId="2"/>
  </si>
  <si>
    <t>タイ</t>
    <phoneticPr fontId="2"/>
  </si>
  <si>
    <t>パキスタン</t>
    <phoneticPr fontId="2"/>
  </si>
  <si>
    <t>ﾄﾘﾆﾀﾞｰﾄﾞﾄﾊﾞｺﾞ</t>
    <phoneticPr fontId="2"/>
  </si>
  <si>
    <t>モンゴル</t>
    <phoneticPr fontId="2"/>
  </si>
  <si>
    <t>（平成１9年11月30日現在）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</si>
  <si>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</si>
  <si>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</si>
  <si>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</si>
  <si>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ﾄﾘﾆﾀﾞｰﾄﾞﾄﾊﾞｺﾞ</t>
    <phoneticPr fontId="2"/>
  </si>
  <si>
    <t>モンゴル</t>
    <phoneticPr fontId="2"/>
  </si>
  <si>
    <t>（平成１9年12月31日現在）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</si>
  <si>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（平成20年1月31日現在）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</si>
  <si>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</si>
  <si>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</si>
  <si>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</si>
  <si>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ﾄﾘﾆﾀﾞｰﾄﾞﾄﾊﾞｺﾞ</t>
    <phoneticPr fontId="2"/>
  </si>
  <si>
    <t>モンゴル</t>
    <phoneticPr fontId="2"/>
  </si>
  <si>
    <t>（平成20年2月29日現在）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</si>
</sst>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9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9" fontId="0" fillId="0" borderId="0" xfId="2" applyFont="1">
      <alignment vertical="center"/>
    </xf>
    <xf numFmtId="176" fontId="5" fillId="0" borderId="6" xfId="1" applyNumberFormat="1" applyFont="1" applyBorder="1">
      <alignment vertical="center"/>
    </xf>
    <xf numFmtId="177" fontId="0" fillId="0" borderId="0" xfId="2" applyNumberFormat="1" applyFont="1">
      <alignment vertical="center"/>
    </xf>
    <xf numFmtId="176" fontId="0" fillId="0" borderId="0" xfId="1" applyNumberFormat="1" applyFont="1">
      <alignment vertical="center"/>
    </xf>
    <xf numFmtId="0" fontId="1" fillId="0" borderId="6" xfId="0" applyFont="1" applyFill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55-4848-8B99-3B433F8267ED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455-4848-8B99-3B433F8267ED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55-4848-8B99-3B433F8267ED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455-4848-8B99-3B433F8267ED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455-4848-8B99-3B433F8267ED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455-4848-8B99-3B433F8267ED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D455-4848-8B99-3B433F8267ED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D455-4848-8B99-3B433F8267ED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D455-4848-8B99-3B433F8267ED}"/>
              </c:ext>
            </c:extLst>
          </c:dPt>
          <c:dLbls>
            <c:dLbl>
              <c:idx val="3"/>
              <c:layout>
                <c:manualLayout>
                  <c:x val="-4.5685810252739406E-2"/>
                  <c:y val="8.21874480879763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55-4848-8B99-3B433F8267ED}"/>
                </c:ext>
              </c:extLst>
            </c:dLbl>
            <c:dLbl>
              <c:idx val="4"/>
              <c:layout>
                <c:manualLayout>
                  <c:x val="-8.4424499385129359E-2"/>
                  <c:y val="5.89086016146716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455-4848-8B99-3B433F8267ED}"/>
                </c:ext>
              </c:extLst>
            </c:dLbl>
            <c:dLbl>
              <c:idx val="5"/>
              <c:layout>
                <c:manualLayout>
                  <c:x val="-0.10941064185158672"/>
                  <c:y val="2.071663510415655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455-4848-8B99-3B433F8267ED}"/>
                </c:ext>
              </c:extLst>
            </c:dLbl>
            <c:dLbl>
              <c:idx val="6"/>
              <c:layout>
                <c:manualLayout>
                  <c:x val="-1.8352330084613566E-2"/>
                  <c:y val="-5.378434499485029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455-4848-8B99-3B433F8267ED}"/>
                </c:ext>
              </c:extLst>
            </c:dLbl>
            <c:dLbl>
              <c:idx val="7"/>
              <c:layout>
                <c:manualLayout>
                  <c:x val="0.19082924949066676"/>
                  <c:y val="-5.35898202598092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455-4848-8B99-3B433F8267ED}"/>
                </c:ext>
              </c:extLst>
            </c:dLbl>
            <c:dLbl>
              <c:idx val="8"/>
              <c:layout>
                <c:manualLayout>
                  <c:x val="0.18777196556724124"/>
                  <c:y val="3.54031695405163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455-4848-8B99-3B433F8267E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'4月'!$E$37:$E$45</c:f>
              <c:numCache>
                <c:formatCode>#,##0.0;[Red]\-#,##0.0</c:formatCode>
                <c:ptCount val="9"/>
                <c:pt idx="0">
                  <c:v>49.1</c:v>
                </c:pt>
                <c:pt idx="1">
                  <c:v>22.2</c:v>
                </c:pt>
                <c:pt idx="2">
                  <c:v>10.299999999999999</c:v>
                </c:pt>
                <c:pt idx="3">
                  <c:v>6.9</c:v>
                </c:pt>
                <c:pt idx="4">
                  <c:v>2.1999999999999997</c:v>
                </c:pt>
                <c:pt idx="5">
                  <c:v>1.0999999999999999</c:v>
                </c:pt>
                <c:pt idx="6">
                  <c:v>1.0999999999999999</c:v>
                </c:pt>
                <c:pt idx="7">
                  <c:v>1.0999999999999999</c:v>
                </c:pt>
                <c:pt idx="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455-4848-8B99-3B433F8267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F7-4E42-82D2-1D3B1BD984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9F7-4E42-82D2-1D3B1BD984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9F7-4E42-82D2-1D3B1BD984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9F7-4E42-82D2-1D3B1BD9847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9F7-4E42-82D2-1D3B1BD984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9F7-4E42-82D2-1D3B1BD9847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9F7-4E42-82D2-1D3B1BD9847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9F7-4E42-82D2-1D3B1BD9847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9F7-4E42-82D2-1D3B1BD9847C}"/>
              </c:ext>
            </c:extLst>
          </c:dPt>
          <c:dLbls>
            <c:dLbl>
              <c:idx val="3"/>
              <c:layout>
                <c:manualLayout>
                  <c:x val="-4.1043790558055904E-2"/>
                  <c:y val="7.700415909549768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F7-4E42-82D2-1D3B1BD9847C}"/>
                </c:ext>
              </c:extLst>
            </c:dLbl>
            <c:dLbl>
              <c:idx val="4"/>
              <c:layout>
                <c:manualLayout>
                  <c:x val="-8.1286689343828378E-2"/>
                  <c:y val="5.520952957803348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F7-4E42-82D2-1D3B1BD9847C}"/>
                </c:ext>
              </c:extLst>
            </c:dLbl>
            <c:dLbl>
              <c:idx val="5"/>
              <c:layout>
                <c:manualLayout>
                  <c:x val="-0.11273266479322919"/>
                  <c:y val="6.4817282455078007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F7-4E42-82D2-1D3B1BD9847C}"/>
                </c:ext>
              </c:extLst>
            </c:dLbl>
            <c:dLbl>
              <c:idx val="6"/>
              <c:layout>
                <c:manualLayout>
                  <c:x val="-1.6654128277372116E-2"/>
                  <c:y val="-4.950438118312136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9F7-4E42-82D2-1D3B1BD9847C}"/>
                </c:ext>
              </c:extLst>
            </c:dLbl>
            <c:dLbl>
              <c:idx val="7"/>
              <c:layout>
                <c:manualLayout>
                  <c:x val="0.18013698431646241"/>
                  <c:y val="-6.25574803149606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9F7-4E42-82D2-1D3B1BD9847C}"/>
                </c:ext>
              </c:extLst>
            </c:dLbl>
            <c:dLbl>
              <c:idx val="8"/>
              <c:layout>
                <c:manualLayout>
                  <c:x val="0.19093167773806913"/>
                  <c:y val="2.3035089844538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9F7-4E42-82D2-1D3B1BD984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'1月'!$E$38:$E$46</c:f>
              <c:numCache>
                <c:formatCode>#,##0.0;[Red]\-#,##0.0</c:formatCode>
                <c:ptCount val="9"/>
                <c:pt idx="0">
                  <c:v>46.300000000000004</c:v>
                </c:pt>
                <c:pt idx="1">
                  <c:v>23.7</c:v>
                </c:pt>
                <c:pt idx="2">
                  <c:v>11</c:v>
                </c:pt>
                <c:pt idx="3">
                  <c:v>6.9</c:v>
                </c:pt>
                <c:pt idx="4">
                  <c:v>2.1999999999999997</c:v>
                </c:pt>
                <c:pt idx="5">
                  <c:v>1.0999999999999999</c:v>
                </c:pt>
                <c:pt idx="6">
                  <c:v>0.5</c:v>
                </c:pt>
                <c:pt idx="7">
                  <c:v>0.70000000000000007</c:v>
                </c:pt>
                <c:pt idx="8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9F7-4E42-82D2-1D3B1BD984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48-486C-B554-5FD9CDF624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048-486C-B554-5FD9CDF624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048-486C-B554-5FD9CDF624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048-486C-B554-5FD9CDF624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048-486C-B554-5FD9CDF624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048-486C-B554-5FD9CDF624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048-486C-B554-5FD9CDF624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048-486C-B554-5FD9CDF624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048-486C-B554-5FD9CDF62434}"/>
              </c:ext>
            </c:extLst>
          </c:dPt>
          <c:dLbls>
            <c:dLbl>
              <c:idx val="3"/>
              <c:layout>
                <c:manualLayout>
                  <c:x val="-3.8552755106501468E-2"/>
                  <c:y val="7.74111851403189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48-486C-B554-5FD9CDF62434}"/>
                </c:ext>
              </c:extLst>
            </c:dLbl>
            <c:dLbl>
              <c:idx val="4"/>
              <c:layout>
                <c:manualLayout>
                  <c:x val="-8.0217230983018861E-2"/>
                  <c:y val="5.645532000807590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48-486C-B554-5FD9CDF62434}"/>
                </c:ext>
              </c:extLst>
            </c:dLbl>
            <c:dLbl>
              <c:idx val="5"/>
              <c:layout>
                <c:manualLayout>
                  <c:x val="-0.10723711782857459"/>
                  <c:y val="5.824833434282250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048-486C-B554-5FD9CDF62434}"/>
                </c:ext>
              </c:extLst>
            </c:dLbl>
            <c:dLbl>
              <c:idx val="6"/>
              <c:layout>
                <c:manualLayout>
                  <c:x val="-1.5363233301215973E-2"/>
                  <c:y val="-5.0174035937815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048-486C-B554-5FD9CDF62434}"/>
                </c:ext>
              </c:extLst>
            </c:dLbl>
            <c:dLbl>
              <c:idx val="7"/>
              <c:layout>
                <c:manualLayout>
                  <c:x val="0.18145597437228289"/>
                  <c:y val="-6.318465576418333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048-486C-B554-5FD9CDF62434}"/>
                </c:ext>
              </c:extLst>
            </c:dLbl>
            <c:dLbl>
              <c:idx val="8"/>
              <c:layout>
                <c:manualLayout>
                  <c:x val="0.19337613450491697"/>
                  <c:y val="2.272319806178074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048-486C-B554-5FD9CDF624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'2月'!$E$38:$E$46</c:f>
              <c:numCache>
                <c:formatCode>#,##0.0;[Red]\-#,##0.0</c:formatCode>
                <c:ptCount val="9"/>
                <c:pt idx="0">
                  <c:v>46.5</c:v>
                </c:pt>
                <c:pt idx="1">
                  <c:v>23.599999999999998</c:v>
                </c:pt>
                <c:pt idx="2">
                  <c:v>10.7</c:v>
                </c:pt>
                <c:pt idx="3">
                  <c:v>6.7</c:v>
                </c:pt>
                <c:pt idx="4">
                  <c:v>2.1999999999999997</c:v>
                </c:pt>
                <c:pt idx="5">
                  <c:v>1.3</c:v>
                </c:pt>
                <c:pt idx="6">
                  <c:v>0.70000000000000007</c:v>
                </c:pt>
                <c:pt idx="7">
                  <c:v>0.5</c:v>
                </c:pt>
                <c:pt idx="8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048-486C-B554-5FD9CDF624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D6-40A2-BD35-301DD31D127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3D6-40A2-BD35-301DD31D127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3D6-40A2-BD35-301DD31D127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3D6-40A2-BD35-301DD31D127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3D6-40A2-BD35-301DD31D127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3D6-40A2-BD35-301DD31D127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3D6-40A2-BD35-301DD31D127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3D6-40A2-BD35-301DD31D127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3D6-40A2-BD35-301DD31D1272}"/>
              </c:ext>
            </c:extLst>
          </c:dPt>
          <c:dLbls>
            <c:dLbl>
              <c:idx val="3"/>
              <c:layout>
                <c:manualLayout>
                  <c:x val="-3.9245150951387031E-2"/>
                  <c:y val="7.859446799919239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3D6-40A2-BD35-301DD31D1272}"/>
                </c:ext>
              </c:extLst>
            </c:dLbl>
            <c:dLbl>
              <c:idx val="4"/>
              <c:layout>
                <c:manualLayout>
                  <c:x val="-7.9520583908973541E-2"/>
                  <c:y val="5.592877044215627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3D6-40A2-BD35-301DD31D1272}"/>
                </c:ext>
              </c:extLst>
            </c:dLbl>
            <c:dLbl>
              <c:idx val="5"/>
              <c:layout>
                <c:manualLayout>
                  <c:x val="-0.11011852853209281"/>
                  <c:y val="4.954734504340807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3D6-40A2-BD35-301DD31D1272}"/>
                </c:ext>
              </c:extLst>
            </c:dLbl>
            <c:dLbl>
              <c:idx val="6"/>
              <c:layout>
                <c:manualLayout>
                  <c:x val="-1.9141282171867724E-2"/>
                  <c:y val="-4.824050070664245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3D6-40A2-BD35-301DD31D1272}"/>
                </c:ext>
              </c:extLst>
            </c:dLbl>
            <c:dLbl>
              <c:idx val="7"/>
              <c:layout>
                <c:manualLayout>
                  <c:x val="0.18286997469843025"/>
                  <c:y val="-6.13720977185544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3D6-40A2-BD35-301DD31D1272}"/>
                </c:ext>
              </c:extLst>
            </c:dLbl>
            <c:dLbl>
              <c:idx val="8"/>
              <c:layout>
                <c:manualLayout>
                  <c:x val="0.18980140528973083"/>
                  <c:y val="2.31764183323238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3D6-40A2-BD35-301DD31D127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'3月'!$E$38:$E$46</c:f>
              <c:numCache>
                <c:formatCode>#,##0.0;[Red]\-#,##0.0</c:formatCode>
                <c:ptCount val="9"/>
                <c:pt idx="0">
                  <c:v>44.4</c:v>
                </c:pt>
                <c:pt idx="1">
                  <c:v>26.200000000000003</c:v>
                </c:pt>
                <c:pt idx="2">
                  <c:v>10.299999999999999</c:v>
                </c:pt>
                <c:pt idx="3">
                  <c:v>6.5</c:v>
                </c:pt>
                <c:pt idx="4">
                  <c:v>2.1</c:v>
                </c:pt>
                <c:pt idx="5">
                  <c:v>1.7000000000000002</c:v>
                </c:pt>
                <c:pt idx="6">
                  <c:v>0.70000000000000007</c:v>
                </c:pt>
                <c:pt idx="7">
                  <c:v>0.5</c:v>
                </c:pt>
                <c:pt idx="8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3D6-40A2-BD35-301DD31D127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360-4976-AE34-21A50F3F60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360-4976-AE34-21A50F3F60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360-4976-AE34-21A50F3F60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360-4976-AE34-21A50F3F600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4360-4976-AE34-21A50F3F600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4360-4976-AE34-21A50F3F600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4360-4976-AE34-21A50F3F600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4360-4976-AE34-21A50F3F600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4360-4976-AE34-21A50F3F6002}"/>
              </c:ext>
            </c:extLst>
          </c:dPt>
          <c:dLbls>
            <c:dLbl>
              <c:idx val="3"/>
              <c:layout>
                <c:manualLayout>
                  <c:x val="-4.5804929978158326E-2"/>
                  <c:y val="8.00440213960596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60-4976-AE34-21A50F3F6002}"/>
                </c:ext>
              </c:extLst>
            </c:dLbl>
            <c:dLbl>
              <c:idx val="4"/>
              <c:layout>
                <c:manualLayout>
                  <c:x val="-8.4550226676210927E-2"/>
                  <c:y val="5.66266321140237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60-4976-AE34-21A50F3F6002}"/>
                </c:ext>
              </c:extLst>
            </c:dLbl>
            <c:dLbl>
              <c:idx val="5"/>
              <c:layout>
                <c:manualLayout>
                  <c:x val="-0.10850063322504266"/>
                  <c:y val="-1.2571846240739259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60-4976-AE34-21A50F3F6002}"/>
                </c:ext>
              </c:extLst>
            </c:dLbl>
            <c:dLbl>
              <c:idx val="6"/>
              <c:layout>
                <c:manualLayout>
                  <c:x val="-1.4048969403300082E-2"/>
                  <c:y val="-5.411176451044885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60-4976-AE34-21A50F3F6002}"/>
                </c:ext>
              </c:extLst>
            </c:dLbl>
            <c:dLbl>
              <c:idx val="7"/>
              <c:layout>
                <c:manualLayout>
                  <c:x val="0.19082924949066676"/>
                  <c:y val="-5.35898202598092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60-4976-AE34-21A50F3F6002}"/>
                </c:ext>
              </c:extLst>
            </c:dLbl>
            <c:dLbl>
              <c:idx val="8"/>
              <c:layout>
                <c:manualLayout>
                  <c:x val="0.18322173889103033"/>
                  <c:y val="3.039370078740161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60-4976-AE34-21A50F3F600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'5月'!$E$37:$E$45</c:f>
              <c:numCache>
                <c:formatCode>#,##0.0;[Red]\-#,##0.0</c:formatCode>
                <c:ptCount val="9"/>
                <c:pt idx="0">
                  <c:v>48.6</c:v>
                </c:pt>
                <c:pt idx="1">
                  <c:v>23.400000000000002</c:v>
                </c:pt>
                <c:pt idx="2">
                  <c:v>10</c:v>
                </c:pt>
                <c:pt idx="3">
                  <c:v>6.9</c:v>
                </c:pt>
                <c:pt idx="4">
                  <c:v>2</c:v>
                </c:pt>
                <c:pt idx="5">
                  <c:v>1.0999999999999999</c:v>
                </c:pt>
                <c:pt idx="6">
                  <c:v>1.0999999999999999</c:v>
                </c:pt>
                <c:pt idx="7">
                  <c:v>0.70000000000000007</c:v>
                </c:pt>
                <c:pt idx="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360-4976-AE34-21A50F3F600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AF-453D-94EC-1FDA50E51B0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6AF-453D-94EC-1FDA50E51B0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6AF-453D-94EC-1FDA50E51B0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6AF-453D-94EC-1FDA50E51B0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6AF-453D-94EC-1FDA50E51B0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6AF-453D-94EC-1FDA50E51B0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6AF-453D-94EC-1FDA50E51B0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6AF-453D-94EC-1FDA50E51B0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6AF-453D-94EC-1FDA50E51B06}"/>
              </c:ext>
            </c:extLst>
          </c:dPt>
          <c:dLbls>
            <c:dLbl>
              <c:idx val="3"/>
              <c:layout>
                <c:manualLayout>
                  <c:x val="-4.6130719674026766E-2"/>
                  <c:y val="8.05531745240705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6AF-453D-94EC-1FDA50E51B06}"/>
                </c:ext>
              </c:extLst>
            </c:dLbl>
            <c:dLbl>
              <c:idx val="4"/>
              <c:layout>
                <c:manualLayout>
                  <c:x val="-8.3212561716498712E-2"/>
                  <c:y val="5.57275989235522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6AF-453D-94EC-1FDA50E51B06}"/>
                </c:ext>
              </c:extLst>
            </c:dLbl>
            <c:dLbl>
              <c:idx val="5"/>
              <c:layout>
                <c:manualLayout>
                  <c:x val="-0.10929666134390542"/>
                  <c:y val="2.008206252699429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6AF-453D-94EC-1FDA50E51B06}"/>
                </c:ext>
              </c:extLst>
            </c:dLbl>
            <c:dLbl>
              <c:idx val="6"/>
              <c:layout>
                <c:manualLayout>
                  <c:x val="-1.8248444468916936E-2"/>
                  <c:y val="-5.383351606365660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6AF-453D-94EC-1FDA50E51B06}"/>
                </c:ext>
              </c:extLst>
            </c:dLbl>
            <c:dLbl>
              <c:idx val="7"/>
              <c:layout>
                <c:manualLayout>
                  <c:x val="0.18844336765596609"/>
                  <c:y val="-5.474550649523238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6AF-453D-94EC-1FDA50E51B06}"/>
                </c:ext>
              </c:extLst>
            </c:dLbl>
            <c:dLbl>
              <c:idx val="8"/>
              <c:layout>
                <c:manualLayout>
                  <c:x val="0.18574436062625049"/>
                  <c:y val="3.0113625037376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6AF-453D-94EC-1FDA50E51B0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'6月'!$E$37:$E$45</c:f>
              <c:numCache>
                <c:formatCode>#,##0.0;[Red]\-#,##0.0</c:formatCode>
                <c:ptCount val="9"/>
                <c:pt idx="0">
                  <c:v>48.1</c:v>
                </c:pt>
                <c:pt idx="1">
                  <c:v>23.5</c:v>
                </c:pt>
                <c:pt idx="2">
                  <c:v>10.4</c:v>
                </c:pt>
                <c:pt idx="3">
                  <c:v>6.8000000000000007</c:v>
                </c:pt>
                <c:pt idx="4">
                  <c:v>1.7999999999999998</c:v>
                </c:pt>
                <c:pt idx="5">
                  <c:v>1.0999999999999999</c:v>
                </c:pt>
                <c:pt idx="6">
                  <c:v>1.0999999999999999</c:v>
                </c:pt>
                <c:pt idx="7">
                  <c:v>0.70000000000000007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6AF-453D-94EC-1FDA50E51B0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9C-47DD-93D4-44EAC93817D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89C-47DD-93D4-44EAC93817D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89C-47DD-93D4-44EAC93817D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89C-47DD-93D4-44EAC93817D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89C-47DD-93D4-44EAC93817D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989C-47DD-93D4-44EAC93817D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989C-47DD-93D4-44EAC93817D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989C-47DD-93D4-44EAC93817D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989C-47DD-93D4-44EAC93817D8}"/>
              </c:ext>
            </c:extLst>
          </c:dPt>
          <c:dLbls>
            <c:dLbl>
              <c:idx val="3"/>
              <c:layout>
                <c:manualLayout>
                  <c:x val="-4.6922159205623759E-2"/>
                  <c:y val="8.17826173627030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89C-47DD-93D4-44EAC93817D8}"/>
                </c:ext>
              </c:extLst>
            </c:dLbl>
            <c:dLbl>
              <c:idx val="4"/>
              <c:layout>
                <c:manualLayout>
                  <c:x val="-8.2118275425362042E-2"/>
                  <c:y val="5.531080766802887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9C-47DD-93D4-44EAC93817D8}"/>
                </c:ext>
              </c:extLst>
            </c:dLbl>
            <c:dLbl>
              <c:idx val="5"/>
              <c:layout>
                <c:manualLayout>
                  <c:x val="-0.11351504138905716"/>
                  <c:y val="1.380278414565228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89C-47DD-93D4-44EAC93817D8}"/>
                </c:ext>
              </c:extLst>
            </c:dLbl>
            <c:dLbl>
              <c:idx val="6"/>
              <c:layout>
                <c:manualLayout>
                  <c:x val="-1.229135693702621E-2"/>
                  <c:y val="-5.494219077045750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89C-47DD-93D4-44EAC93817D8}"/>
                </c:ext>
              </c:extLst>
            </c:dLbl>
            <c:dLbl>
              <c:idx val="7"/>
              <c:layout>
                <c:manualLayout>
                  <c:x val="0.1854295835398197"/>
                  <c:y val="-5.15150004983554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89C-47DD-93D4-44EAC93817D8}"/>
                </c:ext>
              </c:extLst>
            </c:dLbl>
            <c:dLbl>
              <c:idx val="8"/>
              <c:layout>
                <c:manualLayout>
                  <c:x val="0.18547400106455231"/>
                  <c:y val="3.56427123824712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89C-47DD-93D4-44EAC93817D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'7月'!$E$37:$E$45</c:f>
              <c:numCache>
                <c:formatCode>#,##0.0;[Red]\-#,##0.0</c:formatCode>
                <c:ptCount val="9"/>
                <c:pt idx="0">
                  <c:v>48.4</c:v>
                </c:pt>
                <c:pt idx="1">
                  <c:v>23.200000000000003</c:v>
                </c:pt>
                <c:pt idx="2">
                  <c:v>10.4</c:v>
                </c:pt>
                <c:pt idx="3">
                  <c:v>6.8000000000000007</c:v>
                </c:pt>
                <c:pt idx="4">
                  <c:v>2.2999999999999998</c:v>
                </c:pt>
                <c:pt idx="5">
                  <c:v>1.0999999999999999</c:v>
                </c:pt>
                <c:pt idx="6">
                  <c:v>1.0999999999999999</c:v>
                </c:pt>
                <c:pt idx="7">
                  <c:v>0.70000000000000007</c:v>
                </c:pt>
                <c:pt idx="8">
                  <c:v>5.8999999999999995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89C-47DD-93D4-44EAC93817D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45-4DB2-BAE3-C4B02077AF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B45-4DB2-BAE3-C4B02077AF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B45-4DB2-BAE3-C4B02077AF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B45-4DB2-BAE3-C4B02077AF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B45-4DB2-BAE3-C4B02077AF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B45-4DB2-BAE3-C4B02077AF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B45-4DB2-BAE3-C4B02077AF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B45-4DB2-BAE3-C4B02077AF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B45-4DB2-BAE3-C4B02077AF34}"/>
              </c:ext>
            </c:extLst>
          </c:dPt>
          <c:dLbls>
            <c:dLbl>
              <c:idx val="3"/>
              <c:layout>
                <c:manualLayout>
                  <c:x val="-4.5145091129343118E-2"/>
                  <c:y val="7.93921724974251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45-4DB2-BAE3-C4B02077AF34}"/>
                </c:ext>
              </c:extLst>
            </c:dLbl>
            <c:dLbl>
              <c:idx val="4"/>
              <c:layout>
                <c:manualLayout>
                  <c:x val="-8.3818622322559322E-2"/>
                  <c:y val="5.61364164922422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45-4DB2-BAE3-C4B02077AF34}"/>
                </c:ext>
              </c:extLst>
            </c:dLbl>
            <c:dLbl>
              <c:idx val="5"/>
              <c:layout>
                <c:manualLayout>
                  <c:x val="-0.11099645761063087"/>
                  <c:y val="7.3756603209407245E-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45-4DB2-BAE3-C4B02077AF34}"/>
                </c:ext>
              </c:extLst>
            </c:dLbl>
            <c:dLbl>
              <c:idx val="6"/>
              <c:layout>
                <c:manualLayout>
                  <c:x val="-1.5299634748453639E-2"/>
                  <c:y val="-5.354131366490583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45-4DB2-BAE3-C4B02077AF34}"/>
                </c:ext>
              </c:extLst>
            </c:dLbl>
            <c:dLbl>
              <c:idx val="7"/>
              <c:layout>
                <c:manualLayout>
                  <c:x val="0.1909215718664537"/>
                  <c:y val="-5.362653244293827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45-4DB2-BAE3-C4B02077AF34}"/>
                </c:ext>
              </c:extLst>
            </c:dLbl>
            <c:dLbl>
              <c:idx val="8"/>
              <c:layout>
                <c:manualLayout>
                  <c:x val="0.18329882715709495"/>
                  <c:y val="3.038522874514104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45-4DB2-BAE3-C4B02077AF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'8月'!$E$37:$E$45</c:f>
              <c:numCache>
                <c:formatCode>#,##0.0;[Red]\-#,##0.0</c:formatCode>
                <c:ptCount val="9"/>
                <c:pt idx="0">
                  <c:v>47.8</c:v>
                </c:pt>
                <c:pt idx="1">
                  <c:v>23.7</c:v>
                </c:pt>
                <c:pt idx="2">
                  <c:v>10.199999999999999</c:v>
                </c:pt>
                <c:pt idx="3">
                  <c:v>6.8000000000000007</c:v>
                </c:pt>
                <c:pt idx="4">
                  <c:v>2.5</c:v>
                </c:pt>
                <c:pt idx="5">
                  <c:v>1.0999999999999999</c:v>
                </c:pt>
                <c:pt idx="6">
                  <c:v>0.89999999999999991</c:v>
                </c:pt>
                <c:pt idx="7">
                  <c:v>0.70000000000000007</c:v>
                </c:pt>
                <c:pt idx="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45-4DB2-BAE3-C4B02077AF3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3A-47FA-93D0-20E003B815E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83A-47FA-93D0-20E003B815E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83A-47FA-93D0-20E003B815E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83A-47FA-93D0-20E003B815E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83A-47FA-93D0-20E003B815E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83A-47FA-93D0-20E003B815E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83A-47FA-93D0-20E003B815E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83A-47FA-93D0-20E003B815E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83A-47FA-93D0-20E003B815E2}"/>
              </c:ext>
            </c:extLst>
          </c:dPt>
          <c:dLbls>
            <c:dLbl>
              <c:idx val="3"/>
              <c:layout>
                <c:manualLayout>
                  <c:x val="-4.1334722501422172E-2"/>
                  <c:y val="7.748677569150008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83A-47FA-93D0-20E003B815E2}"/>
                </c:ext>
              </c:extLst>
            </c:dLbl>
            <c:dLbl>
              <c:idx val="4"/>
              <c:layout>
                <c:manualLayout>
                  <c:x val="-8.0579691450959334E-2"/>
                  <c:y val="5.47015546133656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3A-47FA-93D0-20E003B815E2}"/>
                </c:ext>
              </c:extLst>
            </c:dLbl>
            <c:dLbl>
              <c:idx val="5"/>
              <c:layout>
                <c:manualLayout>
                  <c:x val="-0.1113643235119457"/>
                  <c:y val="5.687704421562689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3A-47FA-93D0-20E003B815E2}"/>
                </c:ext>
              </c:extLst>
            </c:dLbl>
            <c:dLbl>
              <c:idx val="6"/>
              <c:layout>
                <c:manualLayout>
                  <c:x val="-1.5251777162810731E-2"/>
                  <c:y val="-5.02323440339188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3A-47FA-93D0-20E003B815E2}"/>
                </c:ext>
              </c:extLst>
            </c:dLbl>
            <c:dLbl>
              <c:idx val="7"/>
              <c:layout>
                <c:manualLayout>
                  <c:x val="0.18156207026522586"/>
                  <c:y val="-6.32353725015142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3A-47FA-93D0-20E003B815E2}"/>
                </c:ext>
              </c:extLst>
            </c:dLbl>
            <c:dLbl>
              <c:idx val="8"/>
              <c:layout>
                <c:manualLayout>
                  <c:x val="0.19224844976128458"/>
                  <c:y val="2.286807995154449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3A-47FA-93D0-20E003B815E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'9月'!$E$38:$E$46</c:f>
              <c:numCache>
                <c:formatCode>#,##0.0;[Red]\-#,##0.0</c:formatCode>
                <c:ptCount val="9"/>
                <c:pt idx="0">
                  <c:v>47.199999999999996</c:v>
                </c:pt>
                <c:pt idx="1">
                  <c:v>23.400000000000002</c:v>
                </c:pt>
                <c:pt idx="2">
                  <c:v>10.4</c:v>
                </c:pt>
                <c:pt idx="3">
                  <c:v>6.8000000000000007</c:v>
                </c:pt>
                <c:pt idx="4">
                  <c:v>2.1</c:v>
                </c:pt>
                <c:pt idx="5">
                  <c:v>1.0999999999999999</c:v>
                </c:pt>
                <c:pt idx="6">
                  <c:v>0.5</c:v>
                </c:pt>
                <c:pt idx="7">
                  <c:v>0.70000000000000007</c:v>
                </c:pt>
                <c:pt idx="8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83A-47FA-93D0-20E003B815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3D-4743-BFE3-9757F297B01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23D-4743-BFE3-9757F297B01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23D-4743-BFE3-9757F297B01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23D-4743-BFE3-9757F297B01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23D-4743-BFE3-9757F297B01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23D-4743-BFE3-9757F297B01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23D-4743-BFE3-9757F297B01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23D-4743-BFE3-9757F297B01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23D-4743-BFE3-9757F297B015}"/>
              </c:ext>
            </c:extLst>
          </c:dPt>
          <c:dLbls>
            <c:dLbl>
              <c:idx val="3"/>
              <c:layout>
                <c:manualLayout>
                  <c:x val="-4.14659560972227E-2"/>
                  <c:y val="7.770385624873810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3D-4743-BFE3-9757F297B015}"/>
                </c:ext>
              </c:extLst>
            </c:dLbl>
            <c:dLbl>
              <c:idx val="4"/>
              <c:layout>
                <c:manualLayout>
                  <c:x val="-8.1867259378207879E-2"/>
                  <c:y val="5.562350090854023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3D-4743-BFE3-9757F297B015}"/>
                </c:ext>
              </c:extLst>
            </c:dLbl>
            <c:dLbl>
              <c:idx val="5"/>
              <c:layout>
                <c:manualLayout>
                  <c:x val="-0.10870656140250012"/>
                  <c:y val="4.122915404805194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23D-4743-BFE3-9757F297B015}"/>
                </c:ext>
              </c:extLst>
            </c:dLbl>
            <c:dLbl>
              <c:idx val="6"/>
              <c:layout>
                <c:manualLayout>
                  <c:x val="-1.7949828990839301E-2"/>
                  <c:y val="-4.884167171411266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23D-4743-BFE3-9757F297B015}"/>
                </c:ext>
              </c:extLst>
            </c:dLbl>
            <c:dLbl>
              <c:idx val="7"/>
              <c:layout>
                <c:manualLayout>
                  <c:x val="0.1788133733593813"/>
                  <c:y val="-6.193741166969515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23D-4743-BFE3-9757F297B015}"/>
                </c:ext>
              </c:extLst>
            </c:dLbl>
            <c:dLbl>
              <c:idx val="8"/>
              <c:layout>
                <c:manualLayout>
                  <c:x val="0.18970972660872087"/>
                  <c:y val="2.31878861296184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23D-4743-BFE3-9757F297B01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'10月'!$E$38:$E$46</c:f>
              <c:numCache>
                <c:formatCode>#,##0.0;[Red]\-#,##0.0</c:formatCode>
                <c:ptCount val="9"/>
                <c:pt idx="0">
                  <c:v>47</c:v>
                </c:pt>
                <c:pt idx="1">
                  <c:v>23.5</c:v>
                </c:pt>
                <c:pt idx="2">
                  <c:v>10.6</c:v>
                </c:pt>
                <c:pt idx="3">
                  <c:v>6.8000000000000007</c:v>
                </c:pt>
                <c:pt idx="4">
                  <c:v>2.2999999999999998</c:v>
                </c:pt>
                <c:pt idx="5">
                  <c:v>1.0999999999999999</c:v>
                </c:pt>
                <c:pt idx="6">
                  <c:v>0.5</c:v>
                </c:pt>
                <c:pt idx="7">
                  <c:v>0.70000000000000007</c:v>
                </c:pt>
                <c:pt idx="8">
                  <c:v>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23D-4743-BFE3-9757F297B01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24-4AC7-955C-10F2F3F228C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24-4AC7-955C-10F2F3F228CB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24-4AC7-955C-10F2F3F228CB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824-4AC7-955C-10F2F3F228CB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824-4AC7-955C-10F2F3F228CB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824-4AC7-955C-10F2F3F228CB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824-4AC7-955C-10F2F3F228CB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824-4AC7-955C-10F2F3F228CB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824-4AC7-955C-10F2F3F228CB}"/>
              </c:ext>
            </c:extLst>
          </c:dPt>
          <c:dLbls>
            <c:dLbl>
              <c:idx val="3"/>
              <c:layout>
                <c:manualLayout>
                  <c:x val="-3.9240161891495401E-2"/>
                  <c:y val="7.863161720169592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824-4AC7-955C-10F2F3F228CB}"/>
                </c:ext>
              </c:extLst>
            </c:dLbl>
            <c:dLbl>
              <c:idx val="4"/>
              <c:layout>
                <c:manualLayout>
                  <c:x val="-8.1097235419084035E-2"/>
                  <c:y val="5.71146375933777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824-4AC7-955C-10F2F3F228CB}"/>
                </c:ext>
              </c:extLst>
            </c:dLbl>
            <c:dLbl>
              <c:idx val="5"/>
              <c:layout>
                <c:manualLayout>
                  <c:x val="-0.10999967895167068"/>
                  <c:y val="4.884151019584115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824-4AC7-955C-10F2F3F228CB}"/>
                </c:ext>
              </c:extLst>
            </c:dLbl>
            <c:dLbl>
              <c:idx val="6"/>
              <c:layout>
                <c:manualLayout>
                  <c:x val="-1.9134078106310515E-2"/>
                  <c:y val="-4.635493640218049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7824-4AC7-955C-10F2F3F228CB}"/>
                </c:ext>
              </c:extLst>
            </c:dLbl>
            <c:dLbl>
              <c:idx val="7"/>
              <c:layout>
                <c:manualLayout>
                  <c:x val="0.17770305866407937"/>
                  <c:y val="-6.39232788209166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7824-4AC7-955C-10F2F3F228CB}"/>
                </c:ext>
              </c:extLst>
            </c:dLbl>
            <c:dLbl>
              <c:idx val="8"/>
              <c:layout>
                <c:manualLayout>
                  <c:x val="0.19356743981710506"/>
                  <c:y val="2.26984857662022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824-4AC7-955C-10F2F3F228C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'11月'!$E$38:$E$46</c:f>
              <c:numCache>
                <c:formatCode>#,##0.0;[Red]\-#,##0.0</c:formatCode>
                <c:ptCount val="9"/>
                <c:pt idx="0">
                  <c:v>47.599999999999994</c:v>
                </c:pt>
                <c:pt idx="1">
                  <c:v>21.9</c:v>
                </c:pt>
                <c:pt idx="2">
                  <c:v>10.9</c:v>
                </c:pt>
                <c:pt idx="3">
                  <c:v>6.9</c:v>
                </c:pt>
                <c:pt idx="4">
                  <c:v>2.4</c:v>
                </c:pt>
                <c:pt idx="5">
                  <c:v>1.0999999999999999</c:v>
                </c:pt>
                <c:pt idx="6">
                  <c:v>0.5</c:v>
                </c:pt>
                <c:pt idx="7">
                  <c:v>0.70000000000000007</c:v>
                </c:pt>
                <c:pt idx="8">
                  <c:v>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824-4AC7-955C-10F2F3F228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288755853147567"/>
          <c:y val="0.30153846153846153"/>
          <c:w val="0.45598630748162711"/>
          <c:h val="0.39846153846153848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0D-4B2A-A6EE-99260D8D5C3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80D-4B2A-A6EE-99260D8D5C3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80D-4B2A-A6EE-99260D8D5C3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80D-4B2A-A6EE-99260D8D5C3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80D-4B2A-A6EE-99260D8D5C3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80D-4B2A-A6EE-99260D8D5C3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80D-4B2A-A6EE-99260D8D5C3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80D-4B2A-A6EE-99260D8D5C3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80D-4B2A-A6EE-99260D8D5C32}"/>
              </c:ext>
            </c:extLst>
          </c:dPt>
          <c:dLbls>
            <c:dLbl>
              <c:idx val="3"/>
              <c:layout>
                <c:manualLayout>
                  <c:x val="-3.4171955875419435E-2"/>
                  <c:y val="7.73436705027256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80D-4B2A-A6EE-99260D8D5C32}"/>
                </c:ext>
              </c:extLst>
            </c:dLbl>
            <c:dLbl>
              <c:idx val="4"/>
              <c:layout>
                <c:manualLayout>
                  <c:x val="-7.7486279851484707E-2"/>
                  <c:y val="5.76024227740763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80D-4B2A-A6EE-99260D8D5C32}"/>
                </c:ext>
              </c:extLst>
            </c:dLbl>
            <c:dLbl>
              <c:idx val="5"/>
              <c:layout>
                <c:manualLayout>
                  <c:x val="-0.10816278282297348"/>
                  <c:y val="1.126283060771249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80D-4B2A-A6EE-99260D8D5C32}"/>
                </c:ext>
              </c:extLst>
            </c:dLbl>
            <c:dLbl>
              <c:idx val="6"/>
              <c:layout>
                <c:manualLayout>
                  <c:x val="-1.9418546841791007E-2"/>
                  <c:y val="-5.00814859681001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80D-4B2A-A6EE-99260D8D5C32}"/>
                </c:ext>
              </c:extLst>
            </c:dLbl>
            <c:dLbl>
              <c:idx val="7"/>
              <c:layout>
                <c:manualLayout>
                  <c:x val="0.18399081142737833"/>
                  <c:y val="-6.555865132243085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80D-4B2A-A6EE-99260D8D5C32}"/>
                </c:ext>
              </c:extLst>
            </c:dLbl>
            <c:dLbl>
              <c:idx val="8"/>
              <c:layout>
                <c:manualLayout>
                  <c:x val="0.19420955571586618"/>
                  <c:y val="2.03703613971330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80D-4B2A-A6EE-99260D8D5C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'12月'!$A$38:$A$46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'12月'!$E$38:$E$46</c:f>
              <c:numCache>
                <c:formatCode>#,##0.0;[Red]\-#,##0.0</c:formatCode>
                <c:ptCount val="9"/>
                <c:pt idx="0">
                  <c:v>47.8</c:v>
                </c:pt>
                <c:pt idx="1">
                  <c:v>21.4</c:v>
                </c:pt>
                <c:pt idx="2">
                  <c:v>10.9</c:v>
                </c:pt>
                <c:pt idx="3">
                  <c:v>7.0000000000000009</c:v>
                </c:pt>
                <c:pt idx="4">
                  <c:v>2.1999999999999997</c:v>
                </c:pt>
                <c:pt idx="5">
                  <c:v>1.0999999999999999</c:v>
                </c:pt>
                <c:pt idx="6">
                  <c:v>0.6</c:v>
                </c:pt>
                <c:pt idx="7">
                  <c:v>0.70000000000000007</c:v>
                </c:pt>
                <c:pt idx="8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80D-4B2A-A6EE-99260D8D5C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3</xdr:row>
      <xdr:rowOff>28575</xdr:rowOff>
    </xdr:from>
    <xdr:to>
      <xdr:col>13</xdr:col>
      <xdr:colOff>209550</xdr:colOff>
      <xdr:row>30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91031foreigner-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91130foreigner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91231foreigner-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131foreigner-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00229foreigner-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47.599999999999994</v>
          </cell>
        </row>
        <row r="39">
          <cell r="A39" t="str">
            <v>中国</v>
          </cell>
          <cell r="E39">
            <v>21.9</v>
          </cell>
        </row>
        <row r="40">
          <cell r="A40" t="str">
            <v>フィリピン</v>
          </cell>
          <cell r="E40">
            <v>10.9</v>
          </cell>
        </row>
        <row r="41">
          <cell r="A41" t="str">
            <v>朝鮮</v>
          </cell>
          <cell r="E41">
            <v>6.9</v>
          </cell>
        </row>
        <row r="42">
          <cell r="A42" t="str">
            <v>アメリカ</v>
          </cell>
          <cell r="E42">
            <v>2.4</v>
          </cell>
        </row>
        <row r="43">
          <cell r="A43" t="str">
            <v>ペルー</v>
          </cell>
          <cell r="E43">
            <v>1.0999999999999999</v>
          </cell>
        </row>
        <row r="44">
          <cell r="A44" t="str">
            <v>オーストラリア</v>
          </cell>
          <cell r="E44">
            <v>0.5</v>
          </cell>
        </row>
        <row r="45">
          <cell r="A45" t="str">
            <v>イギリス</v>
          </cell>
          <cell r="E45">
            <v>0.70000000000000007</v>
          </cell>
        </row>
        <row r="46">
          <cell r="A46" t="str">
            <v>その他</v>
          </cell>
          <cell r="E46">
            <v>7.8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47.8</v>
          </cell>
        </row>
        <row r="39">
          <cell r="A39" t="str">
            <v>中国</v>
          </cell>
          <cell r="E39">
            <v>21.4</v>
          </cell>
        </row>
        <row r="40">
          <cell r="A40" t="str">
            <v>フィリピン</v>
          </cell>
          <cell r="E40">
            <v>10.9</v>
          </cell>
        </row>
        <row r="41">
          <cell r="A41" t="str">
            <v>朝鮮</v>
          </cell>
          <cell r="E41">
            <v>7.0000000000000009</v>
          </cell>
        </row>
        <row r="42">
          <cell r="A42" t="str">
            <v>アメリカ</v>
          </cell>
          <cell r="E42">
            <v>2.1999999999999997</v>
          </cell>
        </row>
        <row r="43">
          <cell r="A43" t="str">
            <v>ペルー</v>
          </cell>
          <cell r="E43">
            <v>1.0999999999999999</v>
          </cell>
        </row>
        <row r="44">
          <cell r="A44" t="str">
            <v>オーストラリア</v>
          </cell>
          <cell r="E44">
            <v>0.6</v>
          </cell>
        </row>
        <row r="45">
          <cell r="A45" t="str">
            <v>イギリス</v>
          </cell>
          <cell r="E45">
            <v>0.70000000000000007</v>
          </cell>
        </row>
        <row r="46">
          <cell r="A46" t="str">
            <v>その他</v>
          </cell>
          <cell r="E46">
            <v>8.3000000000000007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46.300000000000004</v>
          </cell>
        </row>
        <row r="39">
          <cell r="A39" t="str">
            <v>中国</v>
          </cell>
          <cell r="E39">
            <v>23.7</v>
          </cell>
        </row>
        <row r="40">
          <cell r="A40" t="str">
            <v>フィリピン</v>
          </cell>
          <cell r="E40">
            <v>11</v>
          </cell>
        </row>
        <row r="41">
          <cell r="A41" t="str">
            <v>朝鮮</v>
          </cell>
          <cell r="E41">
            <v>6.9</v>
          </cell>
        </row>
        <row r="42">
          <cell r="A42" t="str">
            <v>アメリカ</v>
          </cell>
          <cell r="E42">
            <v>2.1999999999999997</v>
          </cell>
        </row>
        <row r="43">
          <cell r="A43" t="str">
            <v>ペルー</v>
          </cell>
          <cell r="E43">
            <v>1.0999999999999999</v>
          </cell>
        </row>
        <row r="44">
          <cell r="A44" t="str">
            <v>オーストラリア</v>
          </cell>
          <cell r="E44">
            <v>0.5</v>
          </cell>
        </row>
        <row r="45">
          <cell r="A45" t="str">
            <v>イギリス</v>
          </cell>
          <cell r="E45">
            <v>0.70000000000000007</v>
          </cell>
        </row>
        <row r="46">
          <cell r="A46" t="str">
            <v>その他</v>
          </cell>
          <cell r="E46">
            <v>7.6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46.5</v>
          </cell>
        </row>
        <row r="39">
          <cell r="A39" t="str">
            <v>中国</v>
          </cell>
          <cell r="E39">
            <v>23.599999999999998</v>
          </cell>
        </row>
        <row r="40">
          <cell r="A40" t="str">
            <v>フィリピン</v>
          </cell>
          <cell r="E40">
            <v>10.7</v>
          </cell>
        </row>
        <row r="41">
          <cell r="A41" t="str">
            <v>朝鮮</v>
          </cell>
          <cell r="E41">
            <v>6.7</v>
          </cell>
        </row>
        <row r="42">
          <cell r="A42" t="str">
            <v>アメリカ</v>
          </cell>
          <cell r="E42">
            <v>2.1999999999999997</v>
          </cell>
        </row>
        <row r="43">
          <cell r="A43" t="str">
            <v>ペルー</v>
          </cell>
          <cell r="E43">
            <v>1.3</v>
          </cell>
        </row>
        <row r="44">
          <cell r="A44" t="str">
            <v>オーストラリア</v>
          </cell>
          <cell r="E44">
            <v>0.70000000000000007</v>
          </cell>
        </row>
        <row r="45">
          <cell r="A45" t="str">
            <v>イギリス</v>
          </cell>
          <cell r="E45">
            <v>0.5</v>
          </cell>
        </row>
        <row r="46">
          <cell r="A46" t="str">
            <v>その他</v>
          </cell>
          <cell r="E46">
            <v>7.8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8">
          <cell r="A38" t="str">
            <v>韓国</v>
          </cell>
          <cell r="E38">
            <v>44.4</v>
          </cell>
        </row>
        <row r="39">
          <cell r="A39" t="str">
            <v>中国</v>
          </cell>
          <cell r="E39">
            <v>26.200000000000003</v>
          </cell>
        </row>
        <row r="40">
          <cell r="A40" t="str">
            <v>フィリピン</v>
          </cell>
          <cell r="E40">
            <v>10.299999999999999</v>
          </cell>
        </row>
        <row r="41">
          <cell r="A41" t="str">
            <v>朝鮮</v>
          </cell>
          <cell r="E41">
            <v>6.5</v>
          </cell>
        </row>
        <row r="42">
          <cell r="A42" t="str">
            <v>アメリカ</v>
          </cell>
          <cell r="E42">
            <v>2.1</v>
          </cell>
        </row>
        <row r="43">
          <cell r="A43" t="str">
            <v>ペルー</v>
          </cell>
          <cell r="E43">
            <v>1.7000000000000002</v>
          </cell>
        </row>
        <row r="44">
          <cell r="A44" t="str">
            <v>オーストラリア</v>
          </cell>
          <cell r="E44">
            <v>0.70000000000000007</v>
          </cell>
        </row>
        <row r="45">
          <cell r="A45" t="str">
            <v>イギリス</v>
          </cell>
          <cell r="E45">
            <v>0.5</v>
          </cell>
        </row>
        <row r="46">
          <cell r="A46" t="str">
            <v>その他</v>
          </cell>
          <cell r="E46">
            <v>7.5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1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</row>
    <row r="6" spans="1:13" ht="18" customHeight="1" x14ac:dyDescent="0.15">
      <c r="A6" s="8" t="s">
        <v>9</v>
      </c>
      <c r="B6" s="9">
        <v>129</v>
      </c>
      <c r="C6" s="9">
        <v>143</v>
      </c>
      <c r="D6" s="9">
        <f t="shared" ref="D6:D29" si="0">SUM(B6:C6)</f>
        <v>272</v>
      </c>
      <c r="E6" s="10">
        <f>ROUND(D6/D30,3)*100</f>
        <v>49.1</v>
      </c>
    </row>
    <row r="7" spans="1:13" ht="18" customHeight="1" x14ac:dyDescent="0.15">
      <c r="A7" s="11" t="s">
        <v>10</v>
      </c>
      <c r="B7" s="12">
        <v>51</v>
      </c>
      <c r="C7" s="12">
        <v>72</v>
      </c>
      <c r="D7" s="9">
        <f t="shared" si="0"/>
        <v>123</v>
      </c>
      <c r="E7" s="10">
        <f>ROUND(D7/D30,3)*100</f>
        <v>22.2</v>
      </c>
      <c r="F7" s="13"/>
    </row>
    <row r="8" spans="1:13" ht="18" customHeight="1" x14ac:dyDescent="0.15">
      <c r="A8" s="11" t="s">
        <v>11</v>
      </c>
      <c r="B8" s="12">
        <v>8</v>
      </c>
      <c r="C8" s="12">
        <v>49</v>
      </c>
      <c r="D8" s="9">
        <f t="shared" si="0"/>
        <v>57</v>
      </c>
      <c r="E8" s="10">
        <f>ROUND(D8/D30,3)*100</f>
        <v>10.299999999999999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ROUND(D9/D30,3)*100</f>
        <v>6.9</v>
      </c>
      <c r="F9" s="13"/>
    </row>
    <row r="10" spans="1:13" ht="18" customHeight="1" x14ac:dyDescent="0.15">
      <c r="A10" s="11" t="s">
        <v>13</v>
      </c>
      <c r="B10" s="12">
        <v>7</v>
      </c>
      <c r="C10" s="12">
        <v>5</v>
      </c>
      <c r="D10" s="9">
        <f t="shared" si="0"/>
        <v>12</v>
      </c>
      <c r="E10" s="10">
        <f>ROUND(D10/D30,3)*100</f>
        <v>2.1999999999999997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ROUND(D11/D30,3)*100</f>
        <v>1.0999999999999999</v>
      </c>
      <c r="F11" s="13"/>
    </row>
    <row r="12" spans="1:13" ht="18" customHeight="1" x14ac:dyDescent="0.15">
      <c r="A12" s="11" t="s">
        <v>15</v>
      </c>
      <c r="B12" s="12">
        <v>3</v>
      </c>
      <c r="C12" s="12">
        <v>3</v>
      </c>
      <c r="D12" s="9">
        <f t="shared" si="0"/>
        <v>6</v>
      </c>
      <c r="E12" s="10">
        <f>ROUND(D12/D30,3)*100</f>
        <v>1.0999999999999999</v>
      </c>
      <c r="F12" s="13"/>
    </row>
    <row r="13" spans="1:13" ht="18" customHeight="1" x14ac:dyDescent="0.15">
      <c r="A13" s="11" t="s">
        <v>16</v>
      </c>
      <c r="B13" s="12">
        <v>4</v>
      </c>
      <c r="C13" s="12">
        <v>2</v>
      </c>
      <c r="D13" s="9">
        <f t="shared" si="0"/>
        <v>6</v>
      </c>
      <c r="E13" s="10">
        <f>ROUND(D13/D30,3)*100</f>
        <v>1.0999999999999999</v>
      </c>
      <c r="F13" s="13"/>
    </row>
    <row r="14" spans="1:13" ht="18" customHeight="1" x14ac:dyDescent="0.15">
      <c r="A14" s="11" t="s">
        <v>17</v>
      </c>
      <c r="B14" s="12">
        <v>2</v>
      </c>
      <c r="C14" s="12">
        <v>4</v>
      </c>
      <c r="D14" s="9">
        <f t="shared" si="0"/>
        <v>6</v>
      </c>
      <c r="E14" s="10">
        <f>ROUND(D14/D30,3)*100</f>
        <v>1.0999999999999999</v>
      </c>
      <c r="F14" s="13"/>
    </row>
    <row r="15" spans="1:13" ht="18" customHeight="1" x14ac:dyDescent="0.15">
      <c r="A15" s="11" t="s">
        <v>18</v>
      </c>
      <c r="B15" s="12">
        <v>0</v>
      </c>
      <c r="C15" s="12">
        <v>1</v>
      </c>
      <c r="D15" s="9">
        <f t="shared" si="0"/>
        <v>1</v>
      </c>
      <c r="E15" s="10">
        <f>ROUND(D15/D30,3)*100</f>
        <v>0.2</v>
      </c>
      <c r="F15" s="13"/>
    </row>
    <row r="16" spans="1:13" ht="18" customHeight="1" x14ac:dyDescent="0.15">
      <c r="A16" s="11" t="s">
        <v>19</v>
      </c>
      <c r="B16" s="12">
        <v>3</v>
      </c>
      <c r="C16" s="12">
        <v>2</v>
      </c>
      <c r="D16" s="9">
        <f t="shared" si="0"/>
        <v>5</v>
      </c>
      <c r="E16" s="10">
        <f>ROUND(D16/D30,3)*100</f>
        <v>0.89999999999999991</v>
      </c>
      <c r="F16" s="13"/>
    </row>
    <row r="17" spans="1:14" ht="18" customHeight="1" x14ac:dyDescent="0.15">
      <c r="A17" s="11" t="s">
        <v>20</v>
      </c>
      <c r="B17" s="12">
        <v>2</v>
      </c>
      <c r="C17" s="12">
        <v>1</v>
      </c>
      <c r="D17" s="9">
        <f t="shared" si="0"/>
        <v>3</v>
      </c>
      <c r="E17" s="10">
        <f>ROUND(D17/D30,3)*100</f>
        <v>0.5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ROUND(D18/D30,3)*100</f>
        <v>0.5</v>
      </c>
      <c r="F18" s="13"/>
    </row>
    <row r="19" spans="1:14" ht="18" customHeight="1" x14ac:dyDescent="0.15">
      <c r="A19" s="11" t="s">
        <v>22</v>
      </c>
      <c r="B19" s="12">
        <v>4</v>
      </c>
      <c r="C19" s="12">
        <v>0</v>
      </c>
      <c r="D19" s="9">
        <f t="shared" si="0"/>
        <v>4</v>
      </c>
      <c r="E19" s="10">
        <f>ROUND(D19/D30,3)*100</f>
        <v>0.70000000000000007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0</v>
      </c>
      <c r="D20" s="9">
        <f t="shared" si="0"/>
        <v>0</v>
      </c>
      <c r="E20" s="10">
        <f>ROUND(D20/D30,3)*100</f>
        <v>0</v>
      </c>
      <c r="F20" s="13"/>
    </row>
    <row r="21" spans="1:14" ht="18" customHeight="1" x14ac:dyDescent="0.15">
      <c r="A21" s="11" t="s">
        <v>24</v>
      </c>
      <c r="B21" s="12">
        <v>0</v>
      </c>
      <c r="C21" s="12">
        <v>1</v>
      </c>
      <c r="D21" s="9">
        <f t="shared" si="0"/>
        <v>1</v>
      </c>
      <c r="E21" s="10">
        <f>ROUND(D21/D30,3)*100</f>
        <v>0.2</v>
      </c>
      <c r="F21" s="13"/>
    </row>
    <row r="22" spans="1:14" ht="18" customHeight="1" x14ac:dyDescent="0.15">
      <c r="A22" s="11" t="s">
        <v>25</v>
      </c>
      <c r="B22" s="12">
        <v>3</v>
      </c>
      <c r="C22" s="12">
        <v>1</v>
      </c>
      <c r="D22" s="9">
        <f t="shared" si="0"/>
        <v>4</v>
      </c>
      <c r="E22" s="10">
        <f>ROUND(D22/D30,3)*100</f>
        <v>0.70000000000000007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ROUND(D23/D30,3)*100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ROUND(D24/D30,3)*100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ROUND(D25/D30,3)*100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ROUND(D26/D30,3)*100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ROUND(D27/D30,3)*100</f>
        <v>0.2</v>
      </c>
      <c r="F27" s="13"/>
    </row>
    <row r="28" spans="1:14" ht="18" customHeight="1" x14ac:dyDescent="0.15">
      <c r="A28" s="11" t="s">
        <v>31</v>
      </c>
      <c r="B28" s="12">
        <v>2</v>
      </c>
      <c r="C28" s="12">
        <v>0</v>
      </c>
      <c r="D28" s="9">
        <f t="shared" si="0"/>
        <v>2</v>
      </c>
      <c r="E28" s="10">
        <f>ROUND(D28/D30,3)*100</f>
        <v>0.4</v>
      </c>
      <c r="F28" s="13"/>
    </row>
    <row r="29" spans="1:14" ht="18" customHeight="1" x14ac:dyDescent="0.15">
      <c r="A29" s="11" t="s">
        <v>32</v>
      </c>
      <c r="B29" s="12">
        <v>0</v>
      </c>
      <c r="C29" s="12">
        <v>0</v>
      </c>
      <c r="D29" s="9">
        <f t="shared" si="0"/>
        <v>0</v>
      </c>
      <c r="E29" s="10">
        <f>ROUND(D29/D30,3)*100</f>
        <v>0</v>
      </c>
      <c r="F29" s="13"/>
    </row>
    <row r="30" spans="1:14" ht="18" customHeight="1" x14ac:dyDescent="0.15">
      <c r="A30" s="11" t="s">
        <v>33</v>
      </c>
      <c r="B30" s="12">
        <f>SUM(B6:B29)</f>
        <v>251</v>
      </c>
      <c r="C30" s="12">
        <f>SUM(C6:C29)</f>
        <v>303</v>
      </c>
      <c r="D30" s="12">
        <f>SUM(D6:D29)</f>
        <v>554</v>
      </c>
      <c r="E30" s="14">
        <v>100</v>
      </c>
      <c r="F30" s="15"/>
    </row>
    <row r="31" spans="1:14" ht="17.25" customHeight="1" x14ac:dyDescent="0.15">
      <c r="A31" s="27" t="s">
        <v>34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x14ac:dyDescent="0.15">
      <c r="E32" s="16"/>
      <c r="F32" s="13"/>
    </row>
    <row r="36" spans="1:5" ht="14.25" x14ac:dyDescent="0.15">
      <c r="A36" s="4" t="s">
        <v>4</v>
      </c>
      <c r="B36" s="5" t="s">
        <v>5</v>
      </c>
      <c r="C36" s="5" t="s">
        <v>6</v>
      </c>
      <c r="D36" s="6" t="s">
        <v>7</v>
      </c>
      <c r="E36" s="7" t="s">
        <v>8</v>
      </c>
    </row>
    <row r="37" spans="1:5" x14ac:dyDescent="0.15">
      <c r="A37" s="8" t="s">
        <v>9</v>
      </c>
      <c r="B37" s="17">
        <v>129</v>
      </c>
      <c r="C37" s="17">
        <v>143</v>
      </c>
      <c r="D37" s="17">
        <f t="shared" ref="D37:D45" si="1">SUM(B37:C37)</f>
        <v>272</v>
      </c>
      <c r="E37" s="18">
        <f>ROUND(D37/D30,3)*100</f>
        <v>49.1</v>
      </c>
    </row>
    <row r="38" spans="1:5" x14ac:dyDescent="0.15">
      <c r="A38" s="19" t="s">
        <v>10</v>
      </c>
      <c r="B38" s="20">
        <v>51</v>
      </c>
      <c r="C38" s="20">
        <v>72</v>
      </c>
      <c r="D38" s="17">
        <f t="shared" si="1"/>
        <v>123</v>
      </c>
      <c r="E38" s="18">
        <f>ROUND(D38/D30,3)*100</f>
        <v>22.2</v>
      </c>
    </row>
    <row r="39" spans="1:5" x14ac:dyDescent="0.15">
      <c r="A39" s="19" t="s">
        <v>11</v>
      </c>
      <c r="B39" s="20">
        <v>8</v>
      </c>
      <c r="C39" s="20">
        <v>49</v>
      </c>
      <c r="D39" s="17">
        <f t="shared" si="1"/>
        <v>57</v>
      </c>
      <c r="E39" s="18">
        <f>ROUND(D39/D30,3)*100</f>
        <v>10.299999999999999</v>
      </c>
    </row>
    <row r="40" spans="1:5" x14ac:dyDescent="0.15">
      <c r="A40" s="19" t="s">
        <v>12</v>
      </c>
      <c r="B40" s="20">
        <v>22</v>
      </c>
      <c r="C40" s="20">
        <v>16</v>
      </c>
      <c r="D40" s="17">
        <f t="shared" si="1"/>
        <v>38</v>
      </c>
      <c r="E40" s="18">
        <f>ROUND(D40/D30,3)*100</f>
        <v>6.9</v>
      </c>
    </row>
    <row r="41" spans="1:5" x14ac:dyDescent="0.15">
      <c r="A41" s="19" t="s">
        <v>13</v>
      </c>
      <c r="B41" s="20">
        <v>7</v>
      </c>
      <c r="C41" s="20">
        <v>5</v>
      </c>
      <c r="D41" s="17">
        <f t="shared" si="1"/>
        <v>12</v>
      </c>
      <c r="E41" s="18">
        <f>ROUND(D41/D30,3)*100</f>
        <v>2.1999999999999997</v>
      </c>
    </row>
    <row r="42" spans="1:5" x14ac:dyDescent="0.15">
      <c r="A42" s="19" t="s">
        <v>14</v>
      </c>
      <c r="B42" s="20">
        <v>5</v>
      </c>
      <c r="C42" s="20">
        <v>1</v>
      </c>
      <c r="D42" s="17">
        <f t="shared" si="1"/>
        <v>6</v>
      </c>
      <c r="E42" s="18">
        <f>ROUND(D42/D30,3)*100</f>
        <v>1.0999999999999999</v>
      </c>
    </row>
    <row r="43" spans="1:5" x14ac:dyDescent="0.15">
      <c r="A43" s="19" t="s">
        <v>15</v>
      </c>
      <c r="B43" s="20">
        <v>3</v>
      </c>
      <c r="C43" s="20">
        <v>3</v>
      </c>
      <c r="D43" s="17">
        <f t="shared" si="1"/>
        <v>6</v>
      </c>
      <c r="E43" s="18">
        <f>ROUND(D43/D30,3)*100</f>
        <v>1.0999999999999999</v>
      </c>
    </row>
    <row r="44" spans="1:5" x14ac:dyDescent="0.15">
      <c r="A44" s="19" t="s">
        <v>16</v>
      </c>
      <c r="B44" s="20">
        <v>4</v>
      </c>
      <c r="C44" s="20">
        <v>2</v>
      </c>
      <c r="D44" s="17">
        <f t="shared" si="1"/>
        <v>6</v>
      </c>
      <c r="E44" s="18">
        <f>ROUND(D44/D30,3)*100</f>
        <v>1.0999999999999999</v>
      </c>
    </row>
    <row r="45" spans="1:5" x14ac:dyDescent="0.15">
      <c r="A45" s="19" t="s">
        <v>35</v>
      </c>
      <c r="B45" s="20">
        <v>22</v>
      </c>
      <c r="C45" s="20">
        <v>12</v>
      </c>
      <c r="D45" s="17">
        <f t="shared" si="1"/>
        <v>34</v>
      </c>
      <c r="E45" s="18">
        <f>ROUND(D45/D30,3)*100</f>
        <v>6.1</v>
      </c>
    </row>
    <row r="46" spans="1:5" x14ac:dyDescent="0.15">
      <c r="B46">
        <f>SUM(B37:B45)</f>
        <v>251</v>
      </c>
      <c r="C46">
        <f>SUM(C37:C45)</f>
        <v>303</v>
      </c>
      <c r="D46">
        <f>SUM(D37:D45)</f>
        <v>554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  <col min="257" max="261" width="11.625" customWidth="1"/>
    <col min="270" max="270" width="9.5" customWidth="1"/>
    <col min="513" max="517" width="11.625" customWidth="1"/>
    <col min="526" max="526" width="9.5" customWidth="1"/>
    <col min="769" max="773" width="11.625" customWidth="1"/>
    <col min="782" max="782" width="9.5" customWidth="1"/>
    <col min="1025" max="1029" width="11.625" customWidth="1"/>
    <col min="1038" max="1038" width="9.5" customWidth="1"/>
    <col min="1281" max="1285" width="11.625" customWidth="1"/>
    <col min="1294" max="1294" width="9.5" customWidth="1"/>
    <col min="1537" max="1541" width="11.625" customWidth="1"/>
    <col min="1550" max="1550" width="9.5" customWidth="1"/>
    <col min="1793" max="1797" width="11.625" customWidth="1"/>
    <col min="1806" max="1806" width="9.5" customWidth="1"/>
    <col min="2049" max="2053" width="11.625" customWidth="1"/>
    <col min="2062" max="2062" width="9.5" customWidth="1"/>
    <col min="2305" max="2309" width="11.625" customWidth="1"/>
    <col min="2318" max="2318" width="9.5" customWidth="1"/>
    <col min="2561" max="2565" width="11.625" customWidth="1"/>
    <col min="2574" max="2574" width="9.5" customWidth="1"/>
    <col min="2817" max="2821" width="11.625" customWidth="1"/>
    <col min="2830" max="2830" width="9.5" customWidth="1"/>
    <col min="3073" max="3077" width="11.625" customWidth="1"/>
    <col min="3086" max="3086" width="9.5" customWidth="1"/>
    <col min="3329" max="3333" width="11.625" customWidth="1"/>
    <col min="3342" max="3342" width="9.5" customWidth="1"/>
    <col min="3585" max="3589" width="11.625" customWidth="1"/>
    <col min="3598" max="3598" width="9.5" customWidth="1"/>
    <col min="3841" max="3845" width="11.625" customWidth="1"/>
    <col min="3854" max="3854" width="9.5" customWidth="1"/>
    <col min="4097" max="4101" width="11.625" customWidth="1"/>
    <col min="4110" max="4110" width="9.5" customWidth="1"/>
    <col min="4353" max="4357" width="11.625" customWidth="1"/>
    <col min="4366" max="4366" width="9.5" customWidth="1"/>
    <col min="4609" max="4613" width="11.625" customWidth="1"/>
    <col min="4622" max="4622" width="9.5" customWidth="1"/>
    <col min="4865" max="4869" width="11.625" customWidth="1"/>
    <col min="4878" max="4878" width="9.5" customWidth="1"/>
    <col min="5121" max="5125" width="11.625" customWidth="1"/>
    <col min="5134" max="5134" width="9.5" customWidth="1"/>
    <col min="5377" max="5381" width="11.625" customWidth="1"/>
    <col min="5390" max="5390" width="9.5" customWidth="1"/>
    <col min="5633" max="5637" width="11.625" customWidth="1"/>
    <col min="5646" max="5646" width="9.5" customWidth="1"/>
    <col min="5889" max="5893" width="11.625" customWidth="1"/>
    <col min="5902" max="5902" width="9.5" customWidth="1"/>
    <col min="6145" max="6149" width="11.625" customWidth="1"/>
    <col min="6158" max="6158" width="9.5" customWidth="1"/>
    <col min="6401" max="6405" width="11.625" customWidth="1"/>
    <col min="6414" max="6414" width="9.5" customWidth="1"/>
    <col min="6657" max="6661" width="11.625" customWidth="1"/>
    <col min="6670" max="6670" width="9.5" customWidth="1"/>
    <col min="6913" max="6917" width="11.625" customWidth="1"/>
    <col min="6926" max="6926" width="9.5" customWidth="1"/>
    <col min="7169" max="7173" width="11.625" customWidth="1"/>
    <col min="7182" max="7182" width="9.5" customWidth="1"/>
    <col min="7425" max="7429" width="11.625" customWidth="1"/>
    <col min="7438" max="7438" width="9.5" customWidth="1"/>
    <col min="7681" max="7685" width="11.625" customWidth="1"/>
    <col min="7694" max="7694" width="9.5" customWidth="1"/>
    <col min="7937" max="7941" width="11.625" customWidth="1"/>
    <col min="7950" max="7950" width="9.5" customWidth="1"/>
    <col min="8193" max="8197" width="11.625" customWidth="1"/>
    <col min="8206" max="8206" width="9.5" customWidth="1"/>
    <col min="8449" max="8453" width="11.625" customWidth="1"/>
    <col min="8462" max="8462" width="9.5" customWidth="1"/>
    <col min="8705" max="8709" width="11.625" customWidth="1"/>
    <col min="8718" max="8718" width="9.5" customWidth="1"/>
    <col min="8961" max="8965" width="11.625" customWidth="1"/>
    <col min="8974" max="8974" width="9.5" customWidth="1"/>
    <col min="9217" max="9221" width="11.625" customWidth="1"/>
    <col min="9230" max="9230" width="9.5" customWidth="1"/>
    <col min="9473" max="9477" width="11.625" customWidth="1"/>
    <col min="9486" max="9486" width="9.5" customWidth="1"/>
    <col min="9729" max="9733" width="11.625" customWidth="1"/>
    <col min="9742" max="9742" width="9.5" customWidth="1"/>
    <col min="9985" max="9989" width="11.625" customWidth="1"/>
    <col min="9998" max="9998" width="9.5" customWidth="1"/>
    <col min="10241" max="10245" width="11.625" customWidth="1"/>
    <col min="10254" max="10254" width="9.5" customWidth="1"/>
    <col min="10497" max="10501" width="11.625" customWidth="1"/>
    <col min="10510" max="10510" width="9.5" customWidth="1"/>
    <col min="10753" max="10757" width="11.625" customWidth="1"/>
    <col min="10766" max="10766" width="9.5" customWidth="1"/>
    <col min="11009" max="11013" width="11.625" customWidth="1"/>
    <col min="11022" max="11022" width="9.5" customWidth="1"/>
    <col min="11265" max="11269" width="11.625" customWidth="1"/>
    <col min="11278" max="11278" width="9.5" customWidth="1"/>
    <col min="11521" max="11525" width="11.625" customWidth="1"/>
    <col min="11534" max="11534" width="9.5" customWidth="1"/>
    <col min="11777" max="11781" width="11.625" customWidth="1"/>
    <col min="11790" max="11790" width="9.5" customWidth="1"/>
    <col min="12033" max="12037" width="11.625" customWidth="1"/>
    <col min="12046" max="12046" width="9.5" customWidth="1"/>
    <col min="12289" max="12293" width="11.625" customWidth="1"/>
    <col min="12302" max="12302" width="9.5" customWidth="1"/>
    <col min="12545" max="12549" width="11.625" customWidth="1"/>
    <col min="12558" max="12558" width="9.5" customWidth="1"/>
    <col min="12801" max="12805" width="11.625" customWidth="1"/>
    <col min="12814" max="12814" width="9.5" customWidth="1"/>
    <col min="13057" max="13061" width="11.625" customWidth="1"/>
    <col min="13070" max="13070" width="9.5" customWidth="1"/>
    <col min="13313" max="13317" width="11.625" customWidth="1"/>
    <col min="13326" max="13326" width="9.5" customWidth="1"/>
    <col min="13569" max="13573" width="11.625" customWidth="1"/>
    <col min="13582" max="13582" width="9.5" customWidth="1"/>
    <col min="13825" max="13829" width="11.625" customWidth="1"/>
    <col min="13838" max="13838" width="9.5" customWidth="1"/>
    <col min="14081" max="14085" width="11.625" customWidth="1"/>
    <col min="14094" max="14094" width="9.5" customWidth="1"/>
    <col min="14337" max="14341" width="11.625" customWidth="1"/>
    <col min="14350" max="14350" width="9.5" customWidth="1"/>
    <col min="14593" max="14597" width="11.625" customWidth="1"/>
    <col min="14606" max="14606" width="9.5" customWidth="1"/>
    <col min="14849" max="14853" width="11.625" customWidth="1"/>
    <col min="14862" max="14862" width="9.5" customWidth="1"/>
    <col min="15105" max="15109" width="11.625" customWidth="1"/>
    <col min="15118" max="15118" width="9.5" customWidth="1"/>
    <col min="15361" max="15365" width="11.625" customWidth="1"/>
    <col min="15374" max="15374" width="9.5" customWidth="1"/>
    <col min="15617" max="15621" width="11.625" customWidth="1"/>
    <col min="15630" max="15630" width="9.5" customWidth="1"/>
    <col min="15873" max="15877" width="11.625" customWidth="1"/>
    <col min="15886" max="15886" width="9.5" customWidth="1"/>
    <col min="16129" max="16133" width="11.625" customWidth="1"/>
    <col min="16142" max="16142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73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61</v>
      </c>
    </row>
    <row r="6" spans="1:13" ht="18" customHeight="1" x14ac:dyDescent="0.15">
      <c r="A6" s="8" t="s">
        <v>9</v>
      </c>
      <c r="B6" s="9">
        <v>119</v>
      </c>
      <c r="C6" s="9">
        <v>137</v>
      </c>
      <c r="D6" s="9">
        <f t="shared" ref="D6:D30" si="0">SUM(B6:C6)</f>
        <v>256</v>
      </c>
      <c r="E6" s="10">
        <f>ROUND(D6/D31,3)*100</f>
        <v>46.300000000000004</v>
      </c>
    </row>
    <row r="7" spans="1:13" ht="18" customHeight="1" x14ac:dyDescent="0.15">
      <c r="A7" s="11" t="s">
        <v>10</v>
      </c>
      <c r="B7" s="12">
        <v>63</v>
      </c>
      <c r="C7" s="12">
        <v>68</v>
      </c>
      <c r="D7" s="9">
        <f t="shared" si="0"/>
        <v>131</v>
      </c>
      <c r="E7" s="10">
        <f>ROUND(D7/D31,3)*100</f>
        <v>23.7</v>
      </c>
      <c r="F7" s="13"/>
    </row>
    <row r="8" spans="1:13" ht="18" customHeight="1" x14ac:dyDescent="0.15">
      <c r="A8" s="11" t="s">
        <v>11</v>
      </c>
      <c r="B8" s="12">
        <v>7</v>
      </c>
      <c r="C8" s="12">
        <v>54</v>
      </c>
      <c r="D8" s="9">
        <f t="shared" si="0"/>
        <v>61</v>
      </c>
      <c r="E8" s="10">
        <f>ROUND(D8/D31,3)*100</f>
        <v>11</v>
      </c>
      <c r="F8" s="13"/>
    </row>
    <row r="9" spans="1:13" ht="18" customHeight="1" x14ac:dyDescent="0.15">
      <c r="A9" s="11" t="s">
        <v>12</v>
      </c>
      <c r="B9" s="12">
        <v>22</v>
      </c>
      <c r="C9" s="12">
        <v>15</v>
      </c>
      <c r="D9" s="9">
        <f t="shared" si="0"/>
        <v>37</v>
      </c>
      <c r="E9" s="10">
        <f>ROUND(D9/D31,3)*100</f>
        <v>6.7</v>
      </c>
      <c r="F9" s="13"/>
    </row>
    <row r="10" spans="1:13" ht="18" customHeight="1" x14ac:dyDescent="0.15">
      <c r="A10" s="11" t="s">
        <v>13</v>
      </c>
      <c r="B10" s="12">
        <v>8</v>
      </c>
      <c r="C10" s="12">
        <v>4</v>
      </c>
      <c r="D10" s="9">
        <f t="shared" si="0"/>
        <v>12</v>
      </c>
      <c r="E10" s="10">
        <f>ROUND(D10/D31,3)*100</f>
        <v>2.1999999999999997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ROUND(D11/D31,3)*100</f>
        <v>1.0999999999999999</v>
      </c>
      <c r="F11" s="13"/>
    </row>
    <row r="12" spans="1:13" ht="18" customHeight="1" x14ac:dyDescent="0.15">
      <c r="A12" s="11" t="s">
        <v>15</v>
      </c>
      <c r="B12" s="12">
        <v>2</v>
      </c>
      <c r="C12" s="12">
        <v>1</v>
      </c>
      <c r="D12" s="9">
        <f t="shared" si="0"/>
        <v>3</v>
      </c>
      <c r="E12" s="10">
        <f>ROUND(D12/D31,3)*100</f>
        <v>0.5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ROUND(D13/D31,3)*100</f>
        <v>0.70000000000000007</v>
      </c>
      <c r="F13" s="13"/>
    </row>
    <row r="14" spans="1:13" ht="18" customHeight="1" x14ac:dyDescent="0.15">
      <c r="A14" s="11" t="s">
        <v>17</v>
      </c>
      <c r="B14" s="12">
        <v>3</v>
      </c>
      <c r="C14" s="12">
        <v>4</v>
      </c>
      <c r="D14" s="9">
        <f t="shared" si="0"/>
        <v>7</v>
      </c>
      <c r="E14" s="10">
        <f>ROUND(D14/D31,3)*100</f>
        <v>1.3</v>
      </c>
      <c r="F14" s="13"/>
    </row>
    <row r="15" spans="1:13" ht="18" customHeight="1" x14ac:dyDescent="0.15">
      <c r="A15" s="11" t="s">
        <v>18</v>
      </c>
      <c r="B15" s="12">
        <v>0</v>
      </c>
      <c r="C15" s="12">
        <v>1</v>
      </c>
      <c r="D15" s="9">
        <f t="shared" si="0"/>
        <v>1</v>
      </c>
      <c r="E15" s="10">
        <f>ROUND(D15/D31,3)*100</f>
        <v>0.2</v>
      </c>
      <c r="F15" s="13"/>
    </row>
    <row r="16" spans="1:13" ht="18" customHeight="1" x14ac:dyDescent="0.15">
      <c r="A16" s="11" t="s">
        <v>19</v>
      </c>
      <c r="B16" s="12">
        <v>2</v>
      </c>
      <c r="C16" s="12">
        <v>3</v>
      </c>
      <c r="D16" s="9">
        <f t="shared" si="0"/>
        <v>5</v>
      </c>
      <c r="E16" s="10">
        <f>ROUND(D16/D31,3)*100</f>
        <v>0.89999999999999991</v>
      </c>
      <c r="F16" s="13"/>
    </row>
    <row r="17" spans="1:14" ht="18" customHeight="1" x14ac:dyDescent="0.15">
      <c r="A17" s="11" t="s">
        <v>20</v>
      </c>
      <c r="B17" s="12">
        <v>1</v>
      </c>
      <c r="C17" s="12">
        <v>1</v>
      </c>
      <c r="D17" s="9">
        <f t="shared" si="0"/>
        <v>2</v>
      </c>
      <c r="E17" s="10">
        <f>ROUND(D17/D31,3)*100</f>
        <v>0.4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ROUND(D18/D31,3)*100</f>
        <v>0.5</v>
      </c>
      <c r="F18" s="13"/>
    </row>
    <row r="19" spans="1:14" ht="18" customHeight="1" x14ac:dyDescent="0.15">
      <c r="A19" s="11" t="s">
        <v>22</v>
      </c>
      <c r="B19" s="12">
        <v>4</v>
      </c>
      <c r="C19" s="12">
        <v>0</v>
      </c>
      <c r="D19" s="9">
        <f t="shared" si="0"/>
        <v>4</v>
      </c>
      <c r="E19" s="10">
        <f>ROUND(D19/D31,3)*100</f>
        <v>0.70000000000000007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ROUND(D20/D31,3)*100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ROUND(D21/D31,3)*100</f>
        <v>0.5</v>
      </c>
      <c r="F21" s="13"/>
    </row>
    <row r="22" spans="1:14" ht="18" customHeight="1" x14ac:dyDescent="0.15">
      <c r="A22" s="11" t="s">
        <v>25</v>
      </c>
      <c r="B22" s="12">
        <v>5</v>
      </c>
      <c r="C22" s="12">
        <v>1</v>
      </c>
      <c r="D22" s="9">
        <f t="shared" si="0"/>
        <v>6</v>
      </c>
      <c r="E22" s="10">
        <f>ROUND(D22/D31,3)*100</f>
        <v>1.0999999999999999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ROUND(D23/D31,3)*100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ROUND(D24/D31,3)*100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ROUND(D25/D31,3)*100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ROUND(D26/D31,3)*100</f>
        <v>0.2</v>
      </c>
      <c r="F26" s="13"/>
    </row>
    <row r="27" spans="1:14" ht="18" customHeight="1" x14ac:dyDescent="0.15">
      <c r="A27" s="11" t="s">
        <v>30</v>
      </c>
      <c r="B27" s="12">
        <v>5</v>
      </c>
      <c r="C27" s="12">
        <v>0</v>
      </c>
      <c r="D27" s="9">
        <f t="shared" si="0"/>
        <v>5</v>
      </c>
      <c r="E27" s="10">
        <f>ROUND(D27/D31,3)*100</f>
        <v>0.89999999999999991</v>
      </c>
      <c r="F27" s="13"/>
    </row>
    <row r="28" spans="1:14" ht="18" customHeight="1" x14ac:dyDescent="0.15">
      <c r="A28" s="11" t="s">
        <v>31</v>
      </c>
      <c r="B28" s="12">
        <v>1</v>
      </c>
      <c r="C28" s="12">
        <v>0</v>
      </c>
      <c r="D28" s="9">
        <f t="shared" si="0"/>
        <v>1</v>
      </c>
      <c r="E28" s="10">
        <f>ROUND(D28/D31,3)*100</f>
        <v>0.2</v>
      </c>
      <c r="F28" s="13"/>
    </row>
    <row r="29" spans="1:14" ht="18" customHeight="1" x14ac:dyDescent="0.15">
      <c r="A29" s="11" t="s">
        <v>56</v>
      </c>
      <c r="B29" s="12">
        <v>0</v>
      </c>
      <c r="C29" s="12">
        <v>1</v>
      </c>
      <c r="D29" s="9">
        <f t="shared" si="0"/>
        <v>1</v>
      </c>
      <c r="E29" s="10">
        <f>ROUND(D29/D31,3)*100</f>
        <v>0.2</v>
      </c>
      <c r="F29" s="13"/>
    </row>
    <row r="30" spans="1:14" ht="18" customHeight="1" x14ac:dyDescent="0.15">
      <c r="A30" s="11" t="s">
        <v>32</v>
      </c>
      <c r="B30" s="12">
        <v>0</v>
      </c>
      <c r="C30" s="12">
        <v>0</v>
      </c>
      <c r="D30" s="9">
        <f t="shared" si="0"/>
        <v>0</v>
      </c>
      <c r="E30" s="10">
        <f>ROUND(D30/D31,3)*100</f>
        <v>0</v>
      </c>
      <c r="F30" s="13"/>
    </row>
    <row r="31" spans="1:14" ht="18" customHeight="1" x14ac:dyDescent="0.15">
      <c r="A31" s="11" t="s">
        <v>33</v>
      </c>
      <c r="B31" s="12">
        <f>SUM(B6:B30)</f>
        <v>257</v>
      </c>
      <c r="C31" s="12">
        <f>SUM(C6:C30)</f>
        <v>296</v>
      </c>
      <c r="D31" s="12">
        <f>SUM(D6:D30)</f>
        <v>553</v>
      </c>
      <c r="E31" s="14">
        <v>100</v>
      </c>
      <c r="F31" s="15"/>
    </row>
    <row r="32" spans="1:14" ht="17.25" customHeight="1" x14ac:dyDescent="0.15">
      <c r="A32" s="27" t="s">
        <v>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6" x14ac:dyDescent="0.15">
      <c r="E33" s="16"/>
      <c r="F33" s="13"/>
    </row>
    <row r="37" spans="1:6" ht="14.25" x14ac:dyDescent="0.15">
      <c r="A37" s="4" t="s">
        <v>4</v>
      </c>
      <c r="B37" s="5" t="s">
        <v>5</v>
      </c>
      <c r="C37" s="5" t="s">
        <v>6</v>
      </c>
      <c r="D37" s="6" t="s">
        <v>7</v>
      </c>
      <c r="E37" s="7" t="s">
        <v>61</v>
      </c>
    </row>
    <row r="38" spans="1:6" x14ac:dyDescent="0.15">
      <c r="A38" s="8" t="s">
        <v>9</v>
      </c>
      <c r="B38" s="17">
        <v>119</v>
      </c>
      <c r="C38" s="17">
        <v>137</v>
      </c>
      <c r="D38" s="17">
        <f t="shared" ref="D38:D46" si="1">SUM(B38:C38)</f>
        <v>256</v>
      </c>
      <c r="E38" s="18">
        <f>ROUND(D38/D31,3)*100</f>
        <v>46.300000000000004</v>
      </c>
    </row>
    <row r="39" spans="1:6" x14ac:dyDescent="0.15">
      <c r="A39" s="19" t="s">
        <v>10</v>
      </c>
      <c r="B39" s="20">
        <v>63</v>
      </c>
      <c r="C39" s="20">
        <v>68</v>
      </c>
      <c r="D39" s="17">
        <f t="shared" si="1"/>
        <v>131</v>
      </c>
      <c r="E39" s="18">
        <f>ROUND(D39/D31,3)*100</f>
        <v>23.7</v>
      </c>
    </row>
    <row r="40" spans="1:6" x14ac:dyDescent="0.15">
      <c r="A40" s="19" t="s">
        <v>11</v>
      </c>
      <c r="B40" s="20">
        <v>7</v>
      </c>
      <c r="C40" s="20">
        <v>54</v>
      </c>
      <c r="D40" s="17">
        <f t="shared" si="1"/>
        <v>61</v>
      </c>
      <c r="E40" s="18">
        <f>ROUND(D40/D31,3)*100</f>
        <v>11</v>
      </c>
    </row>
    <row r="41" spans="1:6" x14ac:dyDescent="0.15">
      <c r="A41" s="19" t="s">
        <v>12</v>
      </c>
      <c r="B41" s="20">
        <v>22</v>
      </c>
      <c r="C41" s="20">
        <v>16</v>
      </c>
      <c r="D41" s="17">
        <f t="shared" si="1"/>
        <v>38</v>
      </c>
      <c r="E41" s="18">
        <f>ROUND(D41/D31,3)*100</f>
        <v>6.9</v>
      </c>
    </row>
    <row r="42" spans="1:6" x14ac:dyDescent="0.15">
      <c r="A42" s="19" t="s">
        <v>13</v>
      </c>
      <c r="B42" s="20">
        <v>8</v>
      </c>
      <c r="C42" s="20">
        <v>4</v>
      </c>
      <c r="D42" s="17">
        <f t="shared" si="1"/>
        <v>12</v>
      </c>
      <c r="E42" s="18">
        <f>ROUND(D42/D31,3)*100</f>
        <v>2.1999999999999997</v>
      </c>
    </row>
    <row r="43" spans="1:6" x14ac:dyDescent="0.15">
      <c r="A43" s="19" t="s">
        <v>14</v>
      </c>
      <c r="B43" s="20">
        <v>5</v>
      </c>
      <c r="C43" s="20">
        <v>1</v>
      </c>
      <c r="D43" s="17">
        <f t="shared" si="1"/>
        <v>6</v>
      </c>
      <c r="E43" s="18">
        <f>ROUND(D43/D31,3)*100</f>
        <v>1.0999999999999999</v>
      </c>
    </row>
    <row r="44" spans="1:6" x14ac:dyDescent="0.15">
      <c r="A44" s="19" t="s">
        <v>15</v>
      </c>
      <c r="B44" s="20">
        <v>2</v>
      </c>
      <c r="C44" s="20">
        <v>1</v>
      </c>
      <c r="D44" s="17">
        <f t="shared" si="1"/>
        <v>3</v>
      </c>
      <c r="E44" s="18">
        <f>ROUND(D44/D31,3)*100</f>
        <v>0.5</v>
      </c>
    </row>
    <row r="45" spans="1:6" x14ac:dyDescent="0.15">
      <c r="A45" s="19" t="s">
        <v>16</v>
      </c>
      <c r="B45" s="20">
        <v>3</v>
      </c>
      <c r="C45" s="20">
        <v>1</v>
      </c>
      <c r="D45" s="17">
        <f t="shared" si="1"/>
        <v>4</v>
      </c>
      <c r="E45" s="18">
        <f>ROUND(D45/D31,3)*100</f>
        <v>0.70000000000000007</v>
      </c>
    </row>
    <row r="46" spans="1:6" x14ac:dyDescent="0.15">
      <c r="A46" s="19" t="s">
        <v>35</v>
      </c>
      <c r="B46" s="20">
        <v>28</v>
      </c>
      <c r="C46" s="20">
        <v>14</v>
      </c>
      <c r="D46" s="17">
        <f t="shared" si="1"/>
        <v>42</v>
      </c>
      <c r="E46" s="18">
        <f>ROUND(D46/D31,3)*100</f>
        <v>7.6</v>
      </c>
    </row>
    <row r="47" spans="1:6" x14ac:dyDescent="0.15">
      <c r="B47">
        <f>SUM(B38:B46)</f>
        <v>257</v>
      </c>
      <c r="C47">
        <f>SUM(C38:C46)</f>
        <v>296</v>
      </c>
      <c r="D47">
        <f>SUM(D38:D46)</f>
        <v>553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  <col min="257" max="261" width="11.625" customWidth="1"/>
    <col min="270" max="270" width="9.5" customWidth="1"/>
    <col min="513" max="517" width="11.625" customWidth="1"/>
    <col min="526" max="526" width="9.5" customWidth="1"/>
    <col min="769" max="773" width="11.625" customWidth="1"/>
    <col min="782" max="782" width="9.5" customWidth="1"/>
    <col min="1025" max="1029" width="11.625" customWidth="1"/>
    <col min="1038" max="1038" width="9.5" customWidth="1"/>
    <col min="1281" max="1285" width="11.625" customWidth="1"/>
    <col min="1294" max="1294" width="9.5" customWidth="1"/>
    <col min="1537" max="1541" width="11.625" customWidth="1"/>
    <col min="1550" max="1550" width="9.5" customWidth="1"/>
    <col min="1793" max="1797" width="11.625" customWidth="1"/>
    <col min="1806" max="1806" width="9.5" customWidth="1"/>
    <col min="2049" max="2053" width="11.625" customWidth="1"/>
    <col min="2062" max="2062" width="9.5" customWidth="1"/>
    <col min="2305" max="2309" width="11.625" customWidth="1"/>
    <col min="2318" max="2318" width="9.5" customWidth="1"/>
    <col min="2561" max="2565" width="11.625" customWidth="1"/>
    <col min="2574" max="2574" width="9.5" customWidth="1"/>
    <col min="2817" max="2821" width="11.625" customWidth="1"/>
    <col min="2830" max="2830" width="9.5" customWidth="1"/>
    <col min="3073" max="3077" width="11.625" customWidth="1"/>
    <col min="3086" max="3086" width="9.5" customWidth="1"/>
    <col min="3329" max="3333" width="11.625" customWidth="1"/>
    <col min="3342" max="3342" width="9.5" customWidth="1"/>
    <col min="3585" max="3589" width="11.625" customWidth="1"/>
    <col min="3598" max="3598" width="9.5" customWidth="1"/>
    <col min="3841" max="3845" width="11.625" customWidth="1"/>
    <col min="3854" max="3854" width="9.5" customWidth="1"/>
    <col min="4097" max="4101" width="11.625" customWidth="1"/>
    <col min="4110" max="4110" width="9.5" customWidth="1"/>
    <col min="4353" max="4357" width="11.625" customWidth="1"/>
    <col min="4366" max="4366" width="9.5" customWidth="1"/>
    <col min="4609" max="4613" width="11.625" customWidth="1"/>
    <col min="4622" max="4622" width="9.5" customWidth="1"/>
    <col min="4865" max="4869" width="11.625" customWidth="1"/>
    <col min="4878" max="4878" width="9.5" customWidth="1"/>
    <col min="5121" max="5125" width="11.625" customWidth="1"/>
    <col min="5134" max="5134" width="9.5" customWidth="1"/>
    <col min="5377" max="5381" width="11.625" customWidth="1"/>
    <col min="5390" max="5390" width="9.5" customWidth="1"/>
    <col min="5633" max="5637" width="11.625" customWidth="1"/>
    <col min="5646" max="5646" width="9.5" customWidth="1"/>
    <col min="5889" max="5893" width="11.625" customWidth="1"/>
    <col min="5902" max="5902" width="9.5" customWidth="1"/>
    <col min="6145" max="6149" width="11.625" customWidth="1"/>
    <col min="6158" max="6158" width="9.5" customWidth="1"/>
    <col min="6401" max="6405" width="11.625" customWidth="1"/>
    <col min="6414" max="6414" width="9.5" customWidth="1"/>
    <col min="6657" max="6661" width="11.625" customWidth="1"/>
    <col min="6670" max="6670" width="9.5" customWidth="1"/>
    <col min="6913" max="6917" width="11.625" customWidth="1"/>
    <col min="6926" max="6926" width="9.5" customWidth="1"/>
    <col min="7169" max="7173" width="11.625" customWidth="1"/>
    <col min="7182" max="7182" width="9.5" customWidth="1"/>
    <col min="7425" max="7429" width="11.625" customWidth="1"/>
    <col min="7438" max="7438" width="9.5" customWidth="1"/>
    <col min="7681" max="7685" width="11.625" customWidth="1"/>
    <col min="7694" max="7694" width="9.5" customWidth="1"/>
    <col min="7937" max="7941" width="11.625" customWidth="1"/>
    <col min="7950" max="7950" width="9.5" customWidth="1"/>
    <col min="8193" max="8197" width="11.625" customWidth="1"/>
    <col min="8206" max="8206" width="9.5" customWidth="1"/>
    <col min="8449" max="8453" width="11.625" customWidth="1"/>
    <col min="8462" max="8462" width="9.5" customWidth="1"/>
    <col min="8705" max="8709" width="11.625" customWidth="1"/>
    <col min="8718" max="8718" width="9.5" customWidth="1"/>
    <col min="8961" max="8965" width="11.625" customWidth="1"/>
    <col min="8974" max="8974" width="9.5" customWidth="1"/>
    <col min="9217" max="9221" width="11.625" customWidth="1"/>
    <col min="9230" max="9230" width="9.5" customWidth="1"/>
    <col min="9473" max="9477" width="11.625" customWidth="1"/>
    <col min="9486" max="9486" width="9.5" customWidth="1"/>
    <col min="9729" max="9733" width="11.625" customWidth="1"/>
    <col min="9742" max="9742" width="9.5" customWidth="1"/>
    <col min="9985" max="9989" width="11.625" customWidth="1"/>
    <col min="9998" max="9998" width="9.5" customWidth="1"/>
    <col min="10241" max="10245" width="11.625" customWidth="1"/>
    <col min="10254" max="10254" width="9.5" customWidth="1"/>
    <col min="10497" max="10501" width="11.625" customWidth="1"/>
    <col min="10510" max="10510" width="9.5" customWidth="1"/>
    <col min="10753" max="10757" width="11.625" customWidth="1"/>
    <col min="10766" max="10766" width="9.5" customWidth="1"/>
    <col min="11009" max="11013" width="11.625" customWidth="1"/>
    <col min="11022" max="11022" width="9.5" customWidth="1"/>
    <col min="11265" max="11269" width="11.625" customWidth="1"/>
    <col min="11278" max="11278" width="9.5" customWidth="1"/>
    <col min="11521" max="11525" width="11.625" customWidth="1"/>
    <col min="11534" max="11534" width="9.5" customWidth="1"/>
    <col min="11777" max="11781" width="11.625" customWidth="1"/>
    <col min="11790" max="11790" width="9.5" customWidth="1"/>
    <col min="12033" max="12037" width="11.625" customWidth="1"/>
    <col min="12046" max="12046" width="9.5" customWidth="1"/>
    <col min="12289" max="12293" width="11.625" customWidth="1"/>
    <col min="12302" max="12302" width="9.5" customWidth="1"/>
    <col min="12545" max="12549" width="11.625" customWidth="1"/>
    <col min="12558" max="12558" width="9.5" customWidth="1"/>
    <col min="12801" max="12805" width="11.625" customWidth="1"/>
    <col min="12814" max="12814" width="9.5" customWidth="1"/>
    <col min="13057" max="13061" width="11.625" customWidth="1"/>
    <col min="13070" max="13070" width="9.5" customWidth="1"/>
    <col min="13313" max="13317" width="11.625" customWidth="1"/>
    <col min="13326" max="13326" width="9.5" customWidth="1"/>
    <col min="13569" max="13573" width="11.625" customWidth="1"/>
    <col min="13582" max="13582" width="9.5" customWidth="1"/>
    <col min="13825" max="13829" width="11.625" customWidth="1"/>
    <col min="13838" max="13838" width="9.5" customWidth="1"/>
    <col min="14081" max="14085" width="11.625" customWidth="1"/>
    <col min="14094" max="14094" width="9.5" customWidth="1"/>
    <col min="14337" max="14341" width="11.625" customWidth="1"/>
    <col min="14350" max="14350" width="9.5" customWidth="1"/>
    <col min="14593" max="14597" width="11.625" customWidth="1"/>
    <col min="14606" max="14606" width="9.5" customWidth="1"/>
    <col min="14849" max="14853" width="11.625" customWidth="1"/>
    <col min="14862" max="14862" width="9.5" customWidth="1"/>
    <col min="15105" max="15109" width="11.625" customWidth="1"/>
    <col min="15118" max="15118" width="9.5" customWidth="1"/>
    <col min="15361" max="15365" width="11.625" customWidth="1"/>
    <col min="15374" max="15374" width="9.5" customWidth="1"/>
    <col min="15617" max="15621" width="11.625" customWidth="1"/>
    <col min="15630" max="15630" width="9.5" customWidth="1"/>
    <col min="15873" max="15877" width="11.625" customWidth="1"/>
    <col min="15886" max="15886" width="9.5" customWidth="1"/>
    <col min="16129" max="16133" width="11.625" customWidth="1"/>
    <col min="16142" max="16142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74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61</v>
      </c>
    </row>
    <row r="6" spans="1:13" ht="18" customHeight="1" x14ac:dyDescent="0.15">
      <c r="A6" s="8" t="s">
        <v>9</v>
      </c>
      <c r="B6" s="9">
        <v>119</v>
      </c>
      <c r="C6" s="9">
        <v>137</v>
      </c>
      <c r="D6" s="9">
        <f t="shared" ref="D6:D30" si="0">SUM(B6:C6)</f>
        <v>256</v>
      </c>
      <c r="E6" s="10">
        <f>ROUND(D6/D31,3)*100</f>
        <v>46.5</v>
      </c>
    </row>
    <row r="7" spans="1:13" ht="18" customHeight="1" x14ac:dyDescent="0.15">
      <c r="A7" s="11" t="s">
        <v>10</v>
      </c>
      <c r="B7" s="12">
        <v>63</v>
      </c>
      <c r="C7" s="12">
        <v>67</v>
      </c>
      <c r="D7" s="9">
        <f t="shared" si="0"/>
        <v>130</v>
      </c>
      <c r="E7" s="10">
        <f>ROUND(D7/D31,3)*100</f>
        <v>23.599999999999998</v>
      </c>
      <c r="F7" s="13"/>
    </row>
    <row r="8" spans="1:13" ht="18" customHeight="1" x14ac:dyDescent="0.15">
      <c r="A8" s="11" t="s">
        <v>11</v>
      </c>
      <c r="B8" s="12">
        <v>7</v>
      </c>
      <c r="C8" s="12">
        <v>52</v>
      </c>
      <c r="D8" s="9">
        <f t="shared" si="0"/>
        <v>59</v>
      </c>
      <c r="E8" s="10">
        <f>ROUND(D8/D31,3)*100</f>
        <v>10.7</v>
      </c>
      <c r="F8" s="13"/>
    </row>
    <row r="9" spans="1:13" ht="18" customHeight="1" x14ac:dyDescent="0.15">
      <c r="A9" s="11" t="s">
        <v>12</v>
      </c>
      <c r="B9" s="12">
        <v>22</v>
      </c>
      <c r="C9" s="12">
        <v>15</v>
      </c>
      <c r="D9" s="9">
        <f t="shared" si="0"/>
        <v>37</v>
      </c>
      <c r="E9" s="10">
        <f>ROUND(D9/D31,3)*100</f>
        <v>6.7</v>
      </c>
      <c r="F9" s="13"/>
    </row>
    <row r="10" spans="1:13" ht="18" customHeight="1" x14ac:dyDescent="0.15">
      <c r="A10" s="11" t="s">
        <v>13</v>
      </c>
      <c r="B10" s="12">
        <v>8</v>
      </c>
      <c r="C10" s="12">
        <v>4</v>
      </c>
      <c r="D10" s="9">
        <f t="shared" si="0"/>
        <v>12</v>
      </c>
      <c r="E10" s="10">
        <f>ROUND(D10/D31,3)*100</f>
        <v>2.1999999999999997</v>
      </c>
      <c r="F10" s="13"/>
    </row>
    <row r="11" spans="1:13" ht="18" customHeight="1" x14ac:dyDescent="0.15">
      <c r="A11" s="11" t="s">
        <v>14</v>
      </c>
      <c r="B11" s="12">
        <v>6</v>
      </c>
      <c r="C11" s="12">
        <v>1</v>
      </c>
      <c r="D11" s="9">
        <f t="shared" si="0"/>
        <v>7</v>
      </c>
      <c r="E11" s="10">
        <f>ROUND(D11/D31,3)*100</f>
        <v>1.3</v>
      </c>
      <c r="F11" s="13"/>
    </row>
    <row r="12" spans="1:13" ht="18" customHeight="1" x14ac:dyDescent="0.15">
      <c r="A12" s="11" t="s">
        <v>15</v>
      </c>
      <c r="B12" s="12">
        <v>3</v>
      </c>
      <c r="C12" s="12">
        <v>1</v>
      </c>
      <c r="D12" s="9">
        <f t="shared" si="0"/>
        <v>4</v>
      </c>
      <c r="E12" s="10">
        <f>ROUND(D12/D31,3)*100</f>
        <v>0.70000000000000007</v>
      </c>
      <c r="F12" s="13"/>
    </row>
    <row r="13" spans="1:13" ht="18" customHeight="1" x14ac:dyDescent="0.15">
      <c r="A13" s="11" t="s">
        <v>16</v>
      </c>
      <c r="B13" s="12">
        <v>2</v>
      </c>
      <c r="C13" s="12">
        <v>1</v>
      </c>
      <c r="D13" s="9">
        <f t="shared" si="0"/>
        <v>3</v>
      </c>
      <c r="E13" s="10">
        <f>ROUND(D13/D31,3)*100</f>
        <v>0.5</v>
      </c>
      <c r="F13" s="13"/>
    </row>
    <row r="14" spans="1:13" ht="18" customHeight="1" x14ac:dyDescent="0.15">
      <c r="A14" s="11" t="s">
        <v>17</v>
      </c>
      <c r="B14" s="12">
        <v>2</v>
      </c>
      <c r="C14" s="12">
        <v>4</v>
      </c>
      <c r="D14" s="9">
        <f t="shared" si="0"/>
        <v>6</v>
      </c>
      <c r="E14" s="10">
        <f>ROUND(D14/D31,3)*100</f>
        <v>1.0999999999999999</v>
      </c>
      <c r="F14" s="13"/>
    </row>
    <row r="15" spans="1:13" ht="18" customHeight="1" x14ac:dyDescent="0.15">
      <c r="A15" s="11" t="s">
        <v>75</v>
      </c>
      <c r="B15" s="12">
        <v>0</v>
      </c>
      <c r="C15" s="12">
        <v>1</v>
      </c>
      <c r="D15" s="9">
        <f t="shared" si="0"/>
        <v>1</v>
      </c>
      <c r="E15" s="10">
        <f>ROUND(D15/D31,3)*100</f>
        <v>0.2</v>
      </c>
      <c r="F15" s="13"/>
    </row>
    <row r="16" spans="1:13" ht="18" customHeight="1" x14ac:dyDescent="0.15">
      <c r="A16" s="11" t="s">
        <v>19</v>
      </c>
      <c r="B16" s="12">
        <v>2</v>
      </c>
      <c r="C16" s="12">
        <v>3</v>
      </c>
      <c r="D16" s="9">
        <f t="shared" si="0"/>
        <v>5</v>
      </c>
      <c r="E16" s="10">
        <f>ROUND(D16/D31,3)*100</f>
        <v>0.89999999999999991</v>
      </c>
      <c r="F16" s="13"/>
    </row>
    <row r="17" spans="1:14" ht="18" customHeight="1" x14ac:dyDescent="0.15">
      <c r="A17" s="11" t="s">
        <v>20</v>
      </c>
      <c r="B17" s="12">
        <v>0</v>
      </c>
      <c r="C17" s="12">
        <v>1</v>
      </c>
      <c r="D17" s="9">
        <f t="shared" si="0"/>
        <v>1</v>
      </c>
      <c r="E17" s="10">
        <f>ROUND(D17/D31,3)*100</f>
        <v>0.2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0</v>
      </c>
      <c r="D18" s="9">
        <f t="shared" si="0"/>
        <v>2</v>
      </c>
      <c r="E18" s="10">
        <f>ROUND(D18/D31,3)*100</f>
        <v>0.4</v>
      </c>
      <c r="F18" s="13"/>
    </row>
    <row r="19" spans="1:14" ht="18" customHeight="1" x14ac:dyDescent="0.15">
      <c r="A19" s="11" t="s">
        <v>22</v>
      </c>
      <c r="B19" s="12">
        <v>6</v>
      </c>
      <c r="C19" s="12">
        <v>1</v>
      </c>
      <c r="D19" s="9">
        <f t="shared" si="0"/>
        <v>7</v>
      </c>
      <c r="E19" s="10">
        <f>ROUND(D19/D31,3)*100</f>
        <v>1.3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ROUND(D20/D31,3)*100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ROUND(D21/D31,3)*100</f>
        <v>0.5</v>
      </c>
      <c r="F21" s="13"/>
    </row>
    <row r="22" spans="1:14" ht="18" customHeight="1" x14ac:dyDescent="0.15">
      <c r="A22" s="11" t="s">
        <v>76</v>
      </c>
      <c r="B22" s="12">
        <v>5</v>
      </c>
      <c r="C22" s="12">
        <v>1</v>
      </c>
      <c r="D22" s="9">
        <f t="shared" si="0"/>
        <v>6</v>
      </c>
      <c r="E22" s="10">
        <f>ROUND(D22/D31,3)*100</f>
        <v>1.0999999999999999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ROUND(D23/D31,3)*100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ROUND(D24/D31,3)*100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ROUND(D25/D31,3)*100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ROUND(D26/D31,3)*100</f>
        <v>0.2</v>
      </c>
      <c r="F26" s="13"/>
    </row>
    <row r="27" spans="1:14" ht="18" customHeight="1" x14ac:dyDescent="0.15">
      <c r="A27" s="11" t="s">
        <v>30</v>
      </c>
      <c r="B27" s="12">
        <v>5</v>
      </c>
      <c r="C27" s="12">
        <v>0</v>
      </c>
      <c r="D27" s="9">
        <f t="shared" si="0"/>
        <v>5</v>
      </c>
      <c r="E27" s="10">
        <f>ROUND(D27/D31,3)*100</f>
        <v>0.89999999999999991</v>
      </c>
      <c r="F27" s="13"/>
    </row>
    <row r="28" spans="1:14" ht="18" customHeight="1" x14ac:dyDescent="0.15">
      <c r="A28" s="11" t="s">
        <v>77</v>
      </c>
      <c r="B28" s="12">
        <v>1</v>
      </c>
      <c r="C28" s="12">
        <v>0</v>
      </c>
      <c r="D28" s="9">
        <f t="shared" si="0"/>
        <v>1</v>
      </c>
      <c r="E28" s="10">
        <f>ROUND(D28/D31,3)*100</f>
        <v>0.2</v>
      </c>
      <c r="F28" s="13"/>
    </row>
    <row r="29" spans="1:14" ht="18" customHeight="1" x14ac:dyDescent="0.15">
      <c r="A29" s="11" t="s">
        <v>78</v>
      </c>
      <c r="B29" s="12">
        <v>0</v>
      </c>
      <c r="C29" s="12">
        <v>1</v>
      </c>
      <c r="D29" s="9">
        <f t="shared" si="0"/>
        <v>1</v>
      </c>
      <c r="E29" s="10">
        <f>ROUND(D29/D31,3)*100</f>
        <v>0.2</v>
      </c>
      <c r="F29" s="13"/>
    </row>
    <row r="30" spans="1:14" ht="18" customHeight="1" x14ac:dyDescent="0.15">
      <c r="A30" s="11" t="s">
        <v>79</v>
      </c>
      <c r="B30" s="12">
        <v>0</v>
      </c>
      <c r="C30" s="12">
        <v>0</v>
      </c>
      <c r="D30" s="9">
        <f t="shared" si="0"/>
        <v>0</v>
      </c>
      <c r="E30" s="10">
        <f>ROUND(D30/D31,3)*100</f>
        <v>0</v>
      </c>
      <c r="F30" s="13"/>
    </row>
    <row r="31" spans="1:14" ht="18" customHeight="1" x14ac:dyDescent="0.15">
      <c r="A31" s="11" t="s">
        <v>33</v>
      </c>
      <c r="B31" s="12">
        <f>SUM(B6:B30)</f>
        <v>258</v>
      </c>
      <c r="C31" s="12">
        <f>SUM(C6:C30)</f>
        <v>293</v>
      </c>
      <c r="D31" s="12">
        <f>SUM(D6:D30)</f>
        <v>551</v>
      </c>
      <c r="E31" s="14">
        <v>100</v>
      </c>
      <c r="F31" s="15"/>
    </row>
    <row r="32" spans="1:14" ht="17.25" customHeight="1" x14ac:dyDescent="0.15">
      <c r="A32" s="27" t="s">
        <v>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6" x14ac:dyDescent="0.15">
      <c r="E33" s="16"/>
      <c r="F33" s="13"/>
    </row>
    <row r="37" spans="1:6" ht="14.25" x14ac:dyDescent="0.15">
      <c r="A37" s="4" t="s">
        <v>4</v>
      </c>
      <c r="B37" s="5" t="s">
        <v>5</v>
      </c>
      <c r="C37" s="5" t="s">
        <v>6</v>
      </c>
      <c r="D37" s="6" t="s">
        <v>7</v>
      </c>
      <c r="E37" s="7" t="s">
        <v>61</v>
      </c>
    </row>
    <row r="38" spans="1:6" x14ac:dyDescent="0.15">
      <c r="A38" s="8" t="s">
        <v>9</v>
      </c>
      <c r="B38" s="17">
        <v>119</v>
      </c>
      <c r="C38" s="17">
        <v>137</v>
      </c>
      <c r="D38" s="17">
        <f t="shared" ref="D38:D46" si="1">SUM(B38:C38)</f>
        <v>256</v>
      </c>
      <c r="E38" s="18">
        <f>ROUND(D38/D31,3)*100</f>
        <v>46.5</v>
      </c>
    </row>
    <row r="39" spans="1:6" x14ac:dyDescent="0.15">
      <c r="A39" s="19" t="s">
        <v>10</v>
      </c>
      <c r="B39" s="20">
        <v>63</v>
      </c>
      <c r="C39" s="20">
        <v>67</v>
      </c>
      <c r="D39" s="17">
        <f t="shared" si="1"/>
        <v>130</v>
      </c>
      <c r="E39" s="18">
        <f>ROUND(D39/D31,3)*100</f>
        <v>23.599999999999998</v>
      </c>
    </row>
    <row r="40" spans="1:6" x14ac:dyDescent="0.15">
      <c r="A40" s="19" t="s">
        <v>11</v>
      </c>
      <c r="B40" s="20">
        <v>7</v>
      </c>
      <c r="C40" s="20">
        <v>52</v>
      </c>
      <c r="D40" s="17">
        <f t="shared" si="1"/>
        <v>59</v>
      </c>
      <c r="E40" s="18">
        <f>ROUND(D40/D31,3)*100</f>
        <v>10.7</v>
      </c>
    </row>
    <row r="41" spans="1:6" x14ac:dyDescent="0.15">
      <c r="A41" s="19" t="s">
        <v>12</v>
      </c>
      <c r="B41" s="20">
        <v>22</v>
      </c>
      <c r="C41" s="20">
        <v>15</v>
      </c>
      <c r="D41" s="17">
        <f t="shared" si="1"/>
        <v>37</v>
      </c>
      <c r="E41" s="18">
        <f>ROUND(D41/D31,3)*100</f>
        <v>6.7</v>
      </c>
    </row>
    <row r="42" spans="1:6" x14ac:dyDescent="0.15">
      <c r="A42" s="19" t="s">
        <v>13</v>
      </c>
      <c r="B42" s="20">
        <v>8</v>
      </c>
      <c r="C42" s="20">
        <v>4</v>
      </c>
      <c r="D42" s="17">
        <f t="shared" si="1"/>
        <v>12</v>
      </c>
      <c r="E42" s="18">
        <f>ROUND(D42/D31,3)*100</f>
        <v>2.1999999999999997</v>
      </c>
    </row>
    <row r="43" spans="1:6" x14ac:dyDescent="0.15">
      <c r="A43" s="19" t="s">
        <v>14</v>
      </c>
      <c r="B43" s="20">
        <v>6</v>
      </c>
      <c r="C43" s="20">
        <v>1</v>
      </c>
      <c r="D43" s="17">
        <f t="shared" si="1"/>
        <v>7</v>
      </c>
      <c r="E43" s="18">
        <f>ROUND(D43/D31,3)*100</f>
        <v>1.3</v>
      </c>
    </row>
    <row r="44" spans="1:6" x14ac:dyDescent="0.15">
      <c r="A44" s="19" t="s">
        <v>15</v>
      </c>
      <c r="B44" s="20">
        <v>3</v>
      </c>
      <c r="C44" s="20">
        <v>1</v>
      </c>
      <c r="D44" s="17">
        <f t="shared" si="1"/>
        <v>4</v>
      </c>
      <c r="E44" s="18">
        <f>ROUND(D44/D31,3)*100</f>
        <v>0.70000000000000007</v>
      </c>
    </row>
    <row r="45" spans="1:6" x14ac:dyDescent="0.15">
      <c r="A45" s="19" t="s">
        <v>16</v>
      </c>
      <c r="B45" s="20">
        <v>2</v>
      </c>
      <c r="C45" s="20">
        <v>1</v>
      </c>
      <c r="D45" s="17">
        <f t="shared" si="1"/>
        <v>3</v>
      </c>
      <c r="E45" s="18">
        <f>ROUND(D45/D31,3)*100</f>
        <v>0.5</v>
      </c>
    </row>
    <row r="46" spans="1:6" x14ac:dyDescent="0.15">
      <c r="A46" s="19" t="s">
        <v>35</v>
      </c>
      <c r="B46" s="20">
        <v>28</v>
      </c>
      <c r="C46" s="20">
        <v>15</v>
      </c>
      <c r="D46" s="17">
        <f t="shared" si="1"/>
        <v>43</v>
      </c>
      <c r="E46" s="18">
        <f>ROUND(D46/D31,3)*100</f>
        <v>7.8</v>
      </c>
    </row>
    <row r="47" spans="1:6" x14ac:dyDescent="0.15">
      <c r="B47">
        <f>SUM(B38:B46)</f>
        <v>258</v>
      </c>
      <c r="C47">
        <f>SUM(C38:C46)</f>
        <v>293</v>
      </c>
      <c r="D47">
        <f>SUM(D38:D46)</f>
        <v>551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workbookViewId="0"/>
  </sheetViews>
  <sheetFormatPr defaultRowHeight="13.5" x14ac:dyDescent="0.15"/>
  <cols>
    <col min="1" max="5" width="11.625" customWidth="1"/>
    <col min="14" max="14" width="9.5" customWidth="1"/>
    <col min="257" max="261" width="11.625" customWidth="1"/>
    <col min="270" max="270" width="9.5" customWidth="1"/>
    <col min="513" max="517" width="11.625" customWidth="1"/>
    <col min="526" max="526" width="9.5" customWidth="1"/>
    <col min="769" max="773" width="11.625" customWidth="1"/>
    <col min="782" max="782" width="9.5" customWidth="1"/>
    <col min="1025" max="1029" width="11.625" customWidth="1"/>
    <col min="1038" max="1038" width="9.5" customWidth="1"/>
    <col min="1281" max="1285" width="11.625" customWidth="1"/>
    <col min="1294" max="1294" width="9.5" customWidth="1"/>
    <col min="1537" max="1541" width="11.625" customWidth="1"/>
    <col min="1550" max="1550" width="9.5" customWidth="1"/>
    <col min="1793" max="1797" width="11.625" customWidth="1"/>
    <col min="1806" max="1806" width="9.5" customWidth="1"/>
    <col min="2049" max="2053" width="11.625" customWidth="1"/>
    <col min="2062" max="2062" width="9.5" customWidth="1"/>
    <col min="2305" max="2309" width="11.625" customWidth="1"/>
    <col min="2318" max="2318" width="9.5" customWidth="1"/>
    <col min="2561" max="2565" width="11.625" customWidth="1"/>
    <col min="2574" max="2574" width="9.5" customWidth="1"/>
    <col min="2817" max="2821" width="11.625" customWidth="1"/>
    <col min="2830" max="2830" width="9.5" customWidth="1"/>
    <col min="3073" max="3077" width="11.625" customWidth="1"/>
    <col min="3086" max="3086" width="9.5" customWidth="1"/>
    <col min="3329" max="3333" width="11.625" customWidth="1"/>
    <col min="3342" max="3342" width="9.5" customWidth="1"/>
    <col min="3585" max="3589" width="11.625" customWidth="1"/>
    <col min="3598" max="3598" width="9.5" customWidth="1"/>
    <col min="3841" max="3845" width="11.625" customWidth="1"/>
    <col min="3854" max="3854" width="9.5" customWidth="1"/>
    <col min="4097" max="4101" width="11.625" customWidth="1"/>
    <col min="4110" max="4110" width="9.5" customWidth="1"/>
    <col min="4353" max="4357" width="11.625" customWidth="1"/>
    <col min="4366" max="4366" width="9.5" customWidth="1"/>
    <col min="4609" max="4613" width="11.625" customWidth="1"/>
    <col min="4622" max="4622" width="9.5" customWidth="1"/>
    <col min="4865" max="4869" width="11.625" customWidth="1"/>
    <col min="4878" max="4878" width="9.5" customWidth="1"/>
    <col min="5121" max="5125" width="11.625" customWidth="1"/>
    <col min="5134" max="5134" width="9.5" customWidth="1"/>
    <col min="5377" max="5381" width="11.625" customWidth="1"/>
    <col min="5390" max="5390" width="9.5" customWidth="1"/>
    <col min="5633" max="5637" width="11.625" customWidth="1"/>
    <col min="5646" max="5646" width="9.5" customWidth="1"/>
    <col min="5889" max="5893" width="11.625" customWidth="1"/>
    <col min="5902" max="5902" width="9.5" customWidth="1"/>
    <col min="6145" max="6149" width="11.625" customWidth="1"/>
    <col min="6158" max="6158" width="9.5" customWidth="1"/>
    <col min="6401" max="6405" width="11.625" customWidth="1"/>
    <col min="6414" max="6414" width="9.5" customWidth="1"/>
    <col min="6657" max="6661" width="11.625" customWidth="1"/>
    <col min="6670" max="6670" width="9.5" customWidth="1"/>
    <col min="6913" max="6917" width="11.625" customWidth="1"/>
    <col min="6926" max="6926" width="9.5" customWidth="1"/>
    <col min="7169" max="7173" width="11.625" customWidth="1"/>
    <col min="7182" max="7182" width="9.5" customWidth="1"/>
    <col min="7425" max="7429" width="11.625" customWidth="1"/>
    <col min="7438" max="7438" width="9.5" customWidth="1"/>
    <col min="7681" max="7685" width="11.625" customWidth="1"/>
    <col min="7694" max="7694" width="9.5" customWidth="1"/>
    <col min="7937" max="7941" width="11.625" customWidth="1"/>
    <col min="7950" max="7950" width="9.5" customWidth="1"/>
    <col min="8193" max="8197" width="11.625" customWidth="1"/>
    <col min="8206" max="8206" width="9.5" customWidth="1"/>
    <col min="8449" max="8453" width="11.625" customWidth="1"/>
    <col min="8462" max="8462" width="9.5" customWidth="1"/>
    <col min="8705" max="8709" width="11.625" customWidth="1"/>
    <col min="8718" max="8718" width="9.5" customWidth="1"/>
    <col min="8961" max="8965" width="11.625" customWidth="1"/>
    <col min="8974" max="8974" width="9.5" customWidth="1"/>
    <col min="9217" max="9221" width="11.625" customWidth="1"/>
    <col min="9230" max="9230" width="9.5" customWidth="1"/>
    <col min="9473" max="9477" width="11.625" customWidth="1"/>
    <col min="9486" max="9486" width="9.5" customWidth="1"/>
    <col min="9729" max="9733" width="11.625" customWidth="1"/>
    <col min="9742" max="9742" width="9.5" customWidth="1"/>
    <col min="9985" max="9989" width="11.625" customWidth="1"/>
    <col min="9998" max="9998" width="9.5" customWidth="1"/>
    <col min="10241" max="10245" width="11.625" customWidth="1"/>
    <col min="10254" max="10254" width="9.5" customWidth="1"/>
    <col min="10497" max="10501" width="11.625" customWidth="1"/>
    <col min="10510" max="10510" width="9.5" customWidth="1"/>
    <col min="10753" max="10757" width="11.625" customWidth="1"/>
    <col min="10766" max="10766" width="9.5" customWidth="1"/>
    <col min="11009" max="11013" width="11.625" customWidth="1"/>
    <col min="11022" max="11022" width="9.5" customWidth="1"/>
    <col min="11265" max="11269" width="11.625" customWidth="1"/>
    <col min="11278" max="11278" width="9.5" customWidth="1"/>
    <col min="11521" max="11525" width="11.625" customWidth="1"/>
    <col min="11534" max="11534" width="9.5" customWidth="1"/>
    <col min="11777" max="11781" width="11.625" customWidth="1"/>
    <col min="11790" max="11790" width="9.5" customWidth="1"/>
    <col min="12033" max="12037" width="11.625" customWidth="1"/>
    <col min="12046" max="12046" width="9.5" customWidth="1"/>
    <col min="12289" max="12293" width="11.625" customWidth="1"/>
    <col min="12302" max="12302" width="9.5" customWidth="1"/>
    <col min="12545" max="12549" width="11.625" customWidth="1"/>
    <col min="12558" max="12558" width="9.5" customWidth="1"/>
    <col min="12801" max="12805" width="11.625" customWidth="1"/>
    <col min="12814" max="12814" width="9.5" customWidth="1"/>
    <col min="13057" max="13061" width="11.625" customWidth="1"/>
    <col min="13070" max="13070" width="9.5" customWidth="1"/>
    <col min="13313" max="13317" width="11.625" customWidth="1"/>
    <col min="13326" max="13326" width="9.5" customWidth="1"/>
    <col min="13569" max="13573" width="11.625" customWidth="1"/>
    <col min="13582" max="13582" width="9.5" customWidth="1"/>
    <col min="13825" max="13829" width="11.625" customWidth="1"/>
    <col min="13838" max="13838" width="9.5" customWidth="1"/>
    <col min="14081" max="14085" width="11.625" customWidth="1"/>
    <col min="14094" max="14094" width="9.5" customWidth="1"/>
    <col min="14337" max="14341" width="11.625" customWidth="1"/>
    <col min="14350" max="14350" width="9.5" customWidth="1"/>
    <col min="14593" max="14597" width="11.625" customWidth="1"/>
    <col min="14606" max="14606" width="9.5" customWidth="1"/>
    <col min="14849" max="14853" width="11.625" customWidth="1"/>
    <col min="14862" max="14862" width="9.5" customWidth="1"/>
    <col min="15105" max="15109" width="11.625" customWidth="1"/>
    <col min="15118" max="15118" width="9.5" customWidth="1"/>
    <col min="15361" max="15365" width="11.625" customWidth="1"/>
    <col min="15374" max="15374" width="9.5" customWidth="1"/>
    <col min="15617" max="15621" width="11.625" customWidth="1"/>
    <col min="15630" max="15630" width="9.5" customWidth="1"/>
    <col min="15873" max="15877" width="11.625" customWidth="1"/>
    <col min="15886" max="15886" width="9.5" customWidth="1"/>
    <col min="16129" max="16133" width="11.625" customWidth="1"/>
    <col min="16142" max="16142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80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61</v>
      </c>
    </row>
    <row r="6" spans="1:13" ht="18" customHeight="1" x14ac:dyDescent="0.15">
      <c r="A6" s="8" t="s">
        <v>9</v>
      </c>
      <c r="B6" s="9">
        <v>117</v>
      </c>
      <c r="C6" s="9">
        <v>137</v>
      </c>
      <c r="D6" s="9">
        <f t="shared" ref="D6:D30" si="0">SUM(B6:C6)</f>
        <v>254</v>
      </c>
      <c r="E6" s="10">
        <f>ROUND(D6/D31,3)*100</f>
        <v>44.4</v>
      </c>
    </row>
    <row r="7" spans="1:13" ht="18" customHeight="1" x14ac:dyDescent="0.15">
      <c r="A7" s="11" t="s">
        <v>10</v>
      </c>
      <c r="B7" s="12">
        <v>84</v>
      </c>
      <c r="C7" s="12">
        <v>66</v>
      </c>
      <c r="D7" s="9">
        <f t="shared" si="0"/>
        <v>150</v>
      </c>
      <c r="E7" s="10">
        <f>ROUND(D7/D31,3)*100</f>
        <v>26.200000000000003</v>
      </c>
      <c r="F7" s="13"/>
    </row>
    <row r="8" spans="1:13" ht="18" customHeight="1" x14ac:dyDescent="0.15">
      <c r="A8" s="11" t="s">
        <v>11</v>
      </c>
      <c r="B8" s="12">
        <v>7</v>
      </c>
      <c r="C8" s="12">
        <v>52</v>
      </c>
      <c r="D8" s="9">
        <f t="shared" si="0"/>
        <v>59</v>
      </c>
      <c r="E8" s="10">
        <f>ROUND(D8/D31,3)*100</f>
        <v>10.299999999999999</v>
      </c>
      <c r="F8" s="13"/>
    </row>
    <row r="9" spans="1:13" ht="18" customHeight="1" x14ac:dyDescent="0.15">
      <c r="A9" s="11" t="s">
        <v>12</v>
      </c>
      <c r="B9" s="12">
        <v>22</v>
      </c>
      <c r="C9" s="12">
        <v>15</v>
      </c>
      <c r="D9" s="9">
        <f t="shared" si="0"/>
        <v>37</v>
      </c>
      <c r="E9" s="10">
        <f>ROUND(D9/D31,3)*100</f>
        <v>6.5</v>
      </c>
      <c r="F9" s="13"/>
    </row>
    <row r="10" spans="1:13" ht="18" customHeight="1" x14ac:dyDescent="0.15">
      <c r="A10" s="11" t="s">
        <v>13</v>
      </c>
      <c r="B10" s="12">
        <v>8</v>
      </c>
      <c r="C10" s="12">
        <v>4</v>
      </c>
      <c r="D10" s="9">
        <f t="shared" si="0"/>
        <v>12</v>
      </c>
      <c r="E10" s="10">
        <f>ROUND(D10/D31,3)*100</f>
        <v>2.1</v>
      </c>
      <c r="F10" s="13"/>
    </row>
    <row r="11" spans="1:13" ht="18" customHeight="1" x14ac:dyDescent="0.15">
      <c r="A11" s="11" t="s">
        <v>14</v>
      </c>
      <c r="B11" s="12">
        <v>7</v>
      </c>
      <c r="C11" s="12">
        <v>3</v>
      </c>
      <c r="D11" s="9">
        <f t="shared" si="0"/>
        <v>10</v>
      </c>
      <c r="E11" s="10">
        <f>ROUND(D11/D31,3)*100</f>
        <v>1.7000000000000002</v>
      </c>
      <c r="F11" s="13"/>
    </row>
    <row r="12" spans="1:13" ht="18" customHeight="1" x14ac:dyDescent="0.15">
      <c r="A12" s="11" t="s">
        <v>15</v>
      </c>
      <c r="B12" s="12">
        <v>3</v>
      </c>
      <c r="C12" s="12">
        <v>1</v>
      </c>
      <c r="D12" s="9">
        <f t="shared" si="0"/>
        <v>4</v>
      </c>
      <c r="E12" s="10">
        <f>ROUND(D12/D31,3)*100</f>
        <v>0.70000000000000007</v>
      </c>
      <c r="F12" s="13"/>
    </row>
    <row r="13" spans="1:13" ht="18" customHeight="1" x14ac:dyDescent="0.15">
      <c r="A13" s="11" t="s">
        <v>16</v>
      </c>
      <c r="B13" s="12">
        <v>2</v>
      </c>
      <c r="C13" s="12">
        <v>1</v>
      </c>
      <c r="D13" s="9">
        <f t="shared" si="0"/>
        <v>3</v>
      </c>
      <c r="E13" s="10">
        <f>ROUND(D13/D31,3)*100</f>
        <v>0.5</v>
      </c>
      <c r="F13" s="13"/>
    </row>
    <row r="14" spans="1:13" ht="18" customHeight="1" x14ac:dyDescent="0.15">
      <c r="A14" s="11" t="s">
        <v>17</v>
      </c>
      <c r="B14" s="12">
        <v>2</v>
      </c>
      <c r="C14" s="12">
        <v>4</v>
      </c>
      <c r="D14" s="9">
        <f t="shared" si="0"/>
        <v>6</v>
      </c>
      <c r="E14" s="10">
        <f>ROUND(D14/D31,3)*100</f>
        <v>1</v>
      </c>
      <c r="F14" s="13"/>
    </row>
    <row r="15" spans="1:13" ht="18" customHeight="1" x14ac:dyDescent="0.15">
      <c r="A15" s="11" t="s">
        <v>18</v>
      </c>
      <c r="B15" s="12">
        <v>0</v>
      </c>
      <c r="C15" s="12">
        <v>1</v>
      </c>
      <c r="D15" s="9">
        <f t="shared" si="0"/>
        <v>1</v>
      </c>
      <c r="E15" s="10">
        <f>ROUND(D15/D31,3)*100</f>
        <v>0.2</v>
      </c>
      <c r="F15" s="13"/>
    </row>
    <row r="16" spans="1:13" ht="18" customHeight="1" x14ac:dyDescent="0.15">
      <c r="A16" s="11" t="s">
        <v>19</v>
      </c>
      <c r="B16" s="12">
        <v>2</v>
      </c>
      <c r="C16" s="12">
        <v>3</v>
      </c>
      <c r="D16" s="9">
        <f t="shared" si="0"/>
        <v>5</v>
      </c>
      <c r="E16" s="10">
        <f>ROUND(D16/D31,3)*100</f>
        <v>0.89999999999999991</v>
      </c>
      <c r="F16" s="13"/>
    </row>
    <row r="17" spans="1:14" ht="18" customHeight="1" x14ac:dyDescent="0.15">
      <c r="A17" s="11" t="s">
        <v>20</v>
      </c>
      <c r="B17" s="12">
        <v>0</v>
      </c>
      <c r="C17" s="12">
        <v>1</v>
      </c>
      <c r="D17" s="9">
        <f t="shared" si="0"/>
        <v>1</v>
      </c>
      <c r="E17" s="10">
        <f>ROUND(D17/D31,3)*100</f>
        <v>0.2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0</v>
      </c>
      <c r="D18" s="9">
        <f t="shared" si="0"/>
        <v>2</v>
      </c>
      <c r="E18" s="10">
        <f>ROUND(D18/D31,3)*100</f>
        <v>0.3</v>
      </c>
      <c r="F18" s="13"/>
    </row>
    <row r="19" spans="1:14" ht="18" customHeight="1" x14ac:dyDescent="0.15">
      <c r="A19" s="11" t="s">
        <v>22</v>
      </c>
      <c r="B19" s="12">
        <v>5</v>
      </c>
      <c r="C19" s="12">
        <v>1</v>
      </c>
      <c r="D19" s="9">
        <f t="shared" si="0"/>
        <v>6</v>
      </c>
      <c r="E19" s="10">
        <f>ROUND(D19/D31,3)*100</f>
        <v>1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ROUND(D20/D31,3)*100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ROUND(D21/D31,3)*100</f>
        <v>0.5</v>
      </c>
      <c r="F21" s="13"/>
    </row>
    <row r="22" spans="1:14" ht="18" customHeight="1" x14ac:dyDescent="0.15">
      <c r="A22" s="11" t="s">
        <v>25</v>
      </c>
      <c r="B22" s="12">
        <v>5</v>
      </c>
      <c r="C22" s="12">
        <v>1</v>
      </c>
      <c r="D22" s="9">
        <f t="shared" si="0"/>
        <v>6</v>
      </c>
      <c r="E22" s="10">
        <f>ROUND(D22/D31,3)*100</f>
        <v>1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ROUND(D23/D31,3)*100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ROUND(D24/D31,3)*100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ROUND(D25/D31,3)*100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ROUND(D26/D31,3)*100</f>
        <v>0.2</v>
      </c>
      <c r="F26" s="13"/>
    </row>
    <row r="27" spans="1:14" ht="18" customHeight="1" x14ac:dyDescent="0.15">
      <c r="A27" s="11" t="s">
        <v>30</v>
      </c>
      <c r="B27" s="12">
        <v>5</v>
      </c>
      <c r="C27" s="12">
        <v>0</v>
      </c>
      <c r="D27" s="9">
        <f t="shared" si="0"/>
        <v>5</v>
      </c>
      <c r="E27" s="10">
        <f>ROUND(D27/D31,3)*100</f>
        <v>0.89999999999999991</v>
      </c>
      <c r="F27" s="13"/>
    </row>
    <row r="28" spans="1:14" ht="18" customHeight="1" x14ac:dyDescent="0.15">
      <c r="A28" s="11" t="s">
        <v>31</v>
      </c>
      <c r="B28" s="12">
        <v>2</v>
      </c>
      <c r="C28" s="12">
        <v>0</v>
      </c>
      <c r="D28" s="9">
        <f t="shared" si="0"/>
        <v>2</v>
      </c>
      <c r="E28" s="10">
        <f>ROUND(D28/D31,3)*100</f>
        <v>0.3</v>
      </c>
      <c r="F28" s="13"/>
    </row>
    <row r="29" spans="1:14" ht="18" customHeight="1" x14ac:dyDescent="0.15">
      <c r="A29" s="11" t="s">
        <v>56</v>
      </c>
      <c r="B29" s="12">
        <v>0</v>
      </c>
      <c r="C29" s="12">
        <v>1</v>
      </c>
      <c r="D29" s="9">
        <f t="shared" si="0"/>
        <v>1</v>
      </c>
      <c r="E29" s="10">
        <f>ROUND(D29/D31,3)*100</f>
        <v>0.2</v>
      </c>
      <c r="F29" s="13"/>
    </row>
    <row r="30" spans="1:14" ht="18" customHeight="1" x14ac:dyDescent="0.15">
      <c r="A30" s="11" t="s">
        <v>32</v>
      </c>
      <c r="B30" s="12">
        <v>0</v>
      </c>
      <c r="C30" s="12">
        <v>0</v>
      </c>
      <c r="D30" s="9">
        <f t="shared" si="0"/>
        <v>0</v>
      </c>
      <c r="E30" s="10">
        <f>ROUND(D30/D31,3)*100</f>
        <v>0</v>
      </c>
      <c r="F30" s="13"/>
    </row>
    <row r="31" spans="1:14" ht="18" customHeight="1" x14ac:dyDescent="0.15">
      <c r="A31" s="11" t="s">
        <v>33</v>
      </c>
      <c r="B31" s="12">
        <f>SUM(B6:B30)</f>
        <v>278</v>
      </c>
      <c r="C31" s="12">
        <f>SUM(C6:C30)</f>
        <v>294</v>
      </c>
      <c r="D31" s="12">
        <f>SUM(D6:D30)</f>
        <v>572</v>
      </c>
      <c r="E31" s="14">
        <v>100</v>
      </c>
      <c r="F31" s="15"/>
    </row>
    <row r="32" spans="1:14" ht="17.25" customHeight="1" x14ac:dyDescent="0.15">
      <c r="A32" s="27" t="s">
        <v>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6" x14ac:dyDescent="0.15">
      <c r="E33" s="16"/>
      <c r="F33" s="13"/>
    </row>
    <row r="37" spans="1:6" ht="14.25" x14ac:dyDescent="0.15">
      <c r="A37" s="4" t="s">
        <v>4</v>
      </c>
      <c r="B37" s="5" t="s">
        <v>5</v>
      </c>
      <c r="C37" s="5" t="s">
        <v>6</v>
      </c>
      <c r="D37" s="6" t="s">
        <v>7</v>
      </c>
      <c r="E37" s="7" t="s">
        <v>61</v>
      </c>
    </row>
    <row r="38" spans="1:6" x14ac:dyDescent="0.15">
      <c r="A38" s="8" t="s">
        <v>9</v>
      </c>
      <c r="B38" s="17">
        <v>117</v>
      </c>
      <c r="C38" s="17">
        <v>137</v>
      </c>
      <c r="D38" s="17">
        <f t="shared" ref="D38:D46" si="1">SUM(B38:C38)</f>
        <v>254</v>
      </c>
      <c r="E38" s="18">
        <f>ROUND(D38/D31,3)*100</f>
        <v>44.4</v>
      </c>
    </row>
    <row r="39" spans="1:6" x14ac:dyDescent="0.15">
      <c r="A39" s="19" t="s">
        <v>10</v>
      </c>
      <c r="B39" s="20">
        <v>84</v>
      </c>
      <c r="C39" s="20">
        <v>66</v>
      </c>
      <c r="D39" s="17">
        <f t="shared" si="1"/>
        <v>150</v>
      </c>
      <c r="E39" s="18">
        <f>ROUND(D39/D31,3)*100</f>
        <v>26.200000000000003</v>
      </c>
    </row>
    <row r="40" spans="1:6" x14ac:dyDescent="0.15">
      <c r="A40" s="19" t="s">
        <v>11</v>
      </c>
      <c r="B40" s="20">
        <v>7</v>
      </c>
      <c r="C40" s="20">
        <v>52</v>
      </c>
      <c r="D40" s="17">
        <f t="shared" si="1"/>
        <v>59</v>
      </c>
      <c r="E40" s="18">
        <f>ROUND(D40/D31,3)*100</f>
        <v>10.299999999999999</v>
      </c>
    </row>
    <row r="41" spans="1:6" x14ac:dyDescent="0.15">
      <c r="A41" s="19" t="s">
        <v>12</v>
      </c>
      <c r="B41" s="20">
        <v>22</v>
      </c>
      <c r="C41" s="20">
        <v>15</v>
      </c>
      <c r="D41" s="17">
        <f t="shared" si="1"/>
        <v>37</v>
      </c>
      <c r="E41" s="18">
        <f>ROUND(D41/D31,3)*100</f>
        <v>6.5</v>
      </c>
    </row>
    <row r="42" spans="1:6" x14ac:dyDescent="0.15">
      <c r="A42" s="19" t="s">
        <v>13</v>
      </c>
      <c r="B42" s="20">
        <v>8</v>
      </c>
      <c r="C42" s="20">
        <v>4</v>
      </c>
      <c r="D42" s="17">
        <f t="shared" si="1"/>
        <v>12</v>
      </c>
      <c r="E42" s="18">
        <f>ROUND(D42/D31,3)*100</f>
        <v>2.1</v>
      </c>
    </row>
    <row r="43" spans="1:6" x14ac:dyDescent="0.15">
      <c r="A43" s="19" t="s">
        <v>14</v>
      </c>
      <c r="B43" s="20">
        <v>7</v>
      </c>
      <c r="C43" s="20">
        <v>3</v>
      </c>
      <c r="D43" s="17">
        <f t="shared" si="1"/>
        <v>10</v>
      </c>
      <c r="E43" s="18">
        <f>ROUND(D43/D31,3)*100</f>
        <v>1.7000000000000002</v>
      </c>
    </row>
    <row r="44" spans="1:6" x14ac:dyDescent="0.15">
      <c r="A44" s="19" t="s">
        <v>15</v>
      </c>
      <c r="B44" s="20">
        <v>3</v>
      </c>
      <c r="C44" s="20">
        <v>1</v>
      </c>
      <c r="D44" s="17">
        <f t="shared" si="1"/>
        <v>4</v>
      </c>
      <c r="E44" s="18">
        <f>ROUND(D44/D31,3)*100</f>
        <v>0.70000000000000007</v>
      </c>
    </row>
    <row r="45" spans="1:6" x14ac:dyDescent="0.15">
      <c r="A45" s="19" t="s">
        <v>16</v>
      </c>
      <c r="B45" s="20">
        <v>2</v>
      </c>
      <c r="C45" s="20">
        <v>1</v>
      </c>
      <c r="D45" s="17">
        <f t="shared" si="1"/>
        <v>3</v>
      </c>
      <c r="E45" s="18">
        <f>ROUND(D45/D31,3)*100</f>
        <v>0.5</v>
      </c>
    </row>
    <row r="46" spans="1:6" x14ac:dyDescent="0.15">
      <c r="A46" s="19" t="s">
        <v>35</v>
      </c>
      <c r="B46" s="20">
        <v>28</v>
      </c>
      <c r="C46" s="20">
        <v>15</v>
      </c>
      <c r="D46" s="17">
        <f t="shared" si="1"/>
        <v>43</v>
      </c>
      <c r="E46" s="18">
        <f>ROUND(D46/D31,3)*100</f>
        <v>7.5</v>
      </c>
    </row>
    <row r="47" spans="1:6" x14ac:dyDescent="0.15">
      <c r="B47">
        <f>SUM(B38:B46)</f>
        <v>278</v>
      </c>
      <c r="C47">
        <f>SUM(C38:C46)</f>
        <v>294</v>
      </c>
      <c r="D47">
        <f>SUM(D38:D46)</f>
        <v>572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36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</row>
    <row r="6" spans="1:13" ht="18" customHeight="1" x14ac:dyDescent="0.15">
      <c r="A6" s="8" t="s">
        <v>9</v>
      </c>
      <c r="B6" s="9">
        <v>127</v>
      </c>
      <c r="C6" s="9">
        <v>141</v>
      </c>
      <c r="D6" s="9">
        <f t="shared" ref="D6:D29" si="0">SUM(B6:C6)</f>
        <v>268</v>
      </c>
      <c r="E6" s="10">
        <f>ROUND(D6/D30,3)*100</f>
        <v>48.6</v>
      </c>
    </row>
    <row r="7" spans="1:13" ht="18" customHeight="1" x14ac:dyDescent="0.15">
      <c r="A7" s="11" t="s">
        <v>10</v>
      </c>
      <c r="B7" s="12">
        <v>50</v>
      </c>
      <c r="C7" s="12">
        <v>79</v>
      </c>
      <c r="D7" s="9">
        <f t="shared" si="0"/>
        <v>129</v>
      </c>
      <c r="E7" s="10">
        <f>ROUND(D7/D30,3)*100</f>
        <v>23.400000000000002</v>
      </c>
      <c r="F7" s="13"/>
    </row>
    <row r="8" spans="1:13" ht="18" customHeight="1" x14ac:dyDescent="0.15">
      <c r="A8" s="11" t="s">
        <v>11</v>
      </c>
      <c r="B8" s="12">
        <v>8</v>
      </c>
      <c r="C8" s="12">
        <v>47</v>
      </c>
      <c r="D8" s="9">
        <f t="shared" si="0"/>
        <v>55</v>
      </c>
      <c r="E8" s="10">
        <f>ROUND(D8/D30,3)*100</f>
        <v>10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ROUND(D9/D30,3)*100</f>
        <v>6.9</v>
      </c>
      <c r="F9" s="13"/>
    </row>
    <row r="10" spans="1:13" ht="18" customHeight="1" x14ac:dyDescent="0.15">
      <c r="A10" s="11" t="s">
        <v>13</v>
      </c>
      <c r="B10" s="12">
        <v>7</v>
      </c>
      <c r="C10" s="12">
        <v>4</v>
      </c>
      <c r="D10" s="9">
        <f t="shared" si="0"/>
        <v>11</v>
      </c>
      <c r="E10" s="10">
        <f>ROUND(D10/D30,3)*100</f>
        <v>2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ROUND(D11/D30,3)*100</f>
        <v>1.0999999999999999</v>
      </c>
      <c r="F11" s="13"/>
    </row>
    <row r="12" spans="1:13" ht="18" customHeight="1" x14ac:dyDescent="0.15">
      <c r="A12" s="11" t="s">
        <v>15</v>
      </c>
      <c r="B12" s="12">
        <v>3</v>
      </c>
      <c r="C12" s="12">
        <v>3</v>
      </c>
      <c r="D12" s="9">
        <f t="shared" si="0"/>
        <v>6</v>
      </c>
      <c r="E12" s="10">
        <f>ROUND(D12/D30,3)*100</f>
        <v>1.0999999999999999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ROUND(D13/D30,3)*100</f>
        <v>0.70000000000000007</v>
      </c>
      <c r="F13" s="13"/>
    </row>
    <row r="14" spans="1:13" ht="18" customHeight="1" x14ac:dyDescent="0.15">
      <c r="A14" s="11" t="s">
        <v>17</v>
      </c>
      <c r="B14" s="12">
        <v>2</v>
      </c>
      <c r="C14" s="12">
        <v>4</v>
      </c>
      <c r="D14" s="9">
        <f t="shared" si="0"/>
        <v>6</v>
      </c>
      <c r="E14" s="10">
        <f>ROUND(D14/D30,3)*100</f>
        <v>1.0999999999999999</v>
      </c>
      <c r="F14" s="13"/>
    </row>
    <row r="15" spans="1:13" ht="18" customHeight="1" x14ac:dyDescent="0.15">
      <c r="A15" s="11" t="s">
        <v>37</v>
      </c>
      <c r="B15" s="12">
        <v>0</v>
      </c>
      <c r="C15" s="12">
        <v>1</v>
      </c>
      <c r="D15" s="9">
        <f t="shared" si="0"/>
        <v>1</v>
      </c>
      <c r="E15" s="10">
        <f>ROUND(D15/D30,3)*100</f>
        <v>0.2</v>
      </c>
      <c r="F15" s="13"/>
    </row>
    <row r="16" spans="1:13" ht="18" customHeight="1" x14ac:dyDescent="0.15">
      <c r="A16" s="11" t="s">
        <v>19</v>
      </c>
      <c r="B16" s="12">
        <v>3</v>
      </c>
      <c r="C16" s="12">
        <v>2</v>
      </c>
      <c r="D16" s="9">
        <f t="shared" si="0"/>
        <v>5</v>
      </c>
      <c r="E16" s="10">
        <f>ROUND(D16/D30,3)*100</f>
        <v>0.89999999999999991</v>
      </c>
      <c r="F16" s="13"/>
    </row>
    <row r="17" spans="1:14" ht="18" customHeight="1" x14ac:dyDescent="0.15">
      <c r="A17" s="11" t="s">
        <v>20</v>
      </c>
      <c r="B17" s="12">
        <v>2</v>
      </c>
      <c r="C17" s="12">
        <v>1</v>
      </c>
      <c r="D17" s="9">
        <f t="shared" si="0"/>
        <v>3</v>
      </c>
      <c r="E17" s="10">
        <f>ROUND(D17/D30,3)*100</f>
        <v>0.5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ROUND(D18/D30,3)*100</f>
        <v>0.5</v>
      </c>
      <c r="F18" s="13"/>
    </row>
    <row r="19" spans="1:14" ht="18" customHeight="1" x14ac:dyDescent="0.15">
      <c r="A19" s="11" t="s">
        <v>22</v>
      </c>
      <c r="B19" s="12">
        <v>4</v>
      </c>
      <c r="C19" s="12">
        <v>0</v>
      </c>
      <c r="D19" s="9">
        <f t="shared" si="0"/>
        <v>4</v>
      </c>
      <c r="E19" s="10">
        <f>ROUND(D19/D30,3)*100</f>
        <v>0.70000000000000007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ROUND(D20/D30,3)*100</f>
        <v>0.2</v>
      </c>
      <c r="F20" s="13"/>
    </row>
    <row r="21" spans="1:14" ht="18" customHeight="1" x14ac:dyDescent="0.15">
      <c r="A21" s="11" t="s">
        <v>24</v>
      </c>
      <c r="B21" s="12">
        <v>1</v>
      </c>
      <c r="C21" s="12">
        <v>1</v>
      </c>
      <c r="D21" s="9">
        <f t="shared" si="0"/>
        <v>2</v>
      </c>
      <c r="E21" s="10">
        <f>ROUND(D21/D30,3)*100</f>
        <v>0.4</v>
      </c>
      <c r="F21" s="13"/>
    </row>
    <row r="22" spans="1:14" ht="18" customHeight="1" x14ac:dyDescent="0.15">
      <c r="A22" s="11" t="s">
        <v>38</v>
      </c>
      <c r="B22" s="12">
        <v>2</v>
      </c>
      <c r="C22" s="12">
        <v>1</v>
      </c>
      <c r="D22" s="9">
        <f t="shared" si="0"/>
        <v>3</v>
      </c>
      <c r="E22" s="10">
        <f>ROUND(D22/D30,3)*100</f>
        <v>0.5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0</v>
      </c>
      <c r="D23" s="9">
        <f t="shared" si="0"/>
        <v>0</v>
      </c>
      <c r="E23" s="10">
        <f>ROUND(D23/D30,3)*100</f>
        <v>0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ROUND(D24/D30,3)*100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ROUND(D25/D30,3)*100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ROUND(D26/D30,3)*100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ROUND(D27/D30,3)*100</f>
        <v>0.2</v>
      </c>
      <c r="F27" s="13"/>
    </row>
    <row r="28" spans="1:14" ht="18" customHeight="1" x14ac:dyDescent="0.15">
      <c r="A28" s="11" t="s">
        <v>39</v>
      </c>
      <c r="B28" s="12">
        <v>3</v>
      </c>
      <c r="C28" s="12">
        <v>0</v>
      </c>
      <c r="D28" s="9">
        <f t="shared" si="0"/>
        <v>3</v>
      </c>
      <c r="E28" s="10">
        <f>ROUND(D28/D30,3)*100</f>
        <v>0.5</v>
      </c>
      <c r="F28" s="13"/>
    </row>
    <row r="29" spans="1:14" ht="18" customHeight="1" x14ac:dyDescent="0.15">
      <c r="A29" s="11" t="s">
        <v>40</v>
      </c>
      <c r="B29" s="12">
        <v>0</v>
      </c>
      <c r="C29" s="12">
        <v>0</v>
      </c>
      <c r="D29" s="9">
        <f t="shared" si="0"/>
        <v>0</v>
      </c>
      <c r="E29" s="10">
        <f>ROUND(D29/D30,3)*100</f>
        <v>0</v>
      </c>
      <c r="F29" s="13"/>
    </row>
    <row r="30" spans="1:14" ht="18" customHeight="1" x14ac:dyDescent="0.15">
      <c r="A30" s="11" t="s">
        <v>33</v>
      </c>
      <c r="B30" s="12">
        <f>SUM(B6:B29)</f>
        <v>248</v>
      </c>
      <c r="C30" s="12">
        <f>SUM(C6:C29)</f>
        <v>304</v>
      </c>
      <c r="D30" s="12">
        <f>SUM(D6:D29)</f>
        <v>552</v>
      </c>
      <c r="E30" s="14">
        <v>100</v>
      </c>
      <c r="F30" s="15"/>
    </row>
    <row r="31" spans="1:14" ht="17.25" customHeight="1" x14ac:dyDescent="0.15">
      <c r="A31" s="27" t="s">
        <v>34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x14ac:dyDescent="0.15">
      <c r="E32" s="16"/>
      <c r="F32" s="13"/>
    </row>
    <row r="36" spans="1:5" ht="14.25" x14ac:dyDescent="0.15">
      <c r="A36" s="4" t="s">
        <v>4</v>
      </c>
      <c r="B36" s="5" t="s">
        <v>5</v>
      </c>
      <c r="C36" s="5" t="s">
        <v>6</v>
      </c>
      <c r="D36" s="6" t="s">
        <v>7</v>
      </c>
      <c r="E36" s="7" t="s">
        <v>8</v>
      </c>
    </row>
    <row r="37" spans="1:5" x14ac:dyDescent="0.15">
      <c r="A37" s="8" t="s">
        <v>9</v>
      </c>
      <c r="B37" s="17">
        <v>127</v>
      </c>
      <c r="C37" s="17">
        <v>141</v>
      </c>
      <c r="D37" s="17">
        <f t="shared" ref="D37:D45" si="1">SUM(B37:C37)</f>
        <v>268</v>
      </c>
      <c r="E37" s="18">
        <f>ROUND(D37/D30,3)*100</f>
        <v>48.6</v>
      </c>
    </row>
    <row r="38" spans="1:5" x14ac:dyDescent="0.15">
      <c r="A38" s="19" t="s">
        <v>10</v>
      </c>
      <c r="B38" s="20">
        <v>50</v>
      </c>
      <c r="C38" s="20">
        <v>79</v>
      </c>
      <c r="D38" s="17">
        <f t="shared" si="1"/>
        <v>129</v>
      </c>
      <c r="E38" s="18">
        <f>ROUND(D38/D30,3)*100</f>
        <v>23.400000000000002</v>
      </c>
    </row>
    <row r="39" spans="1:5" x14ac:dyDescent="0.15">
      <c r="A39" s="19" t="s">
        <v>11</v>
      </c>
      <c r="B39" s="20">
        <v>8</v>
      </c>
      <c r="C39" s="20">
        <v>47</v>
      </c>
      <c r="D39" s="17">
        <f t="shared" si="1"/>
        <v>55</v>
      </c>
      <c r="E39" s="18">
        <f>ROUND(D39/D30,3)*100</f>
        <v>10</v>
      </c>
    </row>
    <row r="40" spans="1:5" x14ac:dyDescent="0.15">
      <c r="A40" s="19" t="s">
        <v>12</v>
      </c>
      <c r="B40" s="20">
        <v>22</v>
      </c>
      <c r="C40" s="20">
        <v>16</v>
      </c>
      <c r="D40" s="17">
        <f t="shared" si="1"/>
        <v>38</v>
      </c>
      <c r="E40" s="18">
        <f>ROUND(D40/D30,3)*100</f>
        <v>6.9</v>
      </c>
    </row>
    <row r="41" spans="1:5" x14ac:dyDescent="0.15">
      <c r="A41" s="19" t="s">
        <v>13</v>
      </c>
      <c r="B41" s="20">
        <v>7</v>
      </c>
      <c r="C41" s="20">
        <v>4</v>
      </c>
      <c r="D41" s="17">
        <f t="shared" si="1"/>
        <v>11</v>
      </c>
      <c r="E41" s="18">
        <f>ROUND(D41/D30,3)*100</f>
        <v>2</v>
      </c>
    </row>
    <row r="42" spans="1:5" x14ac:dyDescent="0.15">
      <c r="A42" s="19" t="s">
        <v>14</v>
      </c>
      <c r="B42" s="20">
        <v>5</v>
      </c>
      <c r="C42" s="20">
        <v>1</v>
      </c>
      <c r="D42" s="17">
        <f t="shared" si="1"/>
        <v>6</v>
      </c>
      <c r="E42" s="18">
        <f>ROUND(D42/D30,3)*100</f>
        <v>1.0999999999999999</v>
      </c>
    </row>
    <row r="43" spans="1:5" x14ac:dyDescent="0.15">
      <c r="A43" s="19" t="s">
        <v>15</v>
      </c>
      <c r="B43" s="20">
        <v>3</v>
      </c>
      <c r="C43" s="20">
        <v>3</v>
      </c>
      <c r="D43" s="17">
        <f t="shared" si="1"/>
        <v>6</v>
      </c>
      <c r="E43" s="18">
        <f>ROUND(D43/D30,3)*100</f>
        <v>1.0999999999999999</v>
      </c>
    </row>
    <row r="44" spans="1:5" x14ac:dyDescent="0.15">
      <c r="A44" s="19" t="s">
        <v>16</v>
      </c>
      <c r="B44" s="20">
        <v>3</v>
      </c>
      <c r="C44" s="20">
        <v>1</v>
      </c>
      <c r="D44" s="17">
        <f t="shared" si="1"/>
        <v>4</v>
      </c>
      <c r="E44" s="18">
        <f>ROUND(D44/D30,3)*100</f>
        <v>0.70000000000000007</v>
      </c>
    </row>
    <row r="45" spans="1:5" x14ac:dyDescent="0.15">
      <c r="A45" s="19" t="s">
        <v>35</v>
      </c>
      <c r="B45" s="20">
        <v>23</v>
      </c>
      <c r="C45" s="20">
        <v>12</v>
      </c>
      <c r="D45" s="17">
        <f t="shared" si="1"/>
        <v>35</v>
      </c>
      <c r="E45" s="18">
        <f>ROUND(D45/D30,3)*100</f>
        <v>6.3</v>
      </c>
    </row>
    <row r="46" spans="1:5" x14ac:dyDescent="0.15">
      <c r="B46">
        <f>SUM(B37:B45)</f>
        <v>248</v>
      </c>
      <c r="C46">
        <f>SUM(C37:C45)</f>
        <v>304</v>
      </c>
      <c r="D46">
        <f>SUM(D37:D45)</f>
        <v>552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41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</row>
    <row r="6" spans="1:13" ht="18" customHeight="1" x14ac:dyDescent="0.15">
      <c r="A6" s="8" t="s">
        <v>9</v>
      </c>
      <c r="B6" s="9">
        <v>128</v>
      </c>
      <c r="C6" s="9">
        <v>142</v>
      </c>
      <c r="D6" s="9">
        <f t="shared" ref="D6:D29" si="0">SUM(B6:C6)</f>
        <v>270</v>
      </c>
      <c r="E6" s="10">
        <f>ROUND(D6/D30,3)*100</f>
        <v>48.5</v>
      </c>
    </row>
    <row r="7" spans="1:13" ht="18" customHeight="1" x14ac:dyDescent="0.15">
      <c r="A7" s="11" t="s">
        <v>10</v>
      </c>
      <c r="B7" s="12">
        <v>53</v>
      </c>
      <c r="C7" s="12">
        <v>78</v>
      </c>
      <c r="D7" s="9">
        <f t="shared" si="0"/>
        <v>131</v>
      </c>
      <c r="E7" s="10">
        <f>ROUND(D7/D30,3)*100</f>
        <v>23.5</v>
      </c>
      <c r="F7" s="13"/>
    </row>
    <row r="8" spans="1:13" ht="18" customHeight="1" x14ac:dyDescent="0.15">
      <c r="A8" s="11" t="s">
        <v>11</v>
      </c>
      <c r="B8" s="12">
        <v>8</v>
      </c>
      <c r="C8" s="12">
        <v>50</v>
      </c>
      <c r="D8" s="9">
        <f t="shared" si="0"/>
        <v>58</v>
      </c>
      <c r="E8" s="10">
        <f>ROUND(D8/D30,3)*100</f>
        <v>10.4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ROUND(D9/D30,3)*100</f>
        <v>6.8000000000000007</v>
      </c>
      <c r="F9" s="13"/>
    </row>
    <row r="10" spans="1:13" ht="18" customHeight="1" x14ac:dyDescent="0.15">
      <c r="A10" s="11" t="s">
        <v>13</v>
      </c>
      <c r="B10" s="12">
        <v>7</v>
      </c>
      <c r="C10" s="12">
        <v>3</v>
      </c>
      <c r="D10" s="9">
        <f t="shared" si="0"/>
        <v>10</v>
      </c>
      <c r="E10" s="10">
        <f>ROUND(D10/D30,3)*100</f>
        <v>1.7999999999999998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ROUND(D11/D30,3)*100</f>
        <v>1.0999999999999999</v>
      </c>
      <c r="F11" s="13"/>
    </row>
    <row r="12" spans="1:13" ht="18" customHeight="1" x14ac:dyDescent="0.15">
      <c r="A12" s="11" t="s">
        <v>15</v>
      </c>
      <c r="B12" s="12">
        <v>3</v>
      </c>
      <c r="C12" s="12">
        <v>3</v>
      </c>
      <c r="D12" s="9">
        <f t="shared" si="0"/>
        <v>6</v>
      </c>
      <c r="E12" s="10">
        <f>ROUND(D12/D30,3)*100</f>
        <v>1.0999999999999999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ROUND(D13/D30,3)*100</f>
        <v>0.70000000000000007</v>
      </c>
      <c r="F13" s="13"/>
    </row>
    <row r="14" spans="1:13" ht="18" customHeight="1" x14ac:dyDescent="0.15">
      <c r="A14" s="11" t="s">
        <v>17</v>
      </c>
      <c r="B14" s="12">
        <v>2</v>
      </c>
      <c r="C14" s="12">
        <v>4</v>
      </c>
      <c r="D14" s="9">
        <f t="shared" si="0"/>
        <v>6</v>
      </c>
      <c r="E14" s="10">
        <f>ROUND(D14/D30,3)*100</f>
        <v>1.0999999999999999</v>
      </c>
      <c r="F14" s="13"/>
    </row>
    <row r="15" spans="1:13" ht="18" customHeight="1" x14ac:dyDescent="0.15">
      <c r="A15" s="11" t="s">
        <v>18</v>
      </c>
      <c r="B15" s="12">
        <v>0</v>
      </c>
      <c r="C15" s="12">
        <v>1</v>
      </c>
      <c r="D15" s="9">
        <f t="shared" si="0"/>
        <v>1</v>
      </c>
      <c r="E15" s="10">
        <f>ROUND(D15/D30,3)*100</f>
        <v>0.2</v>
      </c>
      <c r="F15" s="13"/>
    </row>
    <row r="16" spans="1:13" ht="18" customHeight="1" x14ac:dyDescent="0.15">
      <c r="A16" s="11" t="s">
        <v>19</v>
      </c>
      <c r="B16" s="12">
        <v>3</v>
      </c>
      <c r="C16" s="12">
        <v>3</v>
      </c>
      <c r="D16" s="9">
        <f t="shared" si="0"/>
        <v>6</v>
      </c>
      <c r="E16" s="10">
        <f>ROUND(D16/D30,3)*100</f>
        <v>1.0999999999999999</v>
      </c>
      <c r="F16" s="13"/>
    </row>
    <row r="17" spans="1:14" ht="18" customHeight="1" x14ac:dyDescent="0.15">
      <c r="A17" s="11" t="s">
        <v>20</v>
      </c>
      <c r="B17" s="12">
        <v>2</v>
      </c>
      <c r="C17" s="12">
        <v>0</v>
      </c>
      <c r="D17" s="9">
        <f t="shared" si="0"/>
        <v>2</v>
      </c>
      <c r="E17" s="10">
        <f>ROUND(D17/D30,3)*100</f>
        <v>0.4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ROUND(D18/D30,3)*100</f>
        <v>0.5</v>
      </c>
      <c r="F18" s="13"/>
    </row>
    <row r="19" spans="1:14" ht="18" customHeight="1" x14ac:dyDescent="0.15">
      <c r="A19" s="11" t="s">
        <v>22</v>
      </c>
      <c r="B19" s="12">
        <v>4</v>
      </c>
      <c r="C19" s="12">
        <v>0</v>
      </c>
      <c r="D19" s="9">
        <f t="shared" si="0"/>
        <v>4</v>
      </c>
      <c r="E19" s="10">
        <f>ROUND(D19/D30,3)*100</f>
        <v>0.70000000000000007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ROUND(D20/D30,3)*100</f>
        <v>0.2</v>
      </c>
      <c r="F20" s="13"/>
    </row>
    <row r="21" spans="1:14" ht="18" customHeight="1" x14ac:dyDescent="0.15">
      <c r="A21" s="11" t="s">
        <v>24</v>
      </c>
      <c r="B21" s="12">
        <v>1</v>
      </c>
      <c r="C21" s="12">
        <v>1</v>
      </c>
      <c r="D21" s="9">
        <f t="shared" si="0"/>
        <v>2</v>
      </c>
      <c r="E21" s="10">
        <f>ROUND(D21/D30,3)*100</f>
        <v>0.4</v>
      </c>
      <c r="F21" s="13"/>
    </row>
    <row r="22" spans="1:14" ht="18" customHeight="1" x14ac:dyDescent="0.15">
      <c r="A22" s="11" t="s">
        <v>25</v>
      </c>
      <c r="B22" s="12">
        <v>2</v>
      </c>
      <c r="C22" s="12">
        <v>1</v>
      </c>
      <c r="D22" s="9">
        <f t="shared" si="0"/>
        <v>3</v>
      </c>
      <c r="E22" s="10">
        <f>ROUND(D22/D30,3)*100</f>
        <v>0.5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0</v>
      </c>
      <c r="D23" s="9">
        <f t="shared" si="0"/>
        <v>0</v>
      </c>
      <c r="E23" s="10">
        <f>ROUND(D23/D30,3)*100</f>
        <v>0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ROUND(D24/D30,3)*100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ROUND(D25/D30,3)*100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ROUND(D26/D30,3)*100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ROUND(D27/D30,3)*100</f>
        <v>0.2</v>
      </c>
      <c r="F27" s="13"/>
    </row>
    <row r="28" spans="1:14" ht="18" customHeight="1" x14ac:dyDescent="0.15">
      <c r="A28" s="11" t="s">
        <v>31</v>
      </c>
      <c r="B28" s="12">
        <v>2</v>
      </c>
      <c r="C28" s="12">
        <v>0</v>
      </c>
      <c r="D28" s="9">
        <f t="shared" si="0"/>
        <v>2</v>
      </c>
      <c r="E28" s="10">
        <f>ROUND(D28/D30,3)*100</f>
        <v>0.4</v>
      </c>
      <c r="F28" s="13"/>
    </row>
    <row r="29" spans="1:14" ht="18" customHeight="1" x14ac:dyDescent="0.15">
      <c r="A29" s="11" t="s">
        <v>32</v>
      </c>
      <c r="B29" s="12">
        <v>0</v>
      </c>
      <c r="C29" s="12">
        <v>0</v>
      </c>
      <c r="D29" s="9">
        <f t="shared" si="0"/>
        <v>0</v>
      </c>
      <c r="E29" s="10">
        <f>ROUND(D29/D30,3)*100</f>
        <v>0</v>
      </c>
      <c r="F29" s="13"/>
    </row>
    <row r="30" spans="1:14" ht="18" customHeight="1" x14ac:dyDescent="0.15">
      <c r="A30" s="11" t="s">
        <v>33</v>
      </c>
      <c r="B30" s="12">
        <f>SUM(B6:B29)</f>
        <v>251</v>
      </c>
      <c r="C30" s="12">
        <f>SUM(C6:C29)</f>
        <v>306</v>
      </c>
      <c r="D30" s="12">
        <f>SUM(D6:D29)</f>
        <v>557</v>
      </c>
      <c r="E30" s="14">
        <v>100</v>
      </c>
      <c r="F30" s="15"/>
    </row>
    <row r="31" spans="1:14" ht="17.25" customHeight="1" x14ac:dyDescent="0.15">
      <c r="A31" s="27" t="s">
        <v>34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x14ac:dyDescent="0.15">
      <c r="E32" s="16"/>
      <c r="F32" s="13"/>
    </row>
    <row r="36" spans="1:5" ht="14.25" x14ac:dyDescent="0.15">
      <c r="A36" s="4" t="s">
        <v>4</v>
      </c>
      <c r="B36" s="5" t="s">
        <v>5</v>
      </c>
      <c r="C36" s="5" t="s">
        <v>6</v>
      </c>
      <c r="D36" s="6" t="s">
        <v>7</v>
      </c>
      <c r="E36" s="7" t="s">
        <v>8</v>
      </c>
    </row>
    <row r="37" spans="1:5" x14ac:dyDescent="0.15">
      <c r="A37" s="8" t="s">
        <v>9</v>
      </c>
      <c r="B37" s="17">
        <v>128</v>
      </c>
      <c r="C37" s="17">
        <v>140</v>
      </c>
      <c r="D37" s="17">
        <f t="shared" ref="D37:D45" si="1">SUM(B37:C37)</f>
        <v>268</v>
      </c>
      <c r="E37" s="18">
        <f>ROUND(D37/D30,3)*100</f>
        <v>48.1</v>
      </c>
    </row>
    <row r="38" spans="1:5" x14ac:dyDescent="0.15">
      <c r="A38" s="19" t="s">
        <v>10</v>
      </c>
      <c r="B38" s="20">
        <v>53</v>
      </c>
      <c r="C38" s="20">
        <v>78</v>
      </c>
      <c r="D38" s="17">
        <f t="shared" si="1"/>
        <v>131</v>
      </c>
      <c r="E38" s="18">
        <f>ROUND(D38/D30,3)*100</f>
        <v>23.5</v>
      </c>
    </row>
    <row r="39" spans="1:5" x14ac:dyDescent="0.15">
      <c r="A39" s="19" t="s">
        <v>11</v>
      </c>
      <c r="B39" s="20">
        <v>8</v>
      </c>
      <c r="C39" s="20">
        <v>50</v>
      </c>
      <c r="D39" s="17">
        <f t="shared" si="1"/>
        <v>58</v>
      </c>
      <c r="E39" s="18">
        <f>ROUND(D39/D30,3)*100</f>
        <v>10.4</v>
      </c>
    </row>
    <row r="40" spans="1:5" x14ac:dyDescent="0.15">
      <c r="A40" s="19" t="s">
        <v>12</v>
      </c>
      <c r="B40" s="20">
        <v>22</v>
      </c>
      <c r="C40" s="20">
        <v>16</v>
      </c>
      <c r="D40" s="17">
        <f t="shared" si="1"/>
        <v>38</v>
      </c>
      <c r="E40" s="18">
        <f>ROUND(D40/D30,3)*100</f>
        <v>6.8000000000000007</v>
      </c>
    </row>
    <row r="41" spans="1:5" x14ac:dyDescent="0.15">
      <c r="A41" s="19" t="s">
        <v>13</v>
      </c>
      <c r="B41" s="20">
        <v>7</v>
      </c>
      <c r="C41" s="20">
        <v>3</v>
      </c>
      <c r="D41" s="17">
        <f t="shared" si="1"/>
        <v>10</v>
      </c>
      <c r="E41" s="18">
        <f>ROUND(D41/D30,3)*100</f>
        <v>1.7999999999999998</v>
      </c>
    </row>
    <row r="42" spans="1:5" x14ac:dyDescent="0.15">
      <c r="A42" s="19" t="s">
        <v>14</v>
      </c>
      <c r="B42" s="20">
        <v>5</v>
      </c>
      <c r="C42" s="20">
        <v>1</v>
      </c>
      <c r="D42" s="17">
        <f t="shared" si="1"/>
        <v>6</v>
      </c>
      <c r="E42" s="18">
        <f>ROUND(D42/D30,3)*100</f>
        <v>1.0999999999999999</v>
      </c>
    </row>
    <row r="43" spans="1:5" x14ac:dyDescent="0.15">
      <c r="A43" s="19" t="s">
        <v>15</v>
      </c>
      <c r="B43" s="20">
        <v>3</v>
      </c>
      <c r="C43" s="20">
        <v>3</v>
      </c>
      <c r="D43" s="17">
        <f t="shared" si="1"/>
        <v>6</v>
      </c>
      <c r="E43" s="18">
        <f>ROUND(D43/D30,3)*100</f>
        <v>1.0999999999999999</v>
      </c>
    </row>
    <row r="44" spans="1:5" x14ac:dyDescent="0.15">
      <c r="A44" s="19" t="s">
        <v>16</v>
      </c>
      <c r="B44" s="20">
        <v>3</v>
      </c>
      <c r="C44" s="20">
        <v>1</v>
      </c>
      <c r="D44" s="17">
        <f t="shared" si="1"/>
        <v>4</v>
      </c>
      <c r="E44" s="18">
        <f>ROUND(D44/D30,3)*100</f>
        <v>0.70000000000000007</v>
      </c>
    </row>
    <row r="45" spans="1:5" x14ac:dyDescent="0.15">
      <c r="A45" s="19" t="s">
        <v>35</v>
      </c>
      <c r="B45" s="20">
        <v>22</v>
      </c>
      <c r="C45" s="20">
        <v>14</v>
      </c>
      <c r="D45" s="17">
        <f t="shared" si="1"/>
        <v>36</v>
      </c>
      <c r="E45" s="18">
        <f>ROUND(D45/D30,3)*100</f>
        <v>6.5</v>
      </c>
    </row>
    <row r="46" spans="1:5" x14ac:dyDescent="0.15">
      <c r="B46">
        <f>SUM(B37:B45)</f>
        <v>251</v>
      </c>
      <c r="C46">
        <f>SUM(C37:C45)</f>
        <v>306</v>
      </c>
      <c r="D46">
        <f>SUM(D37:D45)</f>
        <v>557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42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</row>
    <row r="6" spans="1:13" ht="18" customHeight="1" x14ac:dyDescent="0.15">
      <c r="A6" s="8" t="s">
        <v>9</v>
      </c>
      <c r="B6" s="9">
        <v>128</v>
      </c>
      <c r="C6" s="9">
        <v>141</v>
      </c>
      <c r="D6" s="9">
        <f t="shared" ref="D6:D29" si="0">SUM(B6:C6)</f>
        <v>269</v>
      </c>
      <c r="E6" s="10">
        <f>ROUND(D6/D30,3)*100</f>
        <v>48.4</v>
      </c>
    </row>
    <row r="7" spans="1:13" ht="18" customHeight="1" x14ac:dyDescent="0.15">
      <c r="A7" s="11" t="s">
        <v>10</v>
      </c>
      <c r="B7" s="12">
        <v>53</v>
      </c>
      <c r="C7" s="12">
        <v>76</v>
      </c>
      <c r="D7" s="9">
        <f t="shared" si="0"/>
        <v>129</v>
      </c>
      <c r="E7" s="10">
        <f>ROUND(D7/D30,3)*100</f>
        <v>23.200000000000003</v>
      </c>
      <c r="F7" s="13"/>
    </row>
    <row r="8" spans="1:13" ht="18" customHeight="1" x14ac:dyDescent="0.15">
      <c r="A8" s="11" t="s">
        <v>11</v>
      </c>
      <c r="B8" s="12">
        <v>8</v>
      </c>
      <c r="C8" s="12">
        <v>49</v>
      </c>
      <c r="D8" s="9">
        <f t="shared" si="0"/>
        <v>57</v>
      </c>
      <c r="E8" s="10">
        <f>ROUND(D8/D30,3)*100</f>
        <v>10.299999999999999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ROUND(D9/D30,3)*100</f>
        <v>6.8000000000000007</v>
      </c>
      <c r="F9" s="13"/>
    </row>
    <row r="10" spans="1:13" ht="18" customHeight="1" x14ac:dyDescent="0.15">
      <c r="A10" s="11" t="s">
        <v>13</v>
      </c>
      <c r="B10" s="12">
        <v>9</v>
      </c>
      <c r="C10" s="12">
        <v>4</v>
      </c>
      <c r="D10" s="9">
        <f t="shared" si="0"/>
        <v>13</v>
      </c>
      <c r="E10" s="10">
        <f>ROUND(D10/D30,3)*100</f>
        <v>2.2999999999999998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ROUND(D11/D30,3)*100</f>
        <v>1.0999999999999999</v>
      </c>
      <c r="F11" s="13"/>
    </row>
    <row r="12" spans="1:13" ht="18" customHeight="1" x14ac:dyDescent="0.15">
      <c r="A12" s="11" t="s">
        <v>15</v>
      </c>
      <c r="B12" s="12">
        <v>3</v>
      </c>
      <c r="C12" s="12">
        <v>3</v>
      </c>
      <c r="D12" s="9">
        <f t="shared" si="0"/>
        <v>6</v>
      </c>
      <c r="E12" s="10">
        <f>ROUND(D12/D30,3)*100</f>
        <v>1.0999999999999999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ROUND(D13/D30,3)*100</f>
        <v>0.70000000000000007</v>
      </c>
      <c r="F13" s="13"/>
    </row>
    <row r="14" spans="1:13" ht="18" customHeight="1" x14ac:dyDescent="0.15">
      <c r="A14" s="11" t="s">
        <v>17</v>
      </c>
      <c r="B14" s="12">
        <v>2</v>
      </c>
      <c r="C14" s="12">
        <v>4</v>
      </c>
      <c r="D14" s="9">
        <f t="shared" si="0"/>
        <v>6</v>
      </c>
      <c r="E14" s="10">
        <f>ROUND(D14/D30,3)*100</f>
        <v>1.0999999999999999</v>
      </c>
      <c r="F14" s="13"/>
    </row>
    <row r="15" spans="1:13" ht="18" customHeight="1" x14ac:dyDescent="0.15">
      <c r="A15" s="11" t="s">
        <v>43</v>
      </c>
      <c r="B15" s="12">
        <v>0</v>
      </c>
      <c r="C15" s="12">
        <v>1</v>
      </c>
      <c r="D15" s="9">
        <f t="shared" si="0"/>
        <v>1</v>
      </c>
      <c r="E15" s="10">
        <f>ROUND(D15/D30,3)*100</f>
        <v>0.2</v>
      </c>
      <c r="F15" s="13"/>
    </row>
    <row r="16" spans="1:13" ht="18" customHeight="1" x14ac:dyDescent="0.15">
      <c r="A16" s="11" t="s">
        <v>19</v>
      </c>
      <c r="B16" s="12">
        <v>3</v>
      </c>
      <c r="C16" s="12">
        <v>3</v>
      </c>
      <c r="D16" s="9">
        <f t="shared" si="0"/>
        <v>6</v>
      </c>
      <c r="E16" s="10">
        <f>ROUND(D16/D30,3)*100</f>
        <v>1.0999999999999999</v>
      </c>
      <c r="F16" s="13"/>
    </row>
    <row r="17" spans="1:14" ht="18" customHeight="1" x14ac:dyDescent="0.15">
      <c r="A17" s="11" t="s">
        <v>20</v>
      </c>
      <c r="B17" s="12">
        <v>1</v>
      </c>
      <c r="C17" s="12">
        <v>0</v>
      </c>
      <c r="D17" s="9">
        <f t="shared" si="0"/>
        <v>1</v>
      </c>
      <c r="E17" s="10">
        <f>ROUND(D17/D30,3)*100</f>
        <v>0.2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ROUND(D18/D30,3)*100</f>
        <v>0.5</v>
      </c>
      <c r="F18" s="13"/>
    </row>
    <row r="19" spans="1:14" ht="18" customHeight="1" x14ac:dyDescent="0.15">
      <c r="A19" s="11" t="s">
        <v>22</v>
      </c>
      <c r="B19" s="12">
        <v>4</v>
      </c>
      <c r="C19" s="12">
        <v>0</v>
      </c>
      <c r="D19" s="9">
        <f t="shared" si="0"/>
        <v>4</v>
      </c>
      <c r="E19" s="10">
        <f>ROUND(D19/D30,3)*100</f>
        <v>0.70000000000000007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ROUND(D20/D30,3)*100</f>
        <v>0.2</v>
      </c>
      <c r="F20" s="13"/>
    </row>
    <row r="21" spans="1:14" ht="18" customHeight="1" x14ac:dyDescent="0.15">
      <c r="A21" s="11" t="s">
        <v>24</v>
      </c>
      <c r="B21" s="12">
        <v>1</v>
      </c>
      <c r="C21" s="12">
        <v>1</v>
      </c>
      <c r="D21" s="9">
        <f t="shared" si="0"/>
        <v>2</v>
      </c>
      <c r="E21" s="10">
        <f>ROUND(D21/D30,3)*100</f>
        <v>0.4</v>
      </c>
      <c r="F21" s="13"/>
    </row>
    <row r="22" spans="1:14" ht="18" customHeight="1" x14ac:dyDescent="0.15">
      <c r="A22" s="11" t="s">
        <v>44</v>
      </c>
      <c r="B22" s="12">
        <v>2</v>
      </c>
      <c r="C22" s="12">
        <v>1</v>
      </c>
      <c r="D22" s="9">
        <f t="shared" si="0"/>
        <v>3</v>
      </c>
      <c r="E22" s="10">
        <f>ROUND(D22/D30,3)*100</f>
        <v>0.5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ROUND(D23/D30,3)*100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ROUND(D24/D30,3)*100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ROUND(D25/D30,3)*100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ROUND(D26/D30,3)*100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ROUND(D27/D30,3)*100</f>
        <v>0.2</v>
      </c>
      <c r="F27" s="13"/>
    </row>
    <row r="28" spans="1:14" ht="18" customHeight="1" x14ac:dyDescent="0.15">
      <c r="A28" s="11" t="s">
        <v>45</v>
      </c>
      <c r="B28" s="12">
        <v>2</v>
      </c>
      <c r="C28" s="12">
        <v>0</v>
      </c>
      <c r="D28" s="9">
        <f t="shared" si="0"/>
        <v>2</v>
      </c>
      <c r="E28" s="10">
        <f>ROUND(D28/D30,3)*100</f>
        <v>0.4</v>
      </c>
      <c r="F28" s="13"/>
    </row>
    <row r="29" spans="1:14" ht="18" customHeight="1" x14ac:dyDescent="0.15">
      <c r="A29" s="11" t="s">
        <v>46</v>
      </c>
      <c r="B29" s="12">
        <v>0</v>
      </c>
      <c r="C29" s="12">
        <v>0</v>
      </c>
      <c r="D29" s="9">
        <f t="shared" si="0"/>
        <v>0</v>
      </c>
      <c r="E29" s="10">
        <f>ROUND(D29/D30,3)*100</f>
        <v>0</v>
      </c>
      <c r="F29" s="13"/>
    </row>
    <row r="30" spans="1:14" ht="18" customHeight="1" x14ac:dyDescent="0.15">
      <c r="A30" s="11" t="s">
        <v>33</v>
      </c>
      <c r="B30" s="12">
        <f>SUM(B6:B29)</f>
        <v>252</v>
      </c>
      <c r="C30" s="12">
        <f>SUM(C6:C29)</f>
        <v>304</v>
      </c>
      <c r="D30" s="12">
        <f>SUM(D6:D29)</f>
        <v>556</v>
      </c>
      <c r="E30" s="14">
        <v>100</v>
      </c>
      <c r="F30" s="15"/>
    </row>
    <row r="31" spans="1:14" ht="17.25" customHeight="1" x14ac:dyDescent="0.15">
      <c r="A31" s="27" t="s">
        <v>34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x14ac:dyDescent="0.15">
      <c r="E32" s="16"/>
      <c r="F32" s="13"/>
    </row>
    <row r="36" spans="1:5" ht="14.25" x14ac:dyDescent="0.15">
      <c r="A36" s="4" t="s">
        <v>4</v>
      </c>
      <c r="B36" s="5" t="s">
        <v>5</v>
      </c>
      <c r="C36" s="5" t="s">
        <v>6</v>
      </c>
      <c r="D36" s="6" t="s">
        <v>7</v>
      </c>
      <c r="E36" s="7" t="s">
        <v>8</v>
      </c>
    </row>
    <row r="37" spans="1:5" x14ac:dyDescent="0.15">
      <c r="A37" s="8" t="s">
        <v>9</v>
      </c>
      <c r="B37" s="17">
        <v>128</v>
      </c>
      <c r="C37" s="17">
        <v>141</v>
      </c>
      <c r="D37" s="17">
        <f t="shared" ref="D37:D45" si="1">SUM(B37:C37)</f>
        <v>269</v>
      </c>
      <c r="E37" s="18">
        <f>ROUND(D37/D30,3)*100</f>
        <v>48.4</v>
      </c>
    </row>
    <row r="38" spans="1:5" x14ac:dyDescent="0.15">
      <c r="A38" s="19" t="s">
        <v>10</v>
      </c>
      <c r="B38" s="20">
        <v>53</v>
      </c>
      <c r="C38" s="20">
        <v>76</v>
      </c>
      <c r="D38" s="17">
        <f t="shared" si="1"/>
        <v>129</v>
      </c>
      <c r="E38" s="18">
        <f>ROUND(D38/D30,3)*100</f>
        <v>23.200000000000003</v>
      </c>
    </row>
    <row r="39" spans="1:5" x14ac:dyDescent="0.15">
      <c r="A39" s="19" t="s">
        <v>11</v>
      </c>
      <c r="B39" s="20">
        <v>8</v>
      </c>
      <c r="C39" s="20">
        <v>50</v>
      </c>
      <c r="D39" s="17">
        <f t="shared" si="1"/>
        <v>58</v>
      </c>
      <c r="E39" s="18">
        <f>ROUND(D39/D30,3)*100</f>
        <v>10.4</v>
      </c>
    </row>
    <row r="40" spans="1:5" x14ac:dyDescent="0.15">
      <c r="A40" s="19" t="s">
        <v>12</v>
      </c>
      <c r="B40" s="20">
        <v>22</v>
      </c>
      <c r="C40" s="20">
        <v>16</v>
      </c>
      <c r="D40" s="17">
        <f t="shared" si="1"/>
        <v>38</v>
      </c>
      <c r="E40" s="18">
        <f>ROUND(D40/D30,3)*100</f>
        <v>6.8000000000000007</v>
      </c>
    </row>
    <row r="41" spans="1:5" x14ac:dyDescent="0.15">
      <c r="A41" s="19" t="s">
        <v>13</v>
      </c>
      <c r="B41" s="20">
        <v>9</v>
      </c>
      <c r="C41" s="20">
        <v>4</v>
      </c>
      <c r="D41" s="17">
        <f t="shared" si="1"/>
        <v>13</v>
      </c>
      <c r="E41" s="18">
        <f>ROUND(D41/D30,3)*100</f>
        <v>2.2999999999999998</v>
      </c>
    </row>
    <row r="42" spans="1:5" x14ac:dyDescent="0.15">
      <c r="A42" s="19" t="s">
        <v>14</v>
      </c>
      <c r="B42" s="20">
        <v>5</v>
      </c>
      <c r="C42" s="20">
        <v>1</v>
      </c>
      <c r="D42" s="17">
        <f t="shared" si="1"/>
        <v>6</v>
      </c>
      <c r="E42" s="18">
        <f>ROUND(D42/D30,3)*100</f>
        <v>1.0999999999999999</v>
      </c>
    </row>
    <row r="43" spans="1:5" x14ac:dyDescent="0.15">
      <c r="A43" s="19" t="s">
        <v>15</v>
      </c>
      <c r="B43" s="20">
        <v>3</v>
      </c>
      <c r="C43" s="20">
        <v>3</v>
      </c>
      <c r="D43" s="17">
        <f t="shared" si="1"/>
        <v>6</v>
      </c>
      <c r="E43" s="18">
        <f>ROUND(D43/D30,3)*100</f>
        <v>1.0999999999999999</v>
      </c>
    </row>
    <row r="44" spans="1:5" x14ac:dyDescent="0.15">
      <c r="A44" s="19" t="s">
        <v>16</v>
      </c>
      <c r="B44" s="20">
        <v>3</v>
      </c>
      <c r="C44" s="20">
        <v>1</v>
      </c>
      <c r="D44" s="17">
        <f t="shared" si="1"/>
        <v>4</v>
      </c>
      <c r="E44" s="18">
        <f>ROUND(D44/D30,3)*100</f>
        <v>0.70000000000000007</v>
      </c>
    </row>
    <row r="45" spans="1:5" x14ac:dyDescent="0.15">
      <c r="A45" s="19" t="s">
        <v>35</v>
      </c>
      <c r="B45" s="20">
        <v>21</v>
      </c>
      <c r="C45" s="20">
        <v>12</v>
      </c>
      <c r="D45" s="17">
        <f t="shared" si="1"/>
        <v>33</v>
      </c>
      <c r="E45" s="18">
        <f>ROUND(D45/D30,3)*100</f>
        <v>5.8999999999999995</v>
      </c>
    </row>
    <row r="46" spans="1:5" x14ac:dyDescent="0.15">
      <c r="B46">
        <f>SUM(B37:B45)</f>
        <v>252</v>
      </c>
      <c r="C46">
        <f>SUM(C37:C45)</f>
        <v>304</v>
      </c>
      <c r="D46">
        <f>SUM(D37:D45)</f>
        <v>556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47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</row>
    <row r="6" spans="1:13" ht="18" customHeight="1" x14ac:dyDescent="0.15">
      <c r="A6" s="8" t="s">
        <v>9</v>
      </c>
      <c r="B6" s="9">
        <v>125</v>
      </c>
      <c r="C6" s="9">
        <v>141</v>
      </c>
      <c r="D6" s="9">
        <f t="shared" ref="D6:D29" si="0">SUM(B6:C6)</f>
        <v>266</v>
      </c>
      <c r="E6" s="10">
        <f>ROUND(D6/D30,3)*100</f>
        <v>47.8</v>
      </c>
    </row>
    <row r="7" spans="1:13" ht="18" customHeight="1" x14ac:dyDescent="0.15">
      <c r="A7" s="11" t="s">
        <v>10</v>
      </c>
      <c r="B7" s="12">
        <v>56</v>
      </c>
      <c r="C7" s="12">
        <v>76</v>
      </c>
      <c r="D7" s="9">
        <f t="shared" si="0"/>
        <v>132</v>
      </c>
      <c r="E7" s="10">
        <f>ROUND(D7/D30,3)*100</f>
        <v>23.7</v>
      </c>
      <c r="F7" s="13"/>
    </row>
    <row r="8" spans="1:13" ht="18" customHeight="1" x14ac:dyDescent="0.15">
      <c r="A8" s="11" t="s">
        <v>11</v>
      </c>
      <c r="B8" s="12">
        <v>8</v>
      </c>
      <c r="C8" s="12">
        <v>49</v>
      </c>
      <c r="D8" s="9">
        <f t="shared" si="0"/>
        <v>57</v>
      </c>
      <c r="E8" s="10">
        <f>ROUND(D8/D30,3)*100</f>
        <v>10.199999999999999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ROUND(D9/D30,3)*100</f>
        <v>6.8000000000000007</v>
      </c>
      <c r="F9" s="13"/>
    </row>
    <row r="10" spans="1:13" ht="18" customHeight="1" x14ac:dyDescent="0.15">
      <c r="A10" s="11" t="s">
        <v>13</v>
      </c>
      <c r="B10" s="12">
        <v>9</v>
      </c>
      <c r="C10" s="12">
        <v>5</v>
      </c>
      <c r="D10" s="9">
        <f t="shared" si="0"/>
        <v>14</v>
      </c>
      <c r="E10" s="10">
        <f>ROUND(D10/D30,3)*100</f>
        <v>2.5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ROUND(D11/D30,3)*100</f>
        <v>1.0999999999999999</v>
      </c>
      <c r="F11" s="13"/>
    </row>
    <row r="12" spans="1:13" ht="18" customHeight="1" x14ac:dyDescent="0.15">
      <c r="A12" s="11" t="s">
        <v>15</v>
      </c>
      <c r="B12" s="12">
        <v>2</v>
      </c>
      <c r="C12" s="12">
        <v>3</v>
      </c>
      <c r="D12" s="9">
        <f t="shared" si="0"/>
        <v>5</v>
      </c>
      <c r="E12" s="10">
        <f>ROUND(D12/D30,3)*100</f>
        <v>0.89999999999999991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ROUND(D13/D30,3)*100</f>
        <v>0.70000000000000007</v>
      </c>
      <c r="F13" s="13"/>
    </row>
    <row r="14" spans="1:13" ht="18" customHeight="1" x14ac:dyDescent="0.15">
      <c r="A14" s="11" t="s">
        <v>17</v>
      </c>
      <c r="B14" s="12">
        <v>2</v>
      </c>
      <c r="C14" s="12">
        <v>4</v>
      </c>
      <c r="D14" s="9">
        <f t="shared" si="0"/>
        <v>6</v>
      </c>
      <c r="E14" s="10">
        <f>ROUND(D14/D30,3)*100</f>
        <v>1.0999999999999999</v>
      </c>
      <c r="F14" s="13"/>
    </row>
    <row r="15" spans="1:13" ht="18" customHeight="1" x14ac:dyDescent="0.15">
      <c r="A15" s="11" t="s">
        <v>48</v>
      </c>
      <c r="B15" s="12">
        <v>0</v>
      </c>
      <c r="C15" s="12">
        <v>1</v>
      </c>
      <c r="D15" s="9">
        <f t="shared" si="0"/>
        <v>1</v>
      </c>
      <c r="E15" s="10">
        <f>ROUND(D15/D30,3)*100</f>
        <v>0.2</v>
      </c>
      <c r="F15" s="13"/>
    </row>
    <row r="16" spans="1:13" ht="18" customHeight="1" x14ac:dyDescent="0.15">
      <c r="A16" s="11" t="s">
        <v>19</v>
      </c>
      <c r="B16" s="12">
        <v>3</v>
      </c>
      <c r="C16" s="12">
        <v>3</v>
      </c>
      <c r="D16" s="9">
        <f t="shared" si="0"/>
        <v>6</v>
      </c>
      <c r="E16" s="10">
        <f>ROUND(D16/D30,3)*100</f>
        <v>1.0999999999999999</v>
      </c>
      <c r="F16" s="13"/>
    </row>
    <row r="17" spans="1:14" ht="18" customHeight="1" x14ac:dyDescent="0.15">
      <c r="A17" s="11" t="s">
        <v>20</v>
      </c>
      <c r="B17" s="12">
        <v>1</v>
      </c>
      <c r="C17" s="12">
        <v>0</v>
      </c>
      <c r="D17" s="9">
        <f t="shared" si="0"/>
        <v>1</v>
      </c>
      <c r="E17" s="10">
        <f>ROUND(D17/D30,3)*100</f>
        <v>0.2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ROUND(D18/D30,3)*100</f>
        <v>0.5</v>
      </c>
      <c r="F18" s="13"/>
    </row>
    <row r="19" spans="1:14" ht="18" customHeight="1" x14ac:dyDescent="0.15">
      <c r="A19" s="11" t="s">
        <v>22</v>
      </c>
      <c r="B19" s="12">
        <v>3</v>
      </c>
      <c r="C19" s="12">
        <v>0</v>
      </c>
      <c r="D19" s="9">
        <f t="shared" si="0"/>
        <v>3</v>
      </c>
      <c r="E19" s="10">
        <f>ROUND(D19/D30,3)*100</f>
        <v>0.5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ROUND(D20/D30,3)*100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ROUND(D21/D30,3)*100</f>
        <v>0.5</v>
      </c>
      <c r="F21" s="13"/>
    </row>
    <row r="22" spans="1:14" ht="18" customHeight="1" x14ac:dyDescent="0.15">
      <c r="A22" s="11" t="s">
        <v>49</v>
      </c>
      <c r="B22" s="12">
        <v>3</v>
      </c>
      <c r="C22" s="12">
        <v>1</v>
      </c>
      <c r="D22" s="9">
        <f t="shared" si="0"/>
        <v>4</v>
      </c>
      <c r="E22" s="10">
        <f>ROUND(D22/D30,3)*100</f>
        <v>0.70000000000000007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ROUND(D23/D30,3)*100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ROUND(D24/D30,3)*100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ROUND(D25/D30,3)*100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ROUND(D26/D30,3)*100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ROUND(D27/D30,3)*100</f>
        <v>0.2</v>
      </c>
      <c r="F27" s="13"/>
    </row>
    <row r="28" spans="1:14" ht="18" customHeight="1" x14ac:dyDescent="0.15">
      <c r="A28" s="11" t="s">
        <v>50</v>
      </c>
      <c r="B28" s="12">
        <v>2</v>
      </c>
      <c r="C28" s="12">
        <v>0</v>
      </c>
      <c r="D28" s="9">
        <f t="shared" si="0"/>
        <v>2</v>
      </c>
      <c r="E28" s="10">
        <f>ROUND(D28/D30,3)*100</f>
        <v>0.4</v>
      </c>
      <c r="F28" s="13"/>
    </row>
    <row r="29" spans="1:14" ht="18" customHeight="1" x14ac:dyDescent="0.15">
      <c r="A29" s="11" t="s">
        <v>51</v>
      </c>
      <c r="B29" s="12">
        <v>0</v>
      </c>
      <c r="C29" s="12">
        <v>0</v>
      </c>
      <c r="D29" s="9">
        <f t="shared" si="0"/>
        <v>0</v>
      </c>
      <c r="E29" s="10">
        <f>ROUND(D29/D30,3)*100</f>
        <v>0</v>
      </c>
      <c r="F29" s="13"/>
    </row>
    <row r="30" spans="1:14" ht="18" customHeight="1" x14ac:dyDescent="0.15">
      <c r="A30" s="11" t="s">
        <v>33</v>
      </c>
      <c r="B30" s="12">
        <f>SUM(B6:B29)</f>
        <v>252</v>
      </c>
      <c r="C30" s="12">
        <f>SUM(C6:C29)</f>
        <v>305</v>
      </c>
      <c r="D30" s="12">
        <f>SUM(D6:D29)</f>
        <v>557</v>
      </c>
      <c r="E30" s="14">
        <v>100</v>
      </c>
      <c r="F30" s="15"/>
    </row>
    <row r="31" spans="1:14" ht="17.25" customHeight="1" x14ac:dyDescent="0.15">
      <c r="A31" s="27" t="s">
        <v>34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</row>
    <row r="32" spans="1:14" x14ac:dyDescent="0.15">
      <c r="E32" s="16"/>
      <c r="F32" s="13"/>
    </row>
    <row r="36" spans="1:5" ht="14.25" x14ac:dyDescent="0.15">
      <c r="A36" s="4" t="s">
        <v>4</v>
      </c>
      <c r="B36" s="5" t="s">
        <v>5</v>
      </c>
      <c r="C36" s="5" t="s">
        <v>6</v>
      </c>
      <c r="D36" s="6" t="s">
        <v>7</v>
      </c>
      <c r="E36" s="7" t="s">
        <v>8</v>
      </c>
    </row>
    <row r="37" spans="1:5" x14ac:dyDescent="0.15">
      <c r="A37" s="8" t="s">
        <v>9</v>
      </c>
      <c r="B37" s="17">
        <v>125</v>
      </c>
      <c r="C37" s="17">
        <v>141</v>
      </c>
      <c r="D37" s="17">
        <f t="shared" ref="D37:D45" si="1">SUM(B37:C37)</f>
        <v>266</v>
      </c>
      <c r="E37" s="18">
        <f>ROUND(D37/D30,3)*100</f>
        <v>47.8</v>
      </c>
    </row>
    <row r="38" spans="1:5" x14ac:dyDescent="0.15">
      <c r="A38" s="19" t="s">
        <v>10</v>
      </c>
      <c r="B38" s="20">
        <v>56</v>
      </c>
      <c r="C38" s="20">
        <v>76</v>
      </c>
      <c r="D38" s="17">
        <f t="shared" si="1"/>
        <v>132</v>
      </c>
      <c r="E38" s="18">
        <f>ROUND(D38/D30,3)*100</f>
        <v>23.7</v>
      </c>
    </row>
    <row r="39" spans="1:5" x14ac:dyDescent="0.15">
      <c r="A39" s="19" t="s">
        <v>11</v>
      </c>
      <c r="B39" s="20">
        <v>8</v>
      </c>
      <c r="C39" s="20">
        <v>49</v>
      </c>
      <c r="D39" s="17">
        <f t="shared" si="1"/>
        <v>57</v>
      </c>
      <c r="E39" s="18">
        <f>ROUND(D39/D30,3)*100</f>
        <v>10.199999999999999</v>
      </c>
    </row>
    <row r="40" spans="1:5" x14ac:dyDescent="0.15">
      <c r="A40" s="19" t="s">
        <v>12</v>
      </c>
      <c r="B40" s="20">
        <v>22</v>
      </c>
      <c r="C40" s="20">
        <v>16</v>
      </c>
      <c r="D40" s="17">
        <f t="shared" si="1"/>
        <v>38</v>
      </c>
      <c r="E40" s="18">
        <f>ROUND(D40/D30,3)*100</f>
        <v>6.8000000000000007</v>
      </c>
    </row>
    <row r="41" spans="1:5" x14ac:dyDescent="0.15">
      <c r="A41" s="19" t="s">
        <v>13</v>
      </c>
      <c r="B41" s="20">
        <v>9</v>
      </c>
      <c r="C41" s="20">
        <v>5</v>
      </c>
      <c r="D41" s="17">
        <f t="shared" si="1"/>
        <v>14</v>
      </c>
      <c r="E41" s="18">
        <f>ROUND(D41/D30,3)*100</f>
        <v>2.5</v>
      </c>
    </row>
    <row r="42" spans="1:5" x14ac:dyDescent="0.15">
      <c r="A42" s="19" t="s">
        <v>14</v>
      </c>
      <c r="B42" s="20">
        <v>5</v>
      </c>
      <c r="C42" s="20">
        <v>1</v>
      </c>
      <c r="D42" s="17">
        <f t="shared" si="1"/>
        <v>6</v>
      </c>
      <c r="E42" s="18">
        <f>ROUND(D42/D30,3)*100</f>
        <v>1.0999999999999999</v>
      </c>
    </row>
    <row r="43" spans="1:5" x14ac:dyDescent="0.15">
      <c r="A43" s="19" t="s">
        <v>15</v>
      </c>
      <c r="B43" s="20">
        <v>2</v>
      </c>
      <c r="C43" s="20">
        <v>3</v>
      </c>
      <c r="D43" s="17">
        <f t="shared" si="1"/>
        <v>5</v>
      </c>
      <c r="E43" s="18">
        <f>ROUND(D43/D30,3)*100</f>
        <v>0.89999999999999991</v>
      </c>
    </row>
    <row r="44" spans="1:5" x14ac:dyDescent="0.15">
      <c r="A44" s="19" t="s">
        <v>16</v>
      </c>
      <c r="B44" s="20">
        <v>3</v>
      </c>
      <c r="C44" s="20">
        <v>1</v>
      </c>
      <c r="D44" s="17">
        <f t="shared" si="1"/>
        <v>4</v>
      </c>
      <c r="E44" s="18">
        <f>ROUND(D44/D30,3)*100</f>
        <v>0.70000000000000007</v>
      </c>
    </row>
    <row r="45" spans="1:5" x14ac:dyDescent="0.15">
      <c r="A45" s="19" t="s">
        <v>35</v>
      </c>
      <c r="B45" s="20">
        <v>22</v>
      </c>
      <c r="C45" s="20">
        <v>13</v>
      </c>
      <c r="D45" s="17">
        <f t="shared" si="1"/>
        <v>35</v>
      </c>
      <c r="E45" s="18">
        <f>ROUND(D45/D30,3)*100</f>
        <v>6.3</v>
      </c>
    </row>
    <row r="46" spans="1:5" x14ac:dyDescent="0.15">
      <c r="B46">
        <f>SUM(B37:B45)</f>
        <v>252</v>
      </c>
      <c r="C46">
        <f>SUM(C37:C45)</f>
        <v>305</v>
      </c>
      <c r="D46">
        <f>SUM(D37:D45)</f>
        <v>557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52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</row>
    <row r="6" spans="1:13" ht="18" customHeight="1" x14ac:dyDescent="0.15">
      <c r="A6" s="8" t="s">
        <v>9</v>
      </c>
      <c r="B6" s="9">
        <v>124</v>
      </c>
      <c r="C6" s="9">
        <v>140</v>
      </c>
      <c r="D6" s="9">
        <f t="shared" ref="D6:D30" si="0">SUM(B6:C6)</f>
        <v>264</v>
      </c>
      <c r="E6" s="10">
        <f>ROUND(D6/D31,3)*100</f>
        <v>47.199999999999996</v>
      </c>
    </row>
    <row r="7" spans="1:13" ht="18" customHeight="1" x14ac:dyDescent="0.15">
      <c r="A7" s="11" t="s">
        <v>10</v>
      </c>
      <c r="B7" s="12">
        <v>54</v>
      </c>
      <c r="C7" s="12">
        <v>77</v>
      </c>
      <c r="D7" s="9">
        <f t="shared" si="0"/>
        <v>131</v>
      </c>
      <c r="E7" s="10">
        <f>ROUND(D7/D31,3)*100</f>
        <v>23.400000000000002</v>
      </c>
      <c r="F7" s="13"/>
    </row>
    <row r="8" spans="1:13" ht="18" customHeight="1" x14ac:dyDescent="0.15">
      <c r="A8" s="11" t="s">
        <v>11</v>
      </c>
      <c r="B8" s="12">
        <v>8</v>
      </c>
      <c r="C8" s="12">
        <v>50</v>
      </c>
      <c r="D8" s="9">
        <f t="shared" si="0"/>
        <v>58</v>
      </c>
      <c r="E8" s="10">
        <f>ROUND(D8/D31,3)*100</f>
        <v>10.4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ROUND(D9/D31,3)*100</f>
        <v>6.8000000000000007</v>
      </c>
      <c r="F9" s="13"/>
    </row>
    <row r="10" spans="1:13" ht="18" customHeight="1" x14ac:dyDescent="0.15">
      <c r="A10" s="11" t="s">
        <v>13</v>
      </c>
      <c r="B10" s="12">
        <v>8</v>
      </c>
      <c r="C10" s="12">
        <v>4</v>
      </c>
      <c r="D10" s="9">
        <f t="shared" si="0"/>
        <v>12</v>
      </c>
      <c r="E10" s="10">
        <f>ROUND(D10/D31,3)*100</f>
        <v>2.1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ROUND(D11/D31,3)*100</f>
        <v>1.0999999999999999</v>
      </c>
      <c r="F11" s="13"/>
    </row>
    <row r="12" spans="1:13" ht="18" customHeight="1" x14ac:dyDescent="0.15">
      <c r="A12" s="11" t="s">
        <v>15</v>
      </c>
      <c r="B12" s="12">
        <v>2</v>
      </c>
      <c r="C12" s="12">
        <v>1</v>
      </c>
      <c r="D12" s="9">
        <f t="shared" si="0"/>
        <v>3</v>
      </c>
      <c r="E12" s="10">
        <f>ROUND(D12/D31,3)*100</f>
        <v>0.5</v>
      </c>
      <c r="F12" s="13"/>
    </row>
    <row r="13" spans="1:13" ht="18" customHeight="1" x14ac:dyDescent="0.15">
      <c r="A13" s="11" t="s">
        <v>16</v>
      </c>
      <c r="B13" s="12">
        <v>4</v>
      </c>
      <c r="C13" s="12">
        <v>1</v>
      </c>
      <c r="D13" s="9">
        <f t="shared" si="0"/>
        <v>5</v>
      </c>
      <c r="E13" s="10">
        <f>ROUND(D13/D31,3)*100</f>
        <v>0.89999999999999991</v>
      </c>
      <c r="F13" s="13"/>
    </row>
    <row r="14" spans="1:13" ht="18" customHeight="1" x14ac:dyDescent="0.15">
      <c r="A14" s="11" t="s">
        <v>17</v>
      </c>
      <c r="B14" s="12">
        <v>3</v>
      </c>
      <c r="C14" s="12">
        <v>4</v>
      </c>
      <c r="D14" s="9">
        <f t="shared" si="0"/>
        <v>7</v>
      </c>
      <c r="E14" s="10">
        <f>ROUND(D14/D31,3)*100</f>
        <v>1.3</v>
      </c>
      <c r="F14" s="13"/>
    </row>
    <row r="15" spans="1:13" ht="18" customHeight="1" x14ac:dyDescent="0.15">
      <c r="A15" s="11" t="s">
        <v>53</v>
      </c>
      <c r="B15" s="12">
        <v>0</v>
      </c>
      <c r="C15" s="12">
        <v>1</v>
      </c>
      <c r="D15" s="9">
        <f t="shared" si="0"/>
        <v>1</v>
      </c>
      <c r="E15" s="10">
        <f>ROUND(D15/D31,3)*100</f>
        <v>0.2</v>
      </c>
      <c r="F15" s="13"/>
    </row>
    <row r="16" spans="1:13" ht="18" customHeight="1" x14ac:dyDescent="0.15">
      <c r="A16" s="11" t="s">
        <v>19</v>
      </c>
      <c r="B16" s="12">
        <v>5</v>
      </c>
      <c r="C16" s="12">
        <v>5</v>
      </c>
      <c r="D16" s="9">
        <f t="shared" si="0"/>
        <v>10</v>
      </c>
      <c r="E16" s="10">
        <f>ROUND(D16/D31,3)*100</f>
        <v>1.7999999999999998</v>
      </c>
      <c r="F16" s="13"/>
    </row>
    <row r="17" spans="1:14" ht="18" customHeight="1" x14ac:dyDescent="0.15">
      <c r="A17" s="11" t="s">
        <v>20</v>
      </c>
      <c r="B17" s="12">
        <v>1</v>
      </c>
      <c r="C17" s="12">
        <v>0</v>
      </c>
      <c r="D17" s="9">
        <f t="shared" si="0"/>
        <v>1</v>
      </c>
      <c r="E17" s="10">
        <f>ROUND(D17/D31,3)*100</f>
        <v>0.2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ROUND(D18/D31,3)*100</f>
        <v>0.5</v>
      </c>
      <c r="F18" s="13"/>
    </row>
    <row r="19" spans="1:14" ht="18" customHeight="1" x14ac:dyDescent="0.15">
      <c r="A19" s="11" t="s">
        <v>22</v>
      </c>
      <c r="B19" s="12">
        <v>2</v>
      </c>
      <c r="C19" s="12">
        <v>0</v>
      </c>
      <c r="D19" s="9">
        <f t="shared" si="0"/>
        <v>2</v>
      </c>
      <c r="E19" s="10">
        <f>ROUND(D19/D31,3)*100</f>
        <v>0.4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ROUND(D20/D31,3)*100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ROUND(D21/D31,3)*100</f>
        <v>0.5</v>
      </c>
      <c r="F21" s="13"/>
    </row>
    <row r="22" spans="1:14" ht="18" customHeight="1" x14ac:dyDescent="0.15">
      <c r="A22" s="11" t="s">
        <v>54</v>
      </c>
      <c r="B22" s="12">
        <v>5</v>
      </c>
      <c r="C22" s="12">
        <v>1</v>
      </c>
      <c r="D22" s="9">
        <f t="shared" si="0"/>
        <v>6</v>
      </c>
      <c r="E22" s="10">
        <f>ROUND(D22/D31,3)*100</f>
        <v>1.0999999999999999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ROUND(D23/D31,3)*100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ROUND(D24/D31,3)*100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ROUND(D25/D31,3)*100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ROUND(D26/D31,3)*100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ROUND(D27/D31,3)*100</f>
        <v>0.2</v>
      </c>
      <c r="F27" s="13"/>
    </row>
    <row r="28" spans="1:14" ht="18" customHeight="1" x14ac:dyDescent="0.15">
      <c r="A28" s="11" t="s">
        <v>55</v>
      </c>
      <c r="B28" s="12">
        <v>1</v>
      </c>
      <c r="C28" s="12">
        <v>0</v>
      </c>
      <c r="D28" s="9">
        <f t="shared" si="0"/>
        <v>1</v>
      </c>
      <c r="E28" s="10">
        <f>ROUND(D28/D31,3)*100</f>
        <v>0.2</v>
      </c>
      <c r="F28" s="13"/>
    </row>
    <row r="29" spans="1:14" ht="18" customHeight="1" x14ac:dyDescent="0.15">
      <c r="A29" s="11" t="s">
        <v>56</v>
      </c>
      <c r="B29" s="12">
        <v>0</v>
      </c>
      <c r="C29" s="12">
        <v>1</v>
      </c>
      <c r="D29" s="9">
        <f t="shared" si="0"/>
        <v>1</v>
      </c>
      <c r="E29" s="10">
        <f>ROUND(D29/D31,3)*100</f>
        <v>0.2</v>
      </c>
      <c r="F29" s="13"/>
    </row>
    <row r="30" spans="1:14" ht="18" customHeight="1" x14ac:dyDescent="0.15">
      <c r="A30" s="11" t="s">
        <v>57</v>
      </c>
      <c r="B30" s="12">
        <v>0</v>
      </c>
      <c r="C30" s="12">
        <v>1</v>
      </c>
      <c r="D30" s="9">
        <f t="shared" si="0"/>
        <v>1</v>
      </c>
      <c r="E30" s="10">
        <f>ROUND(D30/D31,3)*100</f>
        <v>0.2</v>
      </c>
      <c r="F30" s="13"/>
    </row>
    <row r="31" spans="1:14" ht="18" customHeight="1" x14ac:dyDescent="0.15">
      <c r="A31" s="11" t="s">
        <v>33</v>
      </c>
      <c r="B31" s="12">
        <f>SUM(B6:B30)</f>
        <v>252</v>
      </c>
      <c r="C31" s="12">
        <f>SUM(C6:C30)</f>
        <v>307</v>
      </c>
      <c r="D31" s="12">
        <f>SUM(D6:D30)</f>
        <v>559</v>
      </c>
      <c r="E31" s="14">
        <v>100</v>
      </c>
      <c r="F31" s="15"/>
    </row>
    <row r="32" spans="1:14" ht="17.25" customHeight="1" x14ac:dyDescent="0.15">
      <c r="A32" s="27" t="s">
        <v>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6" x14ac:dyDescent="0.15">
      <c r="E33" s="16"/>
      <c r="F33" s="13"/>
    </row>
    <row r="37" spans="1:6" ht="14.25" x14ac:dyDescent="0.15">
      <c r="A37" s="4" t="s">
        <v>4</v>
      </c>
      <c r="B37" s="5" t="s">
        <v>5</v>
      </c>
      <c r="C37" s="5" t="s">
        <v>6</v>
      </c>
      <c r="D37" s="6" t="s">
        <v>7</v>
      </c>
      <c r="E37" s="7" t="s">
        <v>8</v>
      </c>
    </row>
    <row r="38" spans="1:6" x14ac:dyDescent="0.15">
      <c r="A38" s="8" t="s">
        <v>9</v>
      </c>
      <c r="B38" s="17">
        <v>124</v>
      </c>
      <c r="C38" s="17">
        <v>140</v>
      </c>
      <c r="D38" s="17">
        <f t="shared" ref="D38:D46" si="1">SUM(B38:C38)</f>
        <v>264</v>
      </c>
      <c r="E38" s="18">
        <f>ROUND(D38/D31,3)*100</f>
        <v>47.199999999999996</v>
      </c>
    </row>
    <row r="39" spans="1:6" x14ac:dyDescent="0.15">
      <c r="A39" s="19" t="s">
        <v>10</v>
      </c>
      <c r="B39" s="20">
        <v>54</v>
      </c>
      <c r="C39" s="20">
        <v>77</v>
      </c>
      <c r="D39" s="17">
        <f t="shared" si="1"/>
        <v>131</v>
      </c>
      <c r="E39" s="18">
        <f>ROUND(D39/D31,3)*100</f>
        <v>23.400000000000002</v>
      </c>
    </row>
    <row r="40" spans="1:6" x14ac:dyDescent="0.15">
      <c r="A40" s="19" t="s">
        <v>11</v>
      </c>
      <c r="B40" s="20">
        <v>8</v>
      </c>
      <c r="C40" s="20">
        <v>50</v>
      </c>
      <c r="D40" s="17">
        <f t="shared" si="1"/>
        <v>58</v>
      </c>
      <c r="E40" s="18">
        <f>ROUND(D40/D31,3)*100</f>
        <v>10.4</v>
      </c>
    </row>
    <row r="41" spans="1:6" x14ac:dyDescent="0.15">
      <c r="A41" s="19" t="s">
        <v>12</v>
      </c>
      <c r="B41" s="20">
        <v>22</v>
      </c>
      <c r="C41" s="20">
        <v>16</v>
      </c>
      <c r="D41" s="17">
        <f t="shared" si="1"/>
        <v>38</v>
      </c>
      <c r="E41" s="18">
        <f>ROUND(D41/D31,3)*100</f>
        <v>6.8000000000000007</v>
      </c>
    </row>
    <row r="42" spans="1:6" x14ac:dyDescent="0.15">
      <c r="A42" s="19" t="s">
        <v>13</v>
      </c>
      <c r="B42" s="20">
        <v>8</v>
      </c>
      <c r="C42" s="20">
        <v>4</v>
      </c>
      <c r="D42" s="17">
        <f t="shared" si="1"/>
        <v>12</v>
      </c>
      <c r="E42" s="18">
        <f>ROUND(D42/D31,3)*100</f>
        <v>2.1</v>
      </c>
    </row>
    <row r="43" spans="1:6" x14ac:dyDescent="0.15">
      <c r="A43" s="19" t="s">
        <v>14</v>
      </c>
      <c r="B43" s="20">
        <v>5</v>
      </c>
      <c r="C43" s="20">
        <v>1</v>
      </c>
      <c r="D43" s="17">
        <f t="shared" si="1"/>
        <v>6</v>
      </c>
      <c r="E43" s="18">
        <f>ROUND(D43/D31,3)*100</f>
        <v>1.0999999999999999</v>
      </c>
    </row>
    <row r="44" spans="1:6" x14ac:dyDescent="0.15">
      <c r="A44" s="19" t="s">
        <v>15</v>
      </c>
      <c r="B44" s="20">
        <v>2</v>
      </c>
      <c r="C44" s="20">
        <v>1</v>
      </c>
      <c r="D44" s="17">
        <f t="shared" si="1"/>
        <v>3</v>
      </c>
      <c r="E44" s="18">
        <f>ROUND(D44/D31,3)*100</f>
        <v>0.5</v>
      </c>
    </row>
    <row r="45" spans="1:6" x14ac:dyDescent="0.15">
      <c r="A45" s="19" t="s">
        <v>16</v>
      </c>
      <c r="B45" s="20">
        <v>3</v>
      </c>
      <c r="C45" s="20">
        <v>1</v>
      </c>
      <c r="D45" s="17">
        <f t="shared" si="1"/>
        <v>4</v>
      </c>
      <c r="E45" s="18">
        <f>ROUND(D45/D31,3)*100</f>
        <v>0.70000000000000007</v>
      </c>
    </row>
    <row r="46" spans="1:6" x14ac:dyDescent="0.15">
      <c r="A46" s="19" t="s">
        <v>35</v>
      </c>
      <c r="B46" s="20">
        <v>26</v>
      </c>
      <c r="C46" s="20">
        <v>17</v>
      </c>
      <c r="D46" s="17">
        <f t="shared" si="1"/>
        <v>43</v>
      </c>
      <c r="E46" s="18">
        <f>ROUND(D46/D31,3)*100</f>
        <v>7.7</v>
      </c>
    </row>
    <row r="47" spans="1:6" x14ac:dyDescent="0.15">
      <c r="B47">
        <f>SUM(B38:B46)</f>
        <v>252</v>
      </c>
      <c r="C47">
        <f>SUM(C38:C46)</f>
        <v>307</v>
      </c>
      <c r="D47">
        <f>SUM(D38:D46)</f>
        <v>559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58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8</v>
      </c>
    </row>
    <row r="6" spans="1:13" ht="18" customHeight="1" x14ac:dyDescent="0.15">
      <c r="A6" s="8" t="s">
        <v>9</v>
      </c>
      <c r="B6" s="9">
        <v>122</v>
      </c>
      <c r="C6" s="9">
        <v>140</v>
      </c>
      <c r="D6" s="9">
        <f t="shared" ref="D6:D30" si="0">SUM(B6:C6)</f>
        <v>262</v>
      </c>
      <c r="E6" s="10">
        <f>ROUND(D6/D31,3)*100</f>
        <v>47</v>
      </c>
    </row>
    <row r="7" spans="1:13" ht="18" customHeight="1" x14ac:dyDescent="0.15">
      <c r="A7" s="11" t="s">
        <v>10</v>
      </c>
      <c r="B7" s="12">
        <v>54</v>
      </c>
      <c r="C7" s="12">
        <v>77</v>
      </c>
      <c r="D7" s="9">
        <f t="shared" si="0"/>
        <v>131</v>
      </c>
      <c r="E7" s="10">
        <f>ROUND(D7/D31,3)*100</f>
        <v>23.5</v>
      </c>
      <c r="F7" s="13"/>
    </row>
    <row r="8" spans="1:13" ht="18" customHeight="1" x14ac:dyDescent="0.15">
      <c r="A8" s="11" t="s">
        <v>11</v>
      </c>
      <c r="B8" s="12">
        <v>8</v>
      </c>
      <c r="C8" s="12">
        <v>51</v>
      </c>
      <c r="D8" s="9">
        <f t="shared" si="0"/>
        <v>59</v>
      </c>
      <c r="E8" s="10">
        <f>ROUND(D8/D31,3)*100</f>
        <v>10.6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ROUND(D9/D31,3)*100</f>
        <v>6.8000000000000007</v>
      </c>
      <c r="F9" s="13"/>
    </row>
    <row r="10" spans="1:13" ht="18" customHeight="1" x14ac:dyDescent="0.15">
      <c r="A10" s="11" t="s">
        <v>13</v>
      </c>
      <c r="B10" s="12">
        <v>8</v>
      </c>
      <c r="C10" s="12">
        <v>5</v>
      </c>
      <c r="D10" s="9">
        <f t="shared" si="0"/>
        <v>13</v>
      </c>
      <c r="E10" s="10">
        <f>ROUND(D10/D31,3)*100</f>
        <v>2.2999999999999998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ROUND(D11/D31,3)*100</f>
        <v>1.0999999999999999</v>
      </c>
      <c r="F11" s="13"/>
    </row>
    <row r="12" spans="1:13" ht="18" customHeight="1" x14ac:dyDescent="0.15">
      <c r="A12" s="11" t="s">
        <v>15</v>
      </c>
      <c r="B12" s="12">
        <v>2</v>
      </c>
      <c r="C12" s="12">
        <v>1</v>
      </c>
      <c r="D12" s="9">
        <f t="shared" si="0"/>
        <v>3</v>
      </c>
      <c r="E12" s="10">
        <f>ROUND(D12/D31,3)*100</f>
        <v>0.5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ROUND(D13/D31,3)*100</f>
        <v>0.70000000000000007</v>
      </c>
      <c r="F13" s="13"/>
    </row>
    <row r="14" spans="1:13" ht="18" customHeight="1" x14ac:dyDescent="0.15">
      <c r="A14" s="11" t="s">
        <v>17</v>
      </c>
      <c r="B14" s="12">
        <v>3</v>
      </c>
      <c r="C14" s="12">
        <v>4</v>
      </c>
      <c r="D14" s="9">
        <f t="shared" si="0"/>
        <v>7</v>
      </c>
      <c r="E14" s="10">
        <f>ROUND(D14/D31,3)*100</f>
        <v>1.3</v>
      </c>
      <c r="F14" s="13"/>
    </row>
    <row r="15" spans="1:13" ht="18" customHeight="1" x14ac:dyDescent="0.15">
      <c r="A15" s="11" t="s">
        <v>18</v>
      </c>
      <c r="B15" s="12">
        <v>0</v>
      </c>
      <c r="C15" s="12">
        <v>1</v>
      </c>
      <c r="D15" s="9">
        <f t="shared" si="0"/>
        <v>1</v>
      </c>
      <c r="E15" s="10">
        <f>ROUND(D15/D31,3)*100</f>
        <v>0.2</v>
      </c>
      <c r="F15" s="13"/>
    </row>
    <row r="16" spans="1:13" ht="18" customHeight="1" x14ac:dyDescent="0.15">
      <c r="A16" s="11" t="s">
        <v>19</v>
      </c>
      <c r="B16" s="12">
        <v>5</v>
      </c>
      <c r="C16" s="12">
        <v>5</v>
      </c>
      <c r="D16" s="9">
        <f t="shared" si="0"/>
        <v>10</v>
      </c>
      <c r="E16" s="10">
        <f>ROUND(D16/D31,3)*100</f>
        <v>1.7999999999999998</v>
      </c>
      <c r="F16" s="13"/>
    </row>
    <row r="17" spans="1:14" ht="18" customHeight="1" x14ac:dyDescent="0.15">
      <c r="A17" s="11" t="s">
        <v>20</v>
      </c>
      <c r="B17" s="12">
        <v>1</v>
      </c>
      <c r="C17" s="12">
        <v>0</v>
      </c>
      <c r="D17" s="9">
        <f t="shared" si="0"/>
        <v>1</v>
      </c>
      <c r="E17" s="10">
        <f>ROUND(D17/D31,3)*100</f>
        <v>0.2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ROUND(D18/D31,3)*100</f>
        <v>0.5</v>
      </c>
      <c r="F18" s="13"/>
    </row>
    <row r="19" spans="1:14" ht="18" customHeight="1" x14ac:dyDescent="0.15">
      <c r="A19" s="11" t="s">
        <v>22</v>
      </c>
      <c r="B19" s="12">
        <v>2</v>
      </c>
      <c r="C19" s="12">
        <v>0</v>
      </c>
      <c r="D19" s="9">
        <f t="shared" si="0"/>
        <v>2</v>
      </c>
      <c r="E19" s="10">
        <f>ROUND(D19/D31,3)*100</f>
        <v>0.4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ROUND(D20/D31,3)*100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ROUND(D21/D31,3)*100</f>
        <v>0.5</v>
      </c>
      <c r="F21" s="13"/>
    </row>
    <row r="22" spans="1:14" ht="18" customHeight="1" x14ac:dyDescent="0.15">
      <c r="A22" s="11" t="s">
        <v>25</v>
      </c>
      <c r="B22" s="12">
        <v>5</v>
      </c>
      <c r="C22" s="12">
        <v>1</v>
      </c>
      <c r="D22" s="9">
        <f t="shared" si="0"/>
        <v>6</v>
      </c>
      <c r="E22" s="10">
        <f>ROUND(D22/D31,3)*100</f>
        <v>1.0999999999999999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ROUND(D23/D31,3)*100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ROUND(D24/D31,3)*100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ROUND(D25/D31,3)*100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ROUND(D26/D31,3)*100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ROUND(D27/D31,3)*100</f>
        <v>0.2</v>
      </c>
      <c r="F27" s="13"/>
    </row>
    <row r="28" spans="1:14" ht="18" customHeight="1" x14ac:dyDescent="0.15">
      <c r="A28" s="11" t="s">
        <v>31</v>
      </c>
      <c r="B28" s="12">
        <v>1</v>
      </c>
      <c r="C28" s="12">
        <v>0</v>
      </c>
      <c r="D28" s="9">
        <f t="shared" si="0"/>
        <v>1</v>
      </c>
      <c r="E28" s="10">
        <f>ROUND(D28/D31,3)*100</f>
        <v>0.2</v>
      </c>
      <c r="F28" s="13"/>
    </row>
    <row r="29" spans="1:14" ht="18" customHeight="1" x14ac:dyDescent="0.15">
      <c r="A29" s="11" t="s">
        <v>59</v>
      </c>
      <c r="B29" s="12">
        <v>0</v>
      </c>
      <c r="C29" s="12">
        <v>1</v>
      </c>
      <c r="D29" s="9">
        <f t="shared" si="0"/>
        <v>1</v>
      </c>
      <c r="E29" s="10">
        <f>ROUND(D29/D31,3)*100</f>
        <v>0.2</v>
      </c>
      <c r="F29" s="13"/>
    </row>
    <row r="30" spans="1:14" ht="18" customHeight="1" x14ac:dyDescent="0.15">
      <c r="A30" s="11" t="s">
        <v>32</v>
      </c>
      <c r="B30" s="12">
        <v>0</v>
      </c>
      <c r="C30" s="12">
        <v>1</v>
      </c>
      <c r="D30" s="9">
        <f t="shared" si="0"/>
        <v>1</v>
      </c>
      <c r="E30" s="10">
        <f>ROUND(D30/D31,3)*100</f>
        <v>0.2</v>
      </c>
      <c r="F30" s="13"/>
    </row>
    <row r="31" spans="1:14" ht="18" customHeight="1" x14ac:dyDescent="0.15">
      <c r="A31" s="11" t="s">
        <v>33</v>
      </c>
      <c r="B31" s="12">
        <f>SUM(B6:B30)</f>
        <v>249</v>
      </c>
      <c r="C31" s="12">
        <f>SUM(C6:C30)</f>
        <v>309</v>
      </c>
      <c r="D31" s="12">
        <f>SUM(D6:D30)</f>
        <v>558</v>
      </c>
      <c r="E31" s="14">
        <v>100</v>
      </c>
      <c r="F31" s="15"/>
    </row>
    <row r="32" spans="1:14" ht="17.25" customHeight="1" x14ac:dyDescent="0.15">
      <c r="A32" s="27" t="s">
        <v>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6" x14ac:dyDescent="0.15">
      <c r="E33" s="16"/>
      <c r="F33" s="13"/>
    </row>
    <row r="37" spans="1:6" ht="14.25" x14ac:dyDescent="0.15">
      <c r="A37" s="4" t="s">
        <v>4</v>
      </c>
      <c r="B37" s="5" t="s">
        <v>5</v>
      </c>
      <c r="C37" s="5" t="s">
        <v>6</v>
      </c>
      <c r="D37" s="6" t="s">
        <v>7</v>
      </c>
      <c r="E37" s="7" t="s">
        <v>8</v>
      </c>
    </row>
    <row r="38" spans="1:6" x14ac:dyDescent="0.15">
      <c r="A38" s="8" t="s">
        <v>9</v>
      </c>
      <c r="B38" s="17">
        <v>122</v>
      </c>
      <c r="C38" s="17">
        <v>140</v>
      </c>
      <c r="D38" s="17">
        <f t="shared" ref="D38:D46" si="1">SUM(B38:C38)</f>
        <v>262</v>
      </c>
      <c r="E38" s="18">
        <f>ROUND(D38/D31,3)*100</f>
        <v>47</v>
      </c>
    </row>
    <row r="39" spans="1:6" x14ac:dyDescent="0.15">
      <c r="A39" s="19" t="s">
        <v>10</v>
      </c>
      <c r="B39" s="20">
        <v>54</v>
      </c>
      <c r="C39" s="20">
        <v>77</v>
      </c>
      <c r="D39" s="17">
        <f t="shared" si="1"/>
        <v>131</v>
      </c>
      <c r="E39" s="18">
        <f>ROUND(D39/D31,3)*100</f>
        <v>23.5</v>
      </c>
    </row>
    <row r="40" spans="1:6" x14ac:dyDescent="0.15">
      <c r="A40" s="19" t="s">
        <v>11</v>
      </c>
      <c r="B40" s="20">
        <v>8</v>
      </c>
      <c r="C40" s="20">
        <v>51</v>
      </c>
      <c r="D40" s="17">
        <f t="shared" si="1"/>
        <v>59</v>
      </c>
      <c r="E40" s="18">
        <f>ROUND(D40/D31,3)*100</f>
        <v>10.6</v>
      </c>
    </row>
    <row r="41" spans="1:6" x14ac:dyDescent="0.15">
      <c r="A41" s="19" t="s">
        <v>12</v>
      </c>
      <c r="B41" s="20">
        <v>22</v>
      </c>
      <c r="C41" s="20">
        <v>16</v>
      </c>
      <c r="D41" s="17">
        <f t="shared" si="1"/>
        <v>38</v>
      </c>
      <c r="E41" s="18">
        <f>ROUND(D41/D31,3)*100</f>
        <v>6.8000000000000007</v>
      </c>
    </row>
    <row r="42" spans="1:6" x14ac:dyDescent="0.15">
      <c r="A42" s="19" t="s">
        <v>13</v>
      </c>
      <c r="B42" s="20">
        <v>8</v>
      </c>
      <c r="C42" s="20">
        <v>5</v>
      </c>
      <c r="D42" s="17">
        <f t="shared" si="1"/>
        <v>13</v>
      </c>
      <c r="E42" s="18">
        <f>ROUND(D42/D31,3)*100</f>
        <v>2.2999999999999998</v>
      </c>
    </row>
    <row r="43" spans="1:6" x14ac:dyDescent="0.15">
      <c r="A43" s="19" t="s">
        <v>14</v>
      </c>
      <c r="B43" s="20">
        <v>5</v>
      </c>
      <c r="C43" s="20">
        <v>1</v>
      </c>
      <c r="D43" s="17">
        <f t="shared" si="1"/>
        <v>6</v>
      </c>
      <c r="E43" s="18">
        <f>ROUND(D43/D31,3)*100</f>
        <v>1.0999999999999999</v>
      </c>
    </row>
    <row r="44" spans="1:6" x14ac:dyDescent="0.15">
      <c r="A44" s="19" t="s">
        <v>15</v>
      </c>
      <c r="B44" s="20">
        <v>2</v>
      </c>
      <c r="C44" s="20">
        <v>1</v>
      </c>
      <c r="D44" s="17">
        <f t="shared" si="1"/>
        <v>3</v>
      </c>
      <c r="E44" s="18">
        <f>ROUND(D44/D31,3)*100</f>
        <v>0.5</v>
      </c>
    </row>
    <row r="45" spans="1:6" x14ac:dyDescent="0.15">
      <c r="A45" s="19" t="s">
        <v>16</v>
      </c>
      <c r="B45" s="20">
        <v>3</v>
      </c>
      <c r="C45" s="20">
        <v>1</v>
      </c>
      <c r="D45" s="17">
        <f t="shared" si="1"/>
        <v>4</v>
      </c>
      <c r="E45" s="18">
        <f>ROUND(D45/D31,3)*100</f>
        <v>0.70000000000000007</v>
      </c>
    </row>
    <row r="46" spans="1:6" x14ac:dyDescent="0.15">
      <c r="A46" s="19" t="s">
        <v>35</v>
      </c>
      <c r="B46" s="20">
        <v>25</v>
      </c>
      <c r="C46" s="20">
        <v>17</v>
      </c>
      <c r="D46" s="17">
        <f t="shared" si="1"/>
        <v>42</v>
      </c>
      <c r="E46" s="18">
        <f>ROUND(D46/D31,3)*100</f>
        <v>7.5</v>
      </c>
    </row>
    <row r="47" spans="1:6" x14ac:dyDescent="0.15">
      <c r="B47">
        <f>SUM(B38:B46)</f>
        <v>249</v>
      </c>
      <c r="C47">
        <f>SUM(C38:C46)</f>
        <v>309</v>
      </c>
      <c r="D47">
        <f>SUM(D38:D46)</f>
        <v>558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  <col min="257" max="261" width="11.625" customWidth="1"/>
    <col min="270" max="270" width="9.5" customWidth="1"/>
    <col min="513" max="517" width="11.625" customWidth="1"/>
    <col min="526" max="526" width="9.5" customWidth="1"/>
    <col min="769" max="773" width="11.625" customWidth="1"/>
    <col min="782" max="782" width="9.5" customWidth="1"/>
    <col min="1025" max="1029" width="11.625" customWidth="1"/>
    <col min="1038" max="1038" width="9.5" customWidth="1"/>
    <col min="1281" max="1285" width="11.625" customWidth="1"/>
    <col min="1294" max="1294" width="9.5" customWidth="1"/>
    <col min="1537" max="1541" width="11.625" customWidth="1"/>
    <col min="1550" max="1550" width="9.5" customWidth="1"/>
    <col min="1793" max="1797" width="11.625" customWidth="1"/>
    <col min="1806" max="1806" width="9.5" customWidth="1"/>
    <col min="2049" max="2053" width="11.625" customWidth="1"/>
    <col min="2062" max="2062" width="9.5" customWidth="1"/>
    <col min="2305" max="2309" width="11.625" customWidth="1"/>
    <col min="2318" max="2318" width="9.5" customWidth="1"/>
    <col min="2561" max="2565" width="11.625" customWidth="1"/>
    <col min="2574" max="2574" width="9.5" customWidth="1"/>
    <col min="2817" max="2821" width="11.625" customWidth="1"/>
    <col min="2830" max="2830" width="9.5" customWidth="1"/>
    <col min="3073" max="3077" width="11.625" customWidth="1"/>
    <col min="3086" max="3086" width="9.5" customWidth="1"/>
    <col min="3329" max="3333" width="11.625" customWidth="1"/>
    <col min="3342" max="3342" width="9.5" customWidth="1"/>
    <col min="3585" max="3589" width="11.625" customWidth="1"/>
    <col min="3598" max="3598" width="9.5" customWidth="1"/>
    <col min="3841" max="3845" width="11.625" customWidth="1"/>
    <col min="3854" max="3854" width="9.5" customWidth="1"/>
    <col min="4097" max="4101" width="11.625" customWidth="1"/>
    <col min="4110" max="4110" width="9.5" customWidth="1"/>
    <col min="4353" max="4357" width="11.625" customWidth="1"/>
    <col min="4366" max="4366" width="9.5" customWidth="1"/>
    <col min="4609" max="4613" width="11.625" customWidth="1"/>
    <col min="4622" max="4622" width="9.5" customWidth="1"/>
    <col min="4865" max="4869" width="11.625" customWidth="1"/>
    <col min="4878" max="4878" width="9.5" customWidth="1"/>
    <col min="5121" max="5125" width="11.625" customWidth="1"/>
    <col min="5134" max="5134" width="9.5" customWidth="1"/>
    <col min="5377" max="5381" width="11.625" customWidth="1"/>
    <col min="5390" max="5390" width="9.5" customWidth="1"/>
    <col min="5633" max="5637" width="11.625" customWidth="1"/>
    <col min="5646" max="5646" width="9.5" customWidth="1"/>
    <col min="5889" max="5893" width="11.625" customWidth="1"/>
    <col min="5902" max="5902" width="9.5" customWidth="1"/>
    <col min="6145" max="6149" width="11.625" customWidth="1"/>
    <col min="6158" max="6158" width="9.5" customWidth="1"/>
    <col min="6401" max="6405" width="11.625" customWidth="1"/>
    <col min="6414" max="6414" width="9.5" customWidth="1"/>
    <col min="6657" max="6661" width="11.625" customWidth="1"/>
    <col min="6670" max="6670" width="9.5" customWidth="1"/>
    <col min="6913" max="6917" width="11.625" customWidth="1"/>
    <col min="6926" max="6926" width="9.5" customWidth="1"/>
    <col min="7169" max="7173" width="11.625" customWidth="1"/>
    <col min="7182" max="7182" width="9.5" customWidth="1"/>
    <col min="7425" max="7429" width="11.625" customWidth="1"/>
    <col min="7438" max="7438" width="9.5" customWidth="1"/>
    <col min="7681" max="7685" width="11.625" customWidth="1"/>
    <col min="7694" max="7694" width="9.5" customWidth="1"/>
    <col min="7937" max="7941" width="11.625" customWidth="1"/>
    <col min="7950" max="7950" width="9.5" customWidth="1"/>
    <col min="8193" max="8197" width="11.625" customWidth="1"/>
    <col min="8206" max="8206" width="9.5" customWidth="1"/>
    <col min="8449" max="8453" width="11.625" customWidth="1"/>
    <col min="8462" max="8462" width="9.5" customWidth="1"/>
    <col min="8705" max="8709" width="11.625" customWidth="1"/>
    <col min="8718" max="8718" width="9.5" customWidth="1"/>
    <col min="8961" max="8965" width="11.625" customWidth="1"/>
    <col min="8974" max="8974" width="9.5" customWidth="1"/>
    <col min="9217" max="9221" width="11.625" customWidth="1"/>
    <col min="9230" max="9230" width="9.5" customWidth="1"/>
    <col min="9473" max="9477" width="11.625" customWidth="1"/>
    <col min="9486" max="9486" width="9.5" customWidth="1"/>
    <col min="9729" max="9733" width="11.625" customWidth="1"/>
    <col min="9742" max="9742" width="9.5" customWidth="1"/>
    <col min="9985" max="9989" width="11.625" customWidth="1"/>
    <col min="9998" max="9998" width="9.5" customWidth="1"/>
    <col min="10241" max="10245" width="11.625" customWidth="1"/>
    <col min="10254" max="10254" width="9.5" customWidth="1"/>
    <col min="10497" max="10501" width="11.625" customWidth="1"/>
    <col min="10510" max="10510" width="9.5" customWidth="1"/>
    <col min="10753" max="10757" width="11.625" customWidth="1"/>
    <col min="10766" max="10766" width="9.5" customWidth="1"/>
    <col min="11009" max="11013" width="11.625" customWidth="1"/>
    <col min="11022" max="11022" width="9.5" customWidth="1"/>
    <col min="11265" max="11269" width="11.625" customWidth="1"/>
    <col min="11278" max="11278" width="9.5" customWidth="1"/>
    <col min="11521" max="11525" width="11.625" customWidth="1"/>
    <col min="11534" max="11534" width="9.5" customWidth="1"/>
    <col min="11777" max="11781" width="11.625" customWidth="1"/>
    <col min="11790" max="11790" width="9.5" customWidth="1"/>
    <col min="12033" max="12037" width="11.625" customWidth="1"/>
    <col min="12046" max="12046" width="9.5" customWidth="1"/>
    <col min="12289" max="12293" width="11.625" customWidth="1"/>
    <col min="12302" max="12302" width="9.5" customWidth="1"/>
    <col min="12545" max="12549" width="11.625" customWidth="1"/>
    <col min="12558" max="12558" width="9.5" customWidth="1"/>
    <col min="12801" max="12805" width="11.625" customWidth="1"/>
    <col min="12814" max="12814" width="9.5" customWidth="1"/>
    <col min="13057" max="13061" width="11.625" customWidth="1"/>
    <col min="13070" max="13070" width="9.5" customWidth="1"/>
    <col min="13313" max="13317" width="11.625" customWidth="1"/>
    <col min="13326" max="13326" width="9.5" customWidth="1"/>
    <col min="13569" max="13573" width="11.625" customWidth="1"/>
    <col min="13582" max="13582" width="9.5" customWidth="1"/>
    <col min="13825" max="13829" width="11.625" customWidth="1"/>
    <col min="13838" max="13838" width="9.5" customWidth="1"/>
    <col min="14081" max="14085" width="11.625" customWidth="1"/>
    <col min="14094" max="14094" width="9.5" customWidth="1"/>
    <col min="14337" max="14341" width="11.625" customWidth="1"/>
    <col min="14350" max="14350" width="9.5" customWidth="1"/>
    <col min="14593" max="14597" width="11.625" customWidth="1"/>
    <col min="14606" max="14606" width="9.5" customWidth="1"/>
    <col min="14849" max="14853" width="11.625" customWidth="1"/>
    <col min="14862" max="14862" width="9.5" customWidth="1"/>
    <col min="15105" max="15109" width="11.625" customWidth="1"/>
    <col min="15118" max="15118" width="9.5" customWidth="1"/>
    <col min="15361" max="15365" width="11.625" customWidth="1"/>
    <col min="15374" max="15374" width="9.5" customWidth="1"/>
    <col min="15617" max="15621" width="11.625" customWidth="1"/>
    <col min="15630" max="15630" width="9.5" customWidth="1"/>
    <col min="15873" max="15877" width="11.625" customWidth="1"/>
    <col min="15886" max="15886" width="9.5" customWidth="1"/>
    <col min="16129" max="16133" width="11.625" customWidth="1"/>
    <col min="16142" max="16142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60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61</v>
      </c>
    </row>
    <row r="6" spans="1:13" ht="18" customHeight="1" x14ac:dyDescent="0.15">
      <c r="A6" s="8" t="s">
        <v>9</v>
      </c>
      <c r="B6" s="9">
        <v>122</v>
      </c>
      <c r="C6" s="9">
        <v>139</v>
      </c>
      <c r="D6" s="9">
        <f t="shared" ref="D6:D30" si="0">SUM(B6:C6)</f>
        <v>261</v>
      </c>
      <c r="E6" s="10">
        <f>ROUND(D6/D31,3)*100</f>
        <v>47.599999999999994</v>
      </c>
    </row>
    <row r="7" spans="1:13" ht="18" customHeight="1" x14ac:dyDescent="0.15">
      <c r="A7" s="11" t="s">
        <v>10</v>
      </c>
      <c r="B7" s="12">
        <v>54</v>
      </c>
      <c r="C7" s="12">
        <v>66</v>
      </c>
      <c r="D7" s="9">
        <f t="shared" si="0"/>
        <v>120</v>
      </c>
      <c r="E7" s="10">
        <f>ROUND(D7/D31,3)*100</f>
        <v>21.9</v>
      </c>
      <c r="F7" s="13"/>
    </row>
    <row r="8" spans="1:13" ht="18" customHeight="1" x14ac:dyDescent="0.15">
      <c r="A8" s="11" t="s">
        <v>11</v>
      </c>
      <c r="B8" s="12">
        <v>8</v>
      </c>
      <c r="C8" s="12">
        <v>52</v>
      </c>
      <c r="D8" s="9">
        <f t="shared" si="0"/>
        <v>60</v>
      </c>
      <c r="E8" s="10">
        <f>ROUND(D8/D31,3)*100</f>
        <v>10.9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ROUND(D9/D31,3)*100</f>
        <v>6.9</v>
      </c>
      <c r="F9" s="13"/>
    </row>
    <row r="10" spans="1:13" ht="18" customHeight="1" x14ac:dyDescent="0.15">
      <c r="A10" s="11" t="s">
        <v>13</v>
      </c>
      <c r="B10" s="12">
        <v>8</v>
      </c>
      <c r="C10" s="12">
        <v>5</v>
      </c>
      <c r="D10" s="9">
        <f t="shared" si="0"/>
        <v>13</v>
      </c>
      <c r="E10" s="10">
        <f>ROUND(D10/D31,3)*100</f>
        <v>2.4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ROUND(D11/D31,3)*100</f>
        <v>1.0999999999999999</v>
      </c>
      <c r="F11" s="13"/>
    </row>
    <row r="12" spans="1:13" ht="18" customHeight="1" x14ac:dyDescent="0.15">
      <c r="A12" s="11" t="s">
        <v>15</v>
      </c>
      <c r="B12" s="12">
        <v>2</v>
      </c>
      <c r="C12" s="12">
        <v>1</v>
      </c>
      <c r="D12" s="9">
        <f t="shared" si="0"/>
        <v>3</v>
      </c>
      <c r="E12" s="10">
        <f>ROUND(D12/D31,3)*100</f>
        <v>0.5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ROUND(D13/D31,3)*100</f>
        <v>0.70000000000000007</v>
      </c>
      <c r="F13" s="13"/>
    </row>
    <row r="14" spans="1:13" ht="18" customHeight="1" x14ac:dyDescent="0.15">
      <c r="A14" s="11" t="s">
        <v>17</v>
      </c>
      <c r="B14" s="12">
        <v>3</v>
      </c>
      <c r="C14" s="12">
        <v>4</v>
      </c>
      <c r="D14" s="9">
        <f t="shared" si="0"/>
        <v>7</v>
      </c>
      <c r="E14" s="10">
        <f>ROUND(D14/D31,3)*100</f>
        <v>1.3</v>
      </c>
      <c r="F14" s="13"/>
    </row>
    <row r="15" spans="1:13" ht="18" customHeight="1" x14ac:dyDescent="0.15">
      <c r="A15" s="11" t="s">
        <v>62</v>
      </c>
      <c r="B15" s="12">
        <v>0</v>
      </c>
      <c r="C15" s="12">
        <v>1</v>
      </c>
      <c r="D15" s="9">
        <f t="shared" si="0"/>
        <v>1</v>
      </c>
      <c r="E15" s="10">
        <f>ROUND(D15/D31,3)*100</f>
        <v>0.2</v>
      </c>
      <c r="F15" s="13"/>
    </row>
    <row r="16" spans="1:13" ht="18" customHeight="1" x14ac:dyDescent="0.15">
      <c r="A16" s="11" t="s">
        <v>19</v>
      </c>
      <c r="B16" s="12">
        <v>4</v>
      </c>
      <c r="C16" s="12">
        <v>5</v>
      </c>
      <c r="D16" s="9">
        <f t="shared" si="0"/>
        <v>9</v>
      </c>
      <c r="E16" s="10">
        <f>ROUND(D16/D31,3)*100</f>
        <v>1.6</v>
      </c>
      <c r="F16" s="13"/>
    </row>
    <row r="17" spans="1:14" ht="18" customHeight="1" x14ac:dyDescent="0.15">
      <c r="A17" s="11" t="s">
        <v>20</v>
      </c>
      <c r="B17" s="12">
        <v>1</v>
      </c>
      <c r="C17" s="12">
        <v>1</v>
      </c>
      <c r="D17" s="9">
        <f t="shared" si="0"/>
        <v>2</v>
      </c>
      <c r="E17" s="10">
        <f>ROUND(D17/D31,3)*100</f>
        <v>0.4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ROUND(D18/D31,3)*100</f>
        <v>0.5</v>
      </c>
      <c r="F18" s="13"/>
    </row>
    <row r="19" spans="1:14" ht="18" customHeight="1" x14ac:dyDescent="0.15">
      <c r="A19" s="11" t="s">
        <v>22</v>
      </c>
      <c r="B19" s="12">
        <v>3</v>
      </c>
      <c r="C19" s="12">
        <v>0</v>
      </c>
      <c r="D19" s="9">
        <f t="shared" si="0"/>
        <v>3</v>
      </c>
      <c r="E19" s="10">
        <f>ROUND(D19/D31,3)*100</f>
        <v>0.5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ROUND(D20/D31,3)*100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ROUND(D21/D31,3)*100</f>
        <v>0.5</v>
      </c>
      <c r="F21" s="13"/>
    </row>
    <row r="22" spans="1:14" ht="18" customHeight="1" x14ac:dyDescent="0.15">
      <c r="A22" s="11" t="s">
        <v>63</v>
      </c>
      <c r="B22" s="12">
        <v>5</v>
      </c>
      <c r="C22" s="12">
        <v>1</v>
      </c>
      <c r="D22" s="9">
        <f t="shared" si="0"/>
        <v>6</v>
      </c>
      <c r="E22" s="10">
        <f>ROUND(D22/D31,3)*100</f>
        <v>1.0999999999999999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ROUND(D23/D31,3)*100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ROUND(D24/D31,3)*100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ROUND(D25/D31,3)*100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ROUND(D26/D31,3)*100</f>
        <v>0.2</v>
      </c>
      <c r="F26" s="13"/>
    </row>
    <row r="27" spans="1:14" ht="18" customHeight="1" x14ac:dyDescent="0.15">
      <c r="A27" s="11" t="s">
        <v>30</v>
      </c>
      <c r="B27" s="12">
        <v>1</v>
      </c>
      <c r="C27" s="12">
        <v>0</v>
      </c>
      <c r="D27" s="9">
        <f t="shared" si="0"/>
        <v>1</v>
      </c>
      <c r="E27" s="10">
        <f>ROUND(D27/D31,3)*100</f>
        <v>0.2</v>
      </c>
      <c r="F27" s="13"/>
    </row>
    <row r="28" spans="1:14" ht="18" customHeight="1" x14ac:dyDescent="0.15">
      <c r="A28" s="11" t="s">
        <v>64</v>
      </c>
      <c r="B28" s="12">
        <v>1</v>
      </c>
      <c r="C28" s="12">
        <v>0</v>
      </c>
      <c r="D28" s="9">
        <f t="shared" si="0"/>
        <v>1</v>
      </c>
      <c r="E28" s="10">
        <f>ROUND(D28/D31,3)*100</f>
        <v>0.2</v>
      </c>
      <c r="F28" s="13"/>
    </row>
    <row r="29" spans="1:14" ht="18" customHeight="1" x14ac:dyDescent="0.15">
      <c r="A29" s="11" t="s">
        <v>65</v>
      </c>
      <c r="B29" s="12">
        <v>0</v>
      </c>
      <c r="C29" s="12">
        <v>1</v>
      </c>
      <c r="D29" s="9">
        <f t="shared" si="0"/>
        <v>1</v>
      </c>
      <c r="E29" s="10">
        <f>ROUND(D29/D31,3)*100</f>
        <v>0.2</v>
      </c>
      <c r="F29" s="13"/>
    </row>
    <row r="30" spans="1:14" ht="18" customHeight="1" x14ac:dyDescent="0.15">
      <c r="A30" s="11" t="s">
        <v>66</v>
      </c>
      <c r="B30" s="12">
        <v>0</v>
      </c>
      <c r="C30" s="12">
        <v>1</v>
      </c>
      <c r="D30" s="9">
        <f t="shared" si="0"/>
        <v>1</v>
      </c>
      <c r="E30" s="10">
        <f>ROUND(D30/D31,3)*100</f>
        <v>0.2</v>
      </c>
      <c r="F30" s="13"/>
    </row>
    <row r="31" spans="1:14" ht="18" customHeight="1" x14ac:dyDescent="0.15">
      <c r="A31" s="11" t="s">
        <v>33</v>
      </c>
      <c r="B31" s="12">
        <f>SUM(B6:B30)</f>
        <v>249</v>
      </c>
      <c r="C31" s="12">
        <f>SUM(C6:C30)</f>
        <v>299</v>
      </c>
      <c r="D31" s="12">
        <f>SUM(D6:D30)</f>
        <v>548</v>
      </c>
      <c r="E31" s="14">
        <v>100</v>
      </c>
      <c r="F31" s="15"/>
    </row>
    <row r="32" spans="1:14" ht="17.25" customHeight="1" x14ac:dyDescent="0.15">
      <c r="A32" s="27" t="s">
        <v>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6" x14ac:dyDescent="0.15">
      <c r="E33" s="16"/>
      <c r="F33" s="13"/>
    </row>
    <row r="37" spans="1:6" ht="14.25" x14ac:dyDescent="0.15">
      <c r="A37" s="4" t="s">
        <v>4</v>
      </c>
      <c r="B37" s="5" t="s">
        <v>5</v>
      </c>
      <c r="C37" s="5" t="s">
        <v>6</v>
      </c>
      <c r="D37" s="6" t="s">
        <v>7</v>
      </c>
      <c r="E37" s="7" t="s">
        <v>61</v>
      </c>
    </row>
    <row r="38" spans="1:6" x14ac:dyDescent="0.15">
      <c r="A38" s="8" t="s">
        <v>9</v>
      </c>
      <c r="B38" s="17">
        <v>122</v>
      </c>
      <c r="C38" s="17">
        <v>139</v>
      </c>
      <c r="D38" s="17">
        <f t="shared" ref="D38:D46" si="1">SUM(B38:C38)</f>
        <v>261</v>
      </c>
      <c r="E38" s="18">
        <f>ROUND(D38/D31,3)*100</f>
        <v>47.599999999999994</v>
      </c>
    </row>
    <row r="39" spans="1:6" x14ac:dyDescent="0.15">
      <c r="A39" s="19" t="s">
        <v>10</v>
      </c>
      <c r="B39" s="20">
        <v>54</v>
      </c>
      <c r="C39" s="20">
        <v>66</v>
      </c>
      <c r="D39" s="17">
        <f t="shared" si="1"/>
        <v>120</v>
      </c>
      <c r="E39" s="18">
        <f>ROUND(D39/D31,3)*100</f>
        <v>21.9</v>
      </c>
    </row>
    <row r="40" spans="1:6" x14ac:dyDescent="0.15">
      <c r="A40" s="19" t="s">
        <v>11</v>
      </c>
      <c r="B40" s="20">
        <v>8</v>
      </c>
      <c r="C40" s="20">
        <v>52</v>
      </c>
      <c r="D40" s="17">
        <f t="shared" si="1"/>
        <v>60</v>
      </c>
      <c r="E40" s="18">
        <f>ROUND(D40/D31,3)*100</f>
        <v>10.9</v>
      </c>
    </row>
    <row r="41" spans="1:6" x14ac:dyDescent="0.15">
      <c r="A41" s="19" t="s">
        <v>12</v>
      </c>
      <c r="B41" s="20">
        <v>22</v>
      </c>
      <c r="C41" s="20">
        <v>16</v>
      </c>
      <c r="D41" s="17">
        <f t="shared" si="1"/>
        <v>38</v>
      </c>
      <c r="E41" s="18">
        <f>ROUND(D41/D31,3)*100</f>
        <v>6.9</v>
      </c>
    </row>
    <row r="42" spans="1:6" x14ac:dyDescent="0.15">
      <c r="A42" s="19" t="s">
        <v>13</v>
      </c>
      <c r="B42" s="20">
        <v>8</v>
      </c>
      <c r="C42" s="20">
        <v>5</v>
      </c>
      <c r="D42" s="17">
        <f t="shared" si="1"/>
        <v>13</v>
      </c>
      <c r="E42" s="18">
        <f>ROUND(D42/D31,3)*100</f>
        <v>2.4</v>
      </c>
    </row>
    <row r="43" spans="1:6" x14ac:dyDescent="0.15">
      <c r="A43" s="19" t="s">
        <v>14</v>
      </c>
      <c r="B43" s="20">
        <v>5</v>
      </c>
      <c r="C43" s="20">
        <v>1</v>
      </c>
      <c r="D43" s="17">
        <f t="shared" si="1"/>
        <v>6</v>
      </c>
      <c r="E43" s="18">
        <f>ROUND(D43/D31,3)*100</f>
        <v>1.0999999999999999</v>
      </c>
    </row>
    <row r="44" spans="1:6" x14ac:dyDescent="0.15">
      <c r="A44" s="19" t="s">
        <v>15</v>
      </c>
      <c r="B44" s="20">
        <v>2</v>
      </c>
      <c r="C44" s="20">
        <v>1</v>
      </c>
      <c r="D44" s="17">
        <f t="shared" si="1"/>
        <v>3</v>
      </c>
      <c r="E44" s="18">
        <f>ROUND(D44/D31,3)*100</f>
        <v>0.5</v>
      </c>
    </row>
    <row r="45" spans="1:6" x14ac:dyDescent="0.15">
      <c r="A45" s="19" t="s">
        <v>16</v>
      </c>
      <c r="B45" s="20">
        <v>3</v>
      </c>
      <c r="C45" s="20">
        <v>1</v>
      </c>
      <c r="D45" s="17">
        <f t="shared" si="1"/>
        <v>4</v>
      </c>
      <c r="E45" s="18">
        <f>ROUND(D45/D31,3)*100</f>
        <v>0.70000000000000007</v>
      </c>
    </row>
    <row r="46" spans="1:6" x14ac:dyDescent="0.15">
      <c r="A46" s="19" t="s">
        <v>35</v>
      </c>
      <c r="B46" s="20">
        <v>25</v>
      </c>
      <c r="C46" s="20">
        <v>18</v>
      </c>
      <c r="D46" s="17">
        <f t="shared" si="1"/>
        <v>43</v>
      </c>
      <c r="E46" s="18">
        <f>ROUND(D46/D31,3)*100</f>
        <v>7.8</v>
      </c>
    </row>
    <row r="47" spans="1:6" x14ac:dyDescent="0.15">
      <c r="B47">
        <f>SUM(B38:B46)</f>
        <v>249</v>
      </c>
      <c r="C47">
        <f>SUM(C38:C46)</f>
        <v>299</v>
      </c>
      <c r="D47">
        <f>SUM(D38:D46)</f>
        <v>548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5" width="11.625" customWidth="1"/>
    <col min="14" max="14" width="9.5" customWidth="1"/>
    <col min="257" max="261" width="11.625" customWidth="1"/>
    <col min="270" max="270" width="9.5" customWidth="1"/>
    <col min="513" max="517" width="11.625" customWidth="1"/>
    <col min="526" max="526" width="9.5" customWidth="1"/>
    <col min="769" max="773" width="11.625" customWidth="1"/>
    <col min="782" max="782" width="9.5" customWidth="1"/>
    <col min="1025" max="1029" width="11.625" customWidth="1"/>
    <col min="1038" max="1038" width="9.5" customWidth="1"/>
    <col min="1281" max="1285" width="11.625" customWidth="1"/>
    <col min="1294" max="1294" width="9.5" customWidth="1"/>
    <col min="1537" max="1541" width="11.625" customWidth="1"/>
    <col min="1550" max="1550" width="9.5" customWidth="1"/>
    <col min="1793" max="1797" width="11.625" customWidth="1"/>
    <col min="1806" max="1806" width="9.5" customWidth="1"/>
    <col min="2049" max="2053" width="11.625" customWidth="1"/>
    <col min="2062" max="2062" width="9.5" customWidth="1"/>
    <col min="2305" max="2309" width="11.625" customWidth="1"/>
    <col min="2318" max="2318" width="9.5" customWidth="1"/>
    <col min="2561" max="2565" width="11.625" customWidth="1"/>
    <col min="2574" max="2574" width="9.5" customWidth="1"/>
    <col min="2817" max="2821" width="11.625" customWidth="1"/>
    <col min="2830" max="2830" width="9.5" customWidth="1"/>
    <col min="3073" max="3077" width="11.625" customWidth="1"/>
    <col min="3086" max="3086" width="9.5" customWidth="1"/>
    <col min="3329" max="3333" width="11.625" customWidth="1"/>
    <col min="3342" max="3342" width="9.5" customWidth="1"/>
    <col min="3585" max="3589" width="11.625" customWidth="1"/>
    <col min="3598" max="3598" width="9.5" customWidth="1"/>
    <col min="3841" max="3845" width="11.625" customWidth="1"/>
    <col min="3854" max="3854" width="9.5" customWidth="1"/>
    <col min="4097" max="4101" width="11.625" customWidth="1"/>
    <col min="4110" max="4110" width="9.5" customWidth="1"/>
    <col min="4353" max="4357" width="11.625" customWidth="1"/>
    <col min="4366" max="4366" width="9.5" customWidth="1"/>
    <col min="4609" max="4613" width="11.625" customWidth="1"/>
    <col min="4622" max="4622" width="9.5" customWidth="1"/>
    <col min="4865" max="4869" width="11.625" customWidth="1"/>
    <col min="4878" max="4878" width="9.5" customWidth="1"/>
    <col min="5121" max="5125" width="11.625" customWidth="1"/>
    <col min="5134" max="5134" width="9.5" customWidth="1"/>
    <col min="5377" max="5381" width="11.625" customWidth="1"/>
    <col min="5390" max="5390" width="9.5" customWidth="1"/>
    <col min="5633" max="5637" width="11.625" customWidth="1"/>
    <col min="5646" max="5646" width="9.5" customWidth="1"/>
    <col min="5889" max="5893" width="11.625" customWidth="1"/>
    <col min="5902" max="5902" width="9.5" customWidth="1"/>
    <col min="6145" max="6149" width="11.625" customWidth="1"/>
    <col min="6158" max="6158" width="9.5" customWidth="1"/>
    <col min="6401" max="6405" width="11.625" customWidth="1"/>
    <col min="6414" max="6414" width="9.5" customWidth="1"/>
    <col min="6657" max="6661" width="11.625" customWidth="1"/>
    <col min="6670" max="6670" width="9.5" customWidth="1"/>
    <col min="6913" max="6917" width="11.625" customWidth="1"/>
    <col min="6926" max="6926" width="9.5" customWidth="1"/>
    <col min="7169" max="7173" width="11.625" customWidth="1"/>
    <col min="7182" max="7182" width="9.5" customWidth="1"/>
    <col min="7425" max="7429" width="11.625" customWidth="1"/>
    <col min="7438" max="7438" width="9.5" customWidth="1"/>
    <col min="7681" max="7685" width="11.625" customWidth="1"/>
    <col min="7694" max="7694" width="9.5" customWidth="1"/>
    <col min="7937" max="7941" width="11.625" customWidth="1"/>
    <col min="7950" max="7950" width="9.5" customWidth="1"/>
    <col min="8193" max="8197" width="11.625" customWidth="1"/>
    <col min="8206" max="8206" width="9.5" customWidth="1"/>
    <col min="8449" max="8453" width="11.625" customWidth="1"/>
    <col min="8462" max="8462" width="9.5" customWidth="1"/>
    <col min="8705" max="8709" width="11.625" customWidth="1"/>
    <col min="8718" max="8718" width="9.5" customWidth="1"/>
    <col min="8961" max="8965" width="11.625" customWidth="1"/>
    <col min="8974" max="8974" width="9.5" customWidth="1"/>
    <col min="9217" max="9221" width="11.625" customWidth="1"/>
    <col min="9230" max="9230" width="9.5" customWidth="1"/>
    <col min="9473" max="9477" width="11.625" customWidth="1"/>
    <col min="9486" max="9486" width="9.5" customWidth="1"/>
    <col min="9729" max="9733" width="11.625" customWidth="1"/>
    <col min="9742" max="9742" width="9.5" customWidth="1"/>
    <col min="9985" max="9989" width="11.625" customWidth="1"/>
    <col min="9998" max="9998" width="9.5" customWidth="1"/>
    <col min="10241" max="10245" width="11.625" customWidth="1"/>
    <col min="10254" max="10254" width="9.5" customWidth="1"/>
    <col min="10497" max="10501" width="11.625" customWidth="1"/>
    <col min="10510" max="10510" width="9.5" customWidth="1"/>
    <col min="10753" max="10757" width="11.625" customWidth="1"/>
    <col min="10766" max="10766" width="9.5" customWidth="1"/>
    <col min="11009" max="11013" width="11.625" customWidth="1"/>
    <col min="11022" max="11022" width="9.5" customWidth="1"/>
    <col min="11265" max="11269" width="11.625" customWidth="1"/>
    <col min="11278" max="11278" width="9.5" customWidth="1"/>
    <col min="11521" max="11525" width="11.625" customWidth="1"/>
    <col min="11534" max="11534" width="9.5" customWidth="1"/>
    <col min="11777" max="11781" width="11.625" customWidth="1"/>
    <col min="11790" max="11790" width="9.5" customWidth="1"/>
    <col min="12033" max="12037" width="11.625" customWidth="1"/>
    <col min="12046" max="12046" width="9.5" customWidth="1"/>
    <col min="12289" max="12293" width="11.625" customWidth="1"/>
    <col min="12302" max="12302" width="9.5" customWidth="1"/>
    <col min="12545" max="12549" width="11.625" customWidth="1"/>
    <col min="12558" max="12558" width="9.5" customWidth="1"/>
    <col min="12801" max="12805" width="11.625" customWidth="1"/>
    <col min="12814" max="12814" width="9.5" customWidth="1"/>
    <col min="13057" max="13061" width="11.625" customWidth="1"/>
    <col min="13070" max="13070" width="9.5" customWidth="1"/>
    <col min="13313" max="13317" width="11.625" customWidth="1"/>
    <col min="13326" max="13326" width="9.5" customWidth="1"/>
    <col min="13569" max="13573" width="11.625" customWidth="1"/>
    <col min="13582" max="13582" width="9.5" customWidth="1"/>
    <col min="13825" max="13829" width="11.625" customWidth="1"/>
    <col min="13838" max="13838" width="9.5" customWidth="1"/>
    <col min="14081" max="14085" width="11.625" customWidth="1"/>
    <col min="14094" max="14094" width="9.5" customWidth="1"/>
    <col min="14337" max="14341" width="11.625" customWidth="1"/>
    <col min="14350" max="14350" width="9.5" customWidth="1"/>
    <col min="14593" max="14597" width="11.625" customWidth="1"/>
    <col min="14606" max="14606" width="9.5" customWidth="1"/>
    <col min="14849" max="14853" width="11.625" customWidth="1"/>
    <col min="14862" max="14862" width="9.5" customWidth="1"/>
    <col min="15105" max="15109" width="11.625" customWidth="1"/>
    <col min="15118" max="15118" width="9.5" customWidth="1"/>
    <col min="15361" max="15365" width="11.625" customWidth="1"/>
    <col min="15374" max="15374" width="9.5" customWidth="1"/>
    <col min="15617" max="15621" width="11.625" customWidth="1"/>
    <col min="15630" max="15630" width="9.5" customWidth="1"/>
    <col min="15873" max="15877" width="11.625" customWidth="1"/>
    <col min="15886" max="15886" width="9.5" customWidth="1"/>
    <col min="16129" max="16133" width="11.625" customWidth="1"/>
    <col min="16142" max="16142" width="9.5" customWidth="1"/>
  </cols>
  <sheetData>
    <row r="1" spans="1:13" ht="27" customHeight="1" x14ac:dyDescent="0.15">
      <c r="A1" s="1"/>
      <c r="B1" s="1"/>
      <c r="C1" s="1"/>
      <c r="D1" s="21" t="s">
        <v>0</v>
      </c>
      <c r="E1" s="21"/>
      <c r="F1" s="21"/>
      <c r="G1" s="21"/>
      <c r="H1" s="21"/>
      <c r="I1" s="21"/>
      <c r="J1" s="1"/>
      <c r="K1" s="1"/>
      <c r="L1" s="1"/>
      <c r="M1" s="1"/>
    </row>
    <row r="2" spans="1:13" ht="15" customHeight="1" x14ac:dyDescent="0.15">
      <c r="A2" s="1"/>
      <c r="B2" s="1"/>
      <c r="C2" s="1"/>
      <c r="D2" s="22" t="s">
        <v>67</v>
      </c>
      <c r="E2" s="22"/>
      <c r="J2" s="1"/>
      <c r="K2" s="1"/>
      <c r="L2" s="1"/>
      <c r="M2" s="1"/>
    </row>
    <row r="3" spans="1:13" ht="18.75" x14ac:dyDescent="0.15">
      <c r="A3" s="23" t="s">
        <v>2</v>
      </c>
      <c r="B3" s="23"/>
      <c r="C3" s="23"/>
      <c r="E3" s="2"/>
      <c r="F3" s="3"/>
      <c r="G3" s="3"/>
      <c r="H3" s="3"/>
      <c r="I3" s="3"/>
      <c r="J3" s="3"/>
      <c r="K3" s="3"/>
      <c r="L3" s="3"/>
      <c r="M3" s="3"/>
    </row>
    <row r="4" spans="1:13" ht="18" customHeight="1" x14ac:dyDescent="0.15">
      <c r="A4" s="24" t="s">
        <v>3</v>
      </c>
      <c r="B4" s="25"/>
      <c r="C4" s="25"/>
      <c r="D4" s="25"/>
      <c r="E4" s="26"/>
      <c r="F4" s="3"/>
      <c r="G4" s="3"/>
      <c r="H4" s="3"/>
      <c r="I4" s="3"/>
      <c r="J4" s="3"/>
      <c r="K4" s="3"/>
      <c r="L4" s="3"/>
      <c r="M4" s="3"/>
    </row>
    <row r="5" spans="1:13" ht="18" customHeight="1" x14ac:dyDescent="0.15">
      <c r="A5" s="4" t="s">
        <v>4</v>
      </c>
      <c r="B5" s="5" t="s">
        <v>5</v>
      </c>
      <c r="C5" s="5" t="s">
        <v>6</v>
      </c>
      <c r="D5" s="6" t="s">
        <v>7</v>
      </c>
      <c r="E5" s="7" t="s">
        <v>61</v>
      </c>
    </row>
    <row r="6" spans="1:13" ht="18" customHeight="1" x14ac:dyDescent="0.15">
      <c r="A6" s="8" t="s">
        <v>9</v>
      </c>
      <c r="B6" s="9">
        <v>121</v>
      </c>
      <c r="C6" s="9">
        <v>138</v>
      </c>
      <c r="D6" s="9">
        <f t="shared" ref="D6:D30" si="0">SUM(B6:C6)</f>
        <v>259</v>
      </c>
      <c r="E6" s="10">
        <f>ROUND(D6/D31,3)*100</f>
        <v>47.8</v>
      </c>
    </row>
    <row r="7" spans="1:13" ht="18" customHeight="1" x14ac:dyDescent="0.15">
      <c r="A7" s="11" t="s">
        <v>10</v>
      </c>
      <c r="B7" s="12">
        <v>53</v>
      </c>
      <c r="C7" s="12">
        <v>63</v>
      </c>
      <c r="D7" s="9">
        <f t="shared" si="0"/>
        <v>116</v>
      </c>
      <c r="E7" s="10">
        <f>ROUND(D7/D31,3)*100</f>
        <v>21.4</v>
      </c>
      <c r="F7" s="13"/>
    </row>
    <row r="8" spans="1:13" ht="18" customHeight="1" x14ac:dyDescent="0.15">
      <c r="A8" s="11" t="s">
        <v>11</v>
      </c>
      <c r="B8" s="12">
        <v>7</v>
      </c>
      <c r="C8" s="12">
        <v>52</v>
      </c>
      <c r="D8" s="9">
        <f t="shared" si="0"/>
        <v>59</v>
      </c>
      <c r="E8" s="10">
        <f>ROUND(D8/D31,3)*100</f>
        <v>10.9</v>
      </c>
      <c r="F8" s="13"/>
    </row>
    <row r="9" spans="1:13" ht="18" customHeight="1" x14ac:dyDescent="0.15">
      <c r="A9" s="11" t="s">
        <v>12</v>
      </c>
      <c r="B9" s="12">
        <v>22</v>
      </c>
      <c r="C9" s="12">
        <v>16</v>
      </c>
      <c r="D9" s="9">
        <f t="shared" si="0"/>
        <v>38</v>
      </c>
      <c r="E9" s="10">
        <f>ROUND(D9/D31,3)*100</f>
        <v>7.0000000000000009</v>
      </c>
      <c r="F9" s="13"/>
    </row>
    <row r="10" spans="1:13" ht="18" customHeight="1" x14ac:dyDescent="0.15">
      <c r="A10" s="11" t="s">
        <v>13</v>
      </c>
      <c r="B10" s="12">
        <v>8</v>
      </c>
      <c r="C10" s="12">
        <v>4</v>
      </c>
      <c r="D10" s="9">
        <f t="shared" si="0"/>
        <v>12</v>
      </c>
      <c r="E10" s="10">
        <f>ROUND(D10/D31,3)*100</f>
        <v>2.1999999999999997</v>
      </c>
      <c r="F10" s="13"/>
    </row>
    <row r="11" spans="1:13" ht="18" customHeight="1" x14ac:dyDescent="0.15">
      <c r="A11" s="11" t="s">
        <v>14</v>
      </c>
      <c r="B11" s="12">
        <v>5</v>
      </c>
      <c r="C11" s="12">
        <v>1</v>
      </c>
      <c r="D11" s="9">
        <f t="shared" si="0"/>
        <v>6</v>
      </c>
      <c r="E11" s="10">
        <f>ROUND(D11/D31,3)*100</f>
        <v>1.0999999999999999</v>
      </c>
      <c r="F11" s="13"/>
    </row>
    <row r="12" spans="1:13" ht="18" customHeight="1" x14ac:dyDescent="0.15">
      <c r="A12" s="11" t="s">
        <v>15</v>
      </c>
      <c r="B12" s="12">
        <v>2</v>
      </c>
      <c r="C12" s="12">
        <v>1</v>
      </c>
      <c r="D12" s="9">
        <f t="shared" si="0"/>
        <v>3</v>
      </c>
      <c r="E12" s="10">
        <f>ROUND(D12/D31,3)*100</f>
        <v>0.6</v>
      </c>
      <c r="F12" s="13"/>
    </row>
    <row r="13" spans="1:13" ht="18" customHeight="1" x14ac:dyDescent="0.15">
      <c r="A13" s="11" t="s">
        <v>16</v>
      </c>
      <c r="B13" s="12">
        <v>3</v>
      </c>
      <c r="C13" s="12">
        <v>1</v>
      </c>
      <c r="D13" s="9">
        <f t="shared" si="0"/>
        <v>4</v>
      </c>
      <c r="E13" s="10">
        <f>ROUND(D13/D31,3)*100</f>
        <v>0.70000000000000007</v>
      </c>
      <c r="F13" s="13"/>
    </row>
    <row r="14" spans="1:13" ht="18" customHeight="1" x14ac:dyDescent="0.15">
      <c r="A14" s="11" t="s">
        <v>17</v>
      </c>
      <c r="B14" s="12">
        <v>3</v>
      </c>
      <c r="C14" s="12">
        <v>4</v>
      </c>
      <c r="D14" s="9">
        <f t="shared" si="0"/>
        <v>7</v>
      </c>
      <c r="E14" s="10">
        <f>ROUND(D14/D31,3)*100</f>
        <v>1.3</v>
      </c>
      <c r="F14" s="13"/>
    </row>
    <row r="15" spans="1:13" ht="18" customHeight="1" x14ac:dyDescent="0.15">
      <c r="A15" s="11" t="s">
        <v>68</v>
      </c>
      <c r="B15" s="12">
        <v>0</v>
      </c>
      <c r="C15" s="12">
        <v>1</v>
      </c>
      <c r="D15" s="9">
        <f t="shared" si="0"/>
        <v>1</v>
      </c>
      <c r="E15" s="10">
        <f>ROUND(D15/D31,3)*100</f>
        <v>0.2</v>
      </c>
      <c r="F15" s="13"/>
    </row>
    <row r="16" spans="1:13" ht="18" customHeight="1" x14ac:dyDescent="0.15">
      <c r="A16" s="11" t="s">
        <v>19</v>
      </c>
      <c r="B16" s="12">
        <v>3</v>
      </c>
      <c r="C16" s="12">
        <v>4</v>
      </c>
      <c r="D16" s="9">
        <f t="shared" si="0"/>
        <v>7</v>
      </c>
      <c r="E16" s="10">
        <f>ROUND(D16/D31,3)*100</f>
        <v>1.3</v>
      </c>
      <c r="F16" s="13"/>
    </row>
    <row r="17" spans="1:14" ht="18" customHeight="1" x14ac:dyDescent="0.15">
      <c r="A17" s="11" t="s">
        <v>20</v>
      </c>
      <c r="B17" s="12">
        <v>1</v>
      </c>
      <c r="C17" s="12">
        <v>1</v>
      </c>
      <c r="D17" s="9">
        <f t="shared" si="0"/>
        <v>2</v>
      </c>
      <c r="E17" s="10">
        <f>ROUND(D17/D31,3)*100</f>
        <v>0.4</v>
      </c>
      <c r="F17" s="13"/>
    </row>
    <row r="18" spans="1:14" ht="18" customHeight="1" x14ac:dyDescent="0.15">
      <c r="A18" s="11" t="s">
        <v>21</v>
      </c>
      <c r="B18" s="12">
        <v>2</v>
      </c>
      <c r="C18" s="12">
        <v>1</v>
      </c>
      <c r="D18" s="9">
        <f t="shared" si="0"/>
        <v>3</v>
      </c>
      <c r="E18" s="10">
        <f>ROUND(D18/D31,3)*100</f>
        <v>0.6</v>
      </c>
      <c r="F18" s="13"/>
    </row>
    <row r="19" spans="1:14" ht="18" customHeight="1" x14ac:dyDescent="0.15">
      <c r="A19" s="11" t="s">
        <v>22</v>
      </c>
      <c r="B19" s="12">
        <v>3</v>
      </c>
      <c r="C19" s="12">
        <v>0</v>
      </c>
      <c r="D19" s="9">
        <f t="shared" si="0"/>
        <v>3</v>
      </c>
      <c r="E19" s="10">
        <f>ROUND(D19/D31,3)*100</f>
        <v>0.6</v>
      </c>
      <c r="F19" s="13"/>
    </row>
    <row r="20" spans="1:14" ht="18" customHeight="1" x14ac:dyDescent="0.15">
      <c r="A20" s="11" t="s">
        <v>23</v>
      </c>
      <c r="B20" s="12">
        <v>0</v>
      </c>
      <c r="C20" s="12">
        <v>1</v>
      </c>
      <c r="D20" s="9">
        <f t="shared" si="0"/>
        <v>1</v>
      </c>
      <c r="E20" s="10">
        <f>ROUND(D20/D31,3)*100</f>
        <v>0.2</v>
      </c>
      <c r="F20" s="13"/>
    </row>
    <row r="21" spans="1:14" ht="18" customHeight="1" x14ac:dyDescent="0.15">
      <c r="A21" s="11" t="s">
        <v>24</v>
      </c>
      <c r="B21" s="12">
        <v>2</v>
      </c>
      <c r="C21" s="12">
        <v>1</v>
      </c>
      <c r="D21" s="9">
        <f t="shared" si="0"/>
        <v>3</v>
      </c>
      <c r="E21" s="10">
        <f>ROUND(D21/D31,3)*100</f>
        <v>0.6</v>
      </c>
      <c r="F21" s="13"/>
    </row>
    <row r="22" spans="1:14" ht="18" customHeight="1" x14ac:dyDescent="0.15">
      <c r="A22" s="11" t="s">
        <v>69</v>
      </c>
      <c r="B22" s="12">
        <v>5</v>
      </c>
      <c r="C22" s="12">
        <v>1</v>
      </c>
      <c r="D22" s="9">
        <f t="shared" si="0"/>
        <v>6</v>
      </c>
      <c r="E22" s="10">
        <f>ROUND(D22/D31,3)*100</f>
        <v>1.0999999999999999</v>
      </c>
      <c r="F22" s="13"/>
    </row>
    <row r="23" spans="1:14" ht="18" customHeight="1" x14ac:dyDescent="0.15">
      <c r="A23" s="11" t="s">
        <v>26</v>
      </c>
      <c r="B23" s="12">
        <v>0</v>
      </c>
      <c r="C23" s="12">
        <v>1</v>
      </c>
      <c r="D23" s="9">
        <f t="shared" si="0"/>
        <v>1</v>
      </c>
      <c r="E23" s="10">
        <f>ROUND(D23/D31,3)*100</f>
        <v>0.2</v>
      </c>
      <c r="F23" s="13"/>
    </row>
    <row r="24" spans="1:14" ht="18" customHeight="1" x14ac:dyDescent="0.15">
      <c r="A24" s="11" t="s">
        <v>27</v>
      </c>
      <c r="B24" s="12">
        <v>1</v>
      </c>
      <c r="C24" s="12">
        <v>0</v>
      </c>
      <c r="D24" s="9">
        <f t="shared" si="0"/>
        <v>1</v>
      </c>
      <c r="E24" s="10">
        <f>ROUND(D24/D31,3)*100</f>
        <v>0.2</v>
      </c>
      <c r="F24" s="13"/>
    </row>
    <row r="25" spans="1:14" ht="18" customHeight="1" x14ac:dyDescent="0.15">
      <c r="A25" s="11" t="s">
        <v>28</v>
      </c>
      <c r="B25" s="12">
        <v>1</v>
      </c>
      <c r="C25" s="12">
        <v>0</v>
      </c>
      <c r="D25" s="9">
        <f t="shared" si="0"/>
        <v>1</v>
      </c>
      <c r="E25" s="10">
        <f>ROUND(D25/D31,3)*100</f>
        <v>0.2</v>
      </c>
      <c r="F25" s="13"/>
    </row>
    <row r="26" spans="1:14" ht="18" customHeight="1" x14ac:dyDescent="0.15">
      <c r="A26" s="11" t="s">
        <v>29</v>
      </c>
      <c r="B26" s="12">
        <v>1</v>
      </c>
      <c r="C26" s="12">
        <v>0</v>
      </c>
      <c r="D26" s="9">
        <f t="shared" si="0"/>
        <v>1</v>
      </c>
      <c r="E26" s="10">
        <f>ROUND(D26/D31,3)*100</f>
        <v>0.2</v>
      </c>
      <c r="F26" s="13"/>
    </row>
    <row r="27" spans="1:14" ht="18" customHeight="1" x14ac:dyDescent="0.15">
      <c r="A27" s="11" t="s">
        <v>30</v>
      </c>
      <c r="B27" s="12">
        <v>5</v>
      </c>
      <c r="C27" s="12">
        <v>0</v>
      </c>
      <c r="D27" s="9">
        <f t="shared" si="0"/>
        <v>5</v>
      </c>
      <c r="E27" s="10">
        <f>ROUND(D27/D31,3)*100</f>
        <v>0.89999999999999991</v>
      </c>
      <c r="F27" s="13"/>
    </row>
    <row r="28" spans="1:14" ht="18" customHeight="1" x14ac:dyDescent="0.15">
      <c r="A28" s="11" t="s">
        <v>70</v>
      </c>
      <c r="B28" s="12">
        <v>1</v>
      </c>
      <c r="C28" s="12">
        <v>0</v>
      </c>
      <c r="D28" s="9">
        <f t="shared" si="0"/>
        <v>1</v>
      </c>
      <c r="E28" s="10">
        <f>ROUND(D28/D31,3)*100</f>
        <v>0.2</v>
      </c>
      <c r="F28" s="13"/>
    </row>
    <row r="29" spans="1:14" ht="18" customHeight="1" x14ac:dyDescent="0.15">
      <c r="A29" s="11" t="s">
        <v>71</v>
      </c>
      <c r="B29" s="12">
        <v>0</v>
      </c>
      <c r="C29" s="12">
        <v>1</v>
      </c>
      <c r="D29" s="9">
        <f t="shared" si="0"/>
        <v>1</v>
      </c>
      <c r="E29" s="10">
        <f>ROUND(D29/D31,3)*100</f>
        <v>0.2</v>
      </c>
      <c r="F29" s="13"/>
    </row>
    <row r="30" spans="1:14" ht="18" customHeight="1" x14ac:dyDescent="0.15">
      <c r="A30" s="11" t="s">
        <v>72</v>
      </c>
      <c r="B30" s="12">
        <v>0</v>
      </c>
      <c r="C30" s="12">
        <v>1</v>
      </c>
      <c r="D30" s="9">
        <f t="shared" si="0"/>
        <v>1</v>
      </c>
      <c r="E30" s="10">
        <f>ROUND(D30/D31,3)*100</f>
        <v>0.2</v>
      </c>
      <c r="F30" s="13"/>
    </row>
    <row r="31" spans="1:14" ht="18" customHeight="1" x14ac:dyDescent="0.15">
      <c r="A31" s="11" t="s">
        <v>33</v>
      </c>
      <c r="B31" s="12">
        <f>SUM(B6:B30)</f>
        <v>249</v>
      </c>
      <c r="C31" s="12">
        <f>SUM(C6:C30)</f>
        <v>293</v>
      </c>
      <c r="D31" s="12">
        <f>SUM(D6:D30)</f>
        <v>542</v>
      </c>
      <c r="E31" s="14">
        <v>100</v>
      </c>
      <c r="F31" s="15"/>
    </row>
    <row r="32" spans="1:14" ht="17.25" customHeight="1" x14ac:dyDescent="0.15">
      <c r="A32" s="27" t="s">
        <v>34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6" x14ac:dyDescent="0.15">
      <c r="E33" s="16"/>
      <c r="F33" s="13"/>
    </row>
    <row r="37" spans="1:6" ht="14.25" x14ac:dyDescent="0.15">
      <c r="A37" s="4" t="s">
        <v>4</v>
      </c>
      <c r="B37" s="5" t="s">
        <v>5</v>
      </c>
      <c r="C37" s="5" t="s">
        <v>6</v>
      </c>
      <c r="D37" s="6" t="s">
        <v>7</v>
      </c>
      <c r="E37" s="7" t="s">
        <v>61</v>
      </c>
    </row>
    <row r="38" spans="1:6" x14ac:dyDescent="0.15">
      <c r="A38" s="8" t="s">
        <v>9</v>
      </c>
      <c r="B38" s="17">
        <v>121</v>
      </c>
      <c r="C38" s="17">
        <v>138</v>
      </c>
      <c r="D38" s="17">
        <f t="shared" ref="D38:D46" si="1">SUM(B38:C38)</f>
        <v>259</v>
      </c>
      <c r="E38" s="18">
        <f>ROUND(D38/D31,3)*100</f>
        <v>47.8</v>
      </c>
    </row>
    <row r="39" spans="1:6" x14ac:dyDescent="0.15">
      <c r="A39" s="19" t="s">
        <v>10</v>
      </c>
      <c r="B39" s="20">
        <v>53</v>
      </c>
      <c r="C39" s="20">
        <v>63</v>
      </c>
      <c r="D39" s="17">
        <f t="shared" si="1"/>
        <v>116</v>
      </c>
      <c r="E39" s="18">
        <f>ROUND(D39/D31,3)*100</f>
        <v>21.4</v>
      </c>
    </row>
    <row r="40" spans="1:6" x14ac:dyDescent="0.15">
      <c r="A40" s="19" t="s">
        <v>11</v>
      </c>
      <c r="B40" s="20">
        <v>7</v>
      </c>
      <c r="C40" s="20">
        <v>52</v>
      </c>
      <c r="D40" s="17">
        <f t="shared" si="1"/>
        <v>59</v>
      </c>
      <c r="E40" s="18">
        <f>ROUND(D40/D31,3)*100</f>
        <v>10.9</v>
      </c>
    </row>
    <row r="41" spans="1:6" x14ac:dyDescent="0.15">
      <c r="A41" s="19" t="s">
        <v>12</v>
      </c>
      <c r="B41" s="20">
        <v>22</v>
      </c>
      <c r="C41" s="20">
        <v>16</v>
      </c>
      <c r="D41" s="17">
        <f t="shared" si="1"/>
        <v>38</v>
      </c>
      <c r="E41" s="18">
        <f>ROUND(D41/D31,3)*100</f>
        <v>7.0000000000000009</v>
      </c>
    </row>
    <row r="42" spans="1:6" x14ac:dyDescent="0.15">
      <c r="A42" s="19" t="s">
        <v>13</v>
      </c>
      <c r="B42" s="20">
        <v>8</v>
      </c>
      <c r="C42" s="20">
        <v>4</v>
      </c>
      <c r="D42" s="17">
        <f t="shared" si="1"/>
        <v>12</v>
      </c>
      <c r="E42" s="18">
        <f>ROUND(D42/D31,3)*100</f>
        <v>2.1999999999999997</v>
      </c>
    </row>
    <row r="43" spans="1:6" x14ac:dyDescent="0.15">
      <c r="A43" s="19" t="s">
        <v>14</v>
      </c>
      <c r="B43" s="20">
        <v>5</v>
      </c>
      <c r="C43" s="20">
        <v>1</v>
      </c>
      <c r="D43" s="17">
        <f t="shared" si="1"/>
        <v>6</v>
      </c>
      <c r="E43" s="18">
        <f>ROUND(D43/D31,3)*100</f>
        <v>1.0999999999999999</v>
      </c>
    </row>
    <row r="44" spans="1:6" x14ac:dyDescent="0.15">
      <c r="A44" s="19" t="s">
        <v>15</v>
      </c>
      <c r="B44" s="20">
        <v>2</v>
      </c>
      <c r="C44" s="20">
        <v>1</v>
      </c>
      <c r="D44" s="17">
        <f t="shared" si="1"/>
        <v>3</v>
      </c>
      <c r="E44" s="18">
        <f>ROUND(D44/D31,3)*100</f>
        <v>0.6</v>
      </c>
    </row>
    <row r="45" spans="1:6" x14ac:dyDescent="0.15">
      <c r="A45" s="19" t="s">
        <v>16</v>
      </c>
      <c r="B45" s="20">
        <v>3</v>
      </c>
      <c r="C45" s="20">
        <v>1</v>
      </c>
      <c r="D45" s="17">
        <f t="shared" si="1"/>
        <v>4</v>
      </c>
      <c r="E45" s="18">
        <f>ROUND(D45/D31,3)*100</f>
        <v>0.70000000000000007</v>
      </c>
    </row>
    <row r="46" spans="1:6" x14ac:dyDescent="0.15">
      <c r="A46" s="19" t="s">
        <v>35</v>
      </c>
      <c r="B46" s="20">
        <v>28</v>
      </c>
      <c r="C46" s="20">
        <v>17</v>
      </c>
      <c r="D46" s="17">
        <f t="shared" si="1"/>
        <v>45</v>
      </c>
      <c r="E46" s="18">
        <f>ROUND(D46/D31,3)*100</f>
        <v>8.3000000000000007</v>
      </c>
    </row>
    <row r="47" spans="1:6" x14ac:dyDescent="0.15">
      <c r="B47">
        <f>SUM(B38:B46)</f>
        <v>249</v>
      </c>
      <c r="C47">
        <f>SUM(C38:C46)</f>
        <v>293</v>
      </c>
      <c r="D47">
        <f>SUM(D38:D46)</f>
        <v>542</v>
      </c>
    </row>
  </sheetData>
  <mergeCells count="5">
    <mergeCell ref="D1:I1"/>
    <mergeCell ref="D2:E2"/>
    <mergeCell ref="A3:C3"/>
    <mergeCell ref="A4:E4"/>
    <mergeCell ref="A32:N32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2018-09-06T09:48:22Z</dcterms:created>
  <dcterms:modified xsi:type="dcterms:W3CDTF">2018-09-06T09:54:50Z</dcterms:modified>
</cp:coreProperties>
</file>