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80" windowHeight="11250"/>
  </bookViews>
  <sheets>
    <sheet name="（様式１-１）小規模多機能用 (シフト)" sheetId="1" r:id="rId1"/>
    <sheet name="（様式１-１）小規模多機能用 (時間数)" sheetId="2" r:id="rId2"/>
  </sheets>
  <definedNames>
    <definedName name="_xlnm.Print_Area" localSheetId="0">'（様式１-１）小規模多機能用 (シフト)'!$A$2:$AN$51</definedName>
    <definedName name="_xlnm.Print_Area" localSheetId="1">'（様式１-１）小規模多機能用 (時間数)'!$A$2:$AN$66</definedName>
  </definedNames>
  <calcPr calcId="145621"/>
</workbook>
</file>

<file path=xl/calcChain.xml><?xml version="1.0" encoding="utf-8"?>
<calcChain xmlns="http://schemas.openxmlformats.org/spreadsheetml/2006/main">
  <c r="J7" i="1" l="1"/>
  <c r="G26" i="1"/>
  <c r="G25" i="1"/>
  <c r="G24" i="1"/>
  <c r="G23" i="1"/>
  <c r="G22" i="1"/>
  <c r="G21" i="1"/>
  <c r="G20" i="1"/>
  <c r="G19" i="1"/>
  <c r="G18" i="1"/>
  <c r="G17" i="1"/>
  <c r="G16" i="1"/>
  <c r="G15" i="1"/>
  <c r="G14" i="1"/>
  <c r="G13" i="1"/>
  <c r="G12" i="1"/>
  <c r="G11" i="1"/>
  <c r="G10" i="1"/>
  <c r="G9" i="1"/>
  <c r="AM42" i="2" l="1"/>
  <c r="AM41" i="2"/>
  <c r="AM40" i="2"/>
  <c r="AM39" i="2"/>
  <c r="AM38" i="2"/>
  <c r="AM37" i="2"/>
  <c r="AM14" i="2"/>
  <c r="AM13" i="2"/>
  <c r="AM12" i="2"/>
  <c r="AM11" i="2"/>
  <c r="AM10" i="2"/>
  <c r="AM9" i="2"/>
  <c r="AM26" i="1" l="1"/>
  <c r="AM25" i="1"/>
  <c r="AM24" i="1"/>
  <c r="AM23" i="1"/>
  <c r="G15" i="2" l="1"/>
  <c r="AK46" i="1" l="1"/>
  <c r="AK47" i="1"/>
  <c r="AK48" i="1"/>
  <c r="AK49" i="1"/>
  <c r="AK45" i="1"/>
  <c r="AK44" i="1"/>
  <c r="I7" i="2" l="1"/>
  <c r="J7" i="2"/>
  <c r="K7" i="2"/>
  <c r="L7" i="2" s="1"/>
  <c r="M7" i="2" s="1"/>
  <c r="N7" i="2" s="1"/>
  <c r="O7" i="2"/>
  <c r="P7" i="2" s="1"/>
  <c r="Q7" i="2" s="1"/>
  <c r="R7" i="2" s="1"/>
  <c r="S7" i="2" s="1"/>
  <c r="T7" i="2" s="1"/>
  <c r="U7" i="2" s="1"/>
  <c r="V7" i="2" s="1"/>
  <c r="W7" i="2" s="1"/>
  <c r="X7" i="2" s="1"/>
  <c r="Y7" i="2" s="1"/>
  <c r="Z7" i="2" s="1"/>
  <c r="AA7" i="2" s="1"/>
  <c r="AB7" i="2" s="1"/>
  <c r="AC7" i="2" s="1"/>
  <c r="AD7" i="2" s="1"/>
  <c r="AE7" i="2" s="1"/>
  <c r="AF7" i="2" s="1"/>
  <c r="AG7" i="2" s="1"/>
  <c r="AH7" i="2" s="1"/>
  <c r="AI7" i="2" s="1"/>
  <c r="AJ7" i="2" s="1"/>
  <c r="I8" i="2"/>
  <c r="J8" i="2"/>
  <c r="K8" i="2"/>
  <c r="L8" i="2" s="1"/>
  <c r="M8" i="2" s="1"/>
  <c r="N8" i="2" s="1"/>
  <c r="O8" i="2" s="1"/>
  <c r="P8" i="2" s="1"/>
  <c r="Q8" i="2" s="1"/>
  <c r="R8" i="2" s="1"/>
  <c r="S8" i="2" s="1"/>
  <c r="T8" i="2" s="1"/>
  <c r="U8" i="2" s="1"/>
  <c r="V8" i="2" s="1"/>
  <c r="W8" i="2" s="1"/>
  <c r="X8" i="2" s="1"/>
  <c r="Y8" i="2" s="1"/>
  <c r="Z8" i="2" s="1"/>
  <c r="AA8" i="2" s="1"/>
  <c r="AB8" i="2" s="1"/>
  <c r="AC8" i="2" s="1"/>
  <c r="AD8" i="2" s="1"/>
  <c r="AE8" i="2" s="1"/>
  <c r="AF8" i="2" s="1"/>
  <c r="AG8" i="2" s="1"/>
  <c r="AH8" i="2" s="1"/>
  <c r="AI8" i="2" s="1"/>
  <c r="AJ8" i="2" s="1"/>
  <c r="G9" i="2"/>
  <c r="AK9" i="2"/>
  <c r="AL9" i="2"/>
  <c r="G10" i="2"/>
  <c r="AK10" i="2"/>
  <c r="AL10" i="2"/>
  <c r="G11" i="2"/>
  <c r="AK11" i="2"/>
  <c r="AL11" i="2"/>
  <c r="AK12" i="2"/>
  <c r="AL12" i="2"/>
  <c r="G13" i="2"/>
  <c r="AK13" i="2"/>
  <c r="AL13" i="2"/>
  <c r="AK14" i="2"/>
  <c r="AL14" i="2" s="1"/>
  <c r="AK15" i="2"/>
  <c r="AL15" i="2" s="1"/>
  <c r="AM15" i="2" s="1"/>
  <c r="AK16" i="2"/>
  <c r="AL16" i="2" s="1"/>
  <c r="AM16" i="2" s="1"/>
  <c r="G17" i="2"/>
  <c r="AK17" i="2"/>
  <c r="AL17" i="2" s="1"/>
  <c r="AM17" i="2" s="1"/>
  <c r="AK18" i="2"/>
  <c r="AL18" i="2" s="1"/>
  <c r="AM18" i="2" s="1"/>
  <c r="G19" i="2"/>
  <c r="AK19" i="2"/>
  <c r="AL19" i="2"/>
  <c r="AM19" i="2" s="1"/>
  <c r="AK20" i="2"/>
  <c r="AL20" i="2"/>
  <c r="AM20" i="2" s="1"/>
  <c r="G21" i="2"/>
  <c r="AK21" i="2"/>
  <c r="AL21" i="2" s="1"/>
  <c r="AM21" i="2" s="1"/>
  <c r="AK22" i="2"/>
  <c r="AL22" i="2" s="1"/>
  <c r="AM22" i="2" s="1"/>
  <c r="G23" i="2"/>
  <c r="AK23" i="2"/>
  <c r="AL23" i="2" s="1"/>
  <c r="AM23" i="2" s="1"/>
  <c r="AK24" i="2"/>
  <c r="AL24" i="2"/>
  <c r="AM24" i="2" s="1"/>
  <c r="G25" i="2"/>
  <c r="AK25" i="2"/>
  <c r="AL25" i="2" s="1"/>
  <c r="AM25" i="2" s="1"/>
  <c r="AK26" i="2"/>
  <c r="AL26" i="2" s="1"/>
  <c r="AM26" i="2" s="1"/>
  <c r="G27" i="2"/>
  <c r="AK27" i="2"/>
  <c r="AL27" i="2"/>
  <c r="AM27" i="2" s="1"/>
  <c r="AK28" i="2"/>
  <c r="AL28" i="2"/>
  <c r="AM28" i="2" s="1"/>
  <c r="G29" i="2"/>
  <c r="AK29" i="2"/>
  <c r="AL29" i="2" s="1"/>
  <c r="AM29" i="2" s="1"/>
  <c r="AK30" i="2"/>
  <c r="AL30" i="2" s="1"/>
  <c r="AM30" i="2" s="1"/>
  <c r="G31" i="2"/>
  <c r="AK31" i="2"/>
  <c r="AL31" i="2" s="1"/>
  <c r="AM31" i="2" s="1"/>
  <c r="AK32" i="2"/>
  <c r="AL32" i="2" s="1"/>
  <c r="AM32" i="2" s="1"/>
  <c r="G33" i="2"/>
  <c r="AK33" i="2"/>
  <c r="AL33" i="2" s="1"/>
  <c r="AM33" i="2" s="1"/>
  <c r="AK34" i="2"/>
  <c r="AL34" i="2" s="1"/>
  <c r="AM34" i="2" s="1"/>
  <c r="AK35" i="2"/>
  <c r="AL35" i="2" s="1"/>
  <c r="AM35" i="2" s="1"/>
  <c r="AK36" i="2"/>
  <c r="AL36" i="2" s="1"/>
  <c r="AM36" i="2" s="1"/>
  <c r="AK37" i="2"/>
  <c r="AL37" i="2" s="1"/>
  <c r="AK38" i="2"/>
  <c r="AL38" i="2"/>
  <c r="AK39" i="2"/>
  <c r="AL39" i="2"/>
  <c r="AK40" i="2"/>
  <c r="AL40" i="2" s="1"/>
  <c r="AK41" i="2"/>
  <c r="AL41" i="2"/>
  <c r="AK42" i="2"/>
  <c r="AL42" i="2"/>
  <c r="I43" i="2"/>
  <c r="J43" i="2"/>
  <c r="K43" i="2"/>
  <c r="L43" i="2"/>
  <c r="M43" i="2"/>
  <c r="N43" i="2"/>
  <c r="O43" i="2"/>
  <c r="Q43" i="2"/>
  <c r="R43" i="2"/>
  <c r="S43" i="2"/>
  <c r="T43" i="2"/>
  <c r="U43" i="2"/>
  <c r="V43" i="2"/>
  <c r="W43" i="2"/>
  <c r="X43" i="2"/>
  <c r="Y43" i="2"/>
  <c r="Z43" i="2"/>
  <c r="AA43" i="2"/>
  <c r="AB43" i="2"/>
  <c r="AC43" i="2"/>
  <c r="AD43" i="2"/>
  <c r="AE43" i="2"/>
  <c r="AF43" i="2"/>
  <c r="AG43" i="2"/>
  <c r="AH43" i="2"/>
  <c r="AI43" i="2"/>
  <c r="AJ43" i="2"/>
  <c r="I44" i="2"/>
  <c r="J44" i="2"/>
  <c r="K44" i="2"/>
  <c r="L44" i="2"/>
  <c r="M44" i="2"/>
  <c r="N44" i="2"/>
  <c r="O44" i="2"/>
  <c r="P44" i="2"/>
  <c r="Q44" i="2"/>
  <c r="R44" i="2"/>
  <c r="S44" i="2"/>
  <c r="T44" i="2"/>
  <c r="U44" i="2"/>
  <c r="V44" i="2"/>
  <c r="W44" i="2"/>
  <c r="X44" i="2"/>
  <c r="Y44" i="2"/>
  <c r="Z44" i="2"/>
  <c r="AA44" i="2"/>
  <c r="AB44" i="2"/>
  <c r="AC44" i="2"/>
  <c r="AD44" i="2"/>
  <c r="AE44" i="2"/>
  <c r="AF44" i="2"/>
  <c r="AG44" i="2"/>
  <c r="AH44" i="2"/>
  <c r="AI44" i="2"/>
  <c r="AJ44" i="2"/>
  <c r="I45" i="2"/>
  <c r="I46" i="2" s="1"/>
  <c r="J45" i="2"/>
  <c r="K45" i="2"/>
  <c r="L45" i="2"/>
  <c r="L46" i="2" s="1"/>
  <c r="M45" i="2"/>
  <c r="M46" i="2" s="1"/>
  <c r="N45" i="2"/>
  <c r="O45" i="2"/>
  <c r="P46" i="2"/>
  <c r="Q45" i="2"/>
  <c r="Q46" i="2" s="1"/>
  <c r="R45" i="2"/>
  <c r="S45" i="2"/>
  <c r="T45" i="2"/>
  <c r="T46" i="2" s="1"/>
  <c r="U45" i="2"/>
  <c r="U46" i="2" s="1"/>
  <c r="V45" i="2"/>
  <c r="W45" i="2"/>
  <c r="X45" i="2"/>
  <c r="X46" i="2" s="1"/>
  <c r="Y45" i="2"/>
  <c r="Y46" i="2" s="1"/>
  <c r="Z45" i="2"/>
  <c r="AA45" i="2"/>
  <c r="AB45" i="2"/>
  <c r="AB46" i="2" s="1"/>
  <c r="AC45" i="2"/>
  <c r="AC46" i="2" s="1"/>
  <c r="AD45" i="2"/>
  <c r="AE45" i="2"/>
  <c r="AF45" i="2"/>
  <c r="AF46" i="2" s="1"/>
  <c r="AG45" i="2"/>
  <c r="AG46" i="2" s="1"/>
  <c r="AH45" i="2"/>
  <c r="AI45" i="2"/>
  <c r="AJ45" i="2"/>
  <c r="AJ46" i="2" s="1"/>
  <c r="J46" i="2"/>
  <c r="K46" i="2"/>
  <c r="N46" i="2"/>
  <c r="O46" i="2"/>
  <c r="R46" i="2"/>
  <c r="S46" i="2"/>
  <c r="V46" i="2"/>
  <c r="W46" i="2"/>
  <c r="Z46" i="2"/>
  <c r="AA46" i="2"/>
  <c r="AD46" i="2"/>
  <c r="AE46" i="2"/>
  <c r="AH46" i="2"/>
  <c r="AI46" i="2"/>
  <c r="AK47" i="2"/>
  <c r="AL47" i="2"/>
  <c r="AM47" i="2"/>
  <c r="I48" i="2"/>
  <c r="J48" i="2"/>
  <c r="K48" i="2"/>
  <c r="L48" i="2"/>
  <c r="M48" i="2"/>
  <c r="N48" i="2"/>
  <c r="O48" i="2"/>
  <c r="P48" i="2"/>
  <c r="Q48" i="2"/>
  <c r="R48" i="2"/>
  <c r="S48" i="2"/>
  <c r="T48" i="2"/>
  <c r="U48" i="2"/>
  <c r="V48" i="2"/>
  <c r="W48" i="2"/>
  <c r="X48" i="2"/>
  <c r="Y48" i="2"/>
  <c r="Z48" i="2"/>
  <c r="AA48" i="2"/>
  <c r="AB48" i="2"/>
  <c r="AC48" i="2"/>
  <c r="AD48" i="2"/>
  <c r="AE48" i="2"/>
  <c r="AF48" i="2"/>
  <c r="AG48" i="2"/>
  <c r="AH48" i="2"/>
  <c r="AI48" i="2"/>
  <c r="AJ48" i="2"/>
  <c r="I49" i="2"/>
  <c r="J49" i="2"/>
  <c r="K49" i="2"/>
  <c r="L49" i="2"/>
  <c r="M49" i="2"/>
  <c r="N49" i="2"/>
  <c r="O49" i="2"/>
  <c r="P49" i="2"/>
  <c r="Q49" i="2"/>
  <c r="R49" i="2"/>
  <c r="S49" i="2"/>
  <c r="T49" i="2"/>
  <c r="U49" i="2"/>
  <c r="V49" i="2"/>
  <c r="W49" i="2"/>
  <c r="X49" i="2"/>
  <c r="Y49" i="2"/>
  <c r="Z49" i="2"/>
  <c r="AA49" i="2"/>
  <c r="AB49" i="2"/>
  <c r="AC49" i="2"/>
  <c r="AD49" i="2"/>
  <c r="AE49" i="2"/>
  <c r="AF49" i="2"/>
  <c r="AG49" i="2"/>
  <c r="AH49" i="2"/>
  <c r="AI49" i="2"/>
  <c r="AJ49" i="2"/>
  <c r="AK70" i="2"/>
  <c r="AL70" i="2" s="1"/>
  <c r="AM70" i="2" s="1"/>
  <c r="AK71" i="2"/>
  <c r="AL71" i="2"/>
  <c r="AM71" i="2" s="1"/>
  <c r="K7" i="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I8" i="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L10" i="1"/>
  <c r="AM10" i="1" s="1"/>
  <c r="AL11" i="1"/>
  <c r="AM11" i="1" s="1"/>
  <c r="AL12" i="1"/>
  <c r="AM12" i="1" s="1"/>
  <c r="AL13" i="1"/>
  <c r="AM13" i="1" s="1"/>
  <c r="AL14" i="1"/>
  <c r="AM14" i="1" s="1"/>
  <c r="AL15" i="1"/>
  <c r="AM15" i="1" s="1"/>
  <c r="AL16" i="1"/>
  <c r="AM16" i="1" s="1"/>
  <c r="AL17" i="1"/>
  <c r="AM17" i="1" s="1"/>
  <c r="AL18" i="1"/>
  <c r="AM18" i="1" s="1"/>
  <c r="AL19" i="1"/>
  <c r="AM19" i="1" s="1"/>
  <c r="AL20" i="1"/>
  <c r="AM20" i="1" s="1"/>
  <c r="AL21" i="1"/>
  <c r="AM21" i="1" s="1"/>
  <c r="AL22" i="1"/>
  <c r="AM22" i="1" s="1"/>
  <c r="AK35" i="1"/>
  <c r="AK36" i="1"/>
  <c r="AK37" i="1"/>
  <c r="AK38" i="1"/>
  <c r="AK39" i="1"/>
  <c r="AK40" i="1"/>
  <c r="AK41" i="1"/>
  <c r="AK42" i="1"/>
  <c r="AK43" i="1"/>
  <c r="AK50" i="1"/>
  <c r="AK51" i="1"/>
  <c r="AK43" i="2" l="1"/>
  <c r="AL43" i="2" s="1"/>
  <c r="AM43" i="2" s="1"/>
  <c r="AK45" i="2"/>
  <c r="AL45" i="2" s="1"/>
  <c r="AM45" i="2" s="1"/>
  <c r="AK44" i="2"/>
  <c r="AL44" i="2" s="1"/>
  <c r="AM44" i="2" s="1"/>
  <c r="AL8" i="2"/>
  <c r="AK8" i="2"/>
  <c r="AM8" i="2"/>
  <c r="AK49" i="2"/>
  <c r="AL49" i="2" s="1"/>
  <c r="AM49" i="2" s="1"/>
  <c r="AL8" i="1"/>
  <c r="AK8" i="1"/>
  <c r="AL9" i="1"/>
  <c r="AM9" i="1"/>
  <c r="AM8" i="1"/>
</calcChain>
</file>

<file path=xl/comments1.xml><?xml version="1.0" encoding="utf-8"?>
<comments xmlns="http://schemas.openxmlformats.org/spreadsheetml/2006/main">
  <authors>
    <author>作成者</author>
  </authors>
  <commentList>
    <comment ref="H3" authorId="0">
      <text>
        <r>
          <rPr>
            <b/>
            <sz val="9"/>
            <color indexed="81"/>
            <rFont val="ＭＳ Ｐゴシック"/>
            <family val="3"/>
            <charset val="128"/>
          </rPr>
          <t>最初に期間の始まりを入力（基本的に月始め1日）　入力例：9/1</t>
        </r>
      </text>
    </comment>
    <comment ref="AK6" authorId="0">
      <text>
        <r>
          <rPr>
            <b/>
            <sz val="9"/>
            <color indexed="81"/>
            <rFont val="ＭＳ Ｐゴシック"/>
            <family val="3"/>
            <charset val="128"/>
          </rPr>
          <t>※4週の合計ａは、実際の勤務シフトを基に手入力してください。</t>
        </r>
      </text>
    </comment>
  </commentList>
</comments>
</file>

<file path=xl/comments2.xml><?xml version="1.0" encoding="utf-8"?>
<comments xmlns="http://schemas.openxmlformats.org/spreadsheetml/2006/main">
  <authors>
    <author>作成者</author>
  </authors>
  <commentList>
    <comment ref="H3" authorId="0">
      <text>
        <r>
          <rPr>
            <b/>
            <sz val="9"/>
            <color indexed="81"/>
            <rFont val="ＭＳ Ｐゴシック"/>
            <family val="3"/>
            <charset val="128"/>
          </rPr>
          <t>最初に期間の始まりを入力（基本的に月始め1日）　入力例：9/1</t>
        </r>
      </text>
    </comment>
    <comment ref="AK6" authorId="0">
      <text>
        <r>
          <rPr>
            <b/>
            <sz val="9"/>
            <color indexed="81"/>
            <rFont val="ＭＳ Ｐゴシック"/>
            <family val="3"/>
            <charset val="128"/>
          </rPr>
          <t>※4週の合計ａは数式で自動集計していますので、1～28日を入力してください。</t>
        </r>
      </text>
    </comment>
  </commentList>
</comments>
</file>

<file path=xl/sharedStrings.xml><?xml version="1.0" encoding="utf-8"?>
<sst xmlns="http://schemas.openxmlformats.org/spreadsheetml/2006/main" count="313" uniqueCount="137">
  <si>
    <t>～</t>
    <phoneticPr fontId="5"/>
  </si>
  <si>
    <t>休</t>
    <rPh sb="0" eb="1">
      <t>ヤス</t>
    </rPh>
    <phoneticPr fontId="6"/>
  </si>
  <si>
    <t>明</t>
    <rPh sb="0" eb="1">
      <t>アキラ</t>
    </rPh>
    <phoneticPr fontId="6"/>
  </si>
  <si>
    <t>　</t>
    <phoneticPr fontId="6"/>
  </si>
  <si>
    <t>　職種、勤務形態、氏名及び当該業務の勤務時間が確認できる場合は、その書類をもって添付書類として差し支えありません。</t>
    <rPh sb="1" eb="3">
      <t>ショクシュ</t>
    </rPh>
    <rPh sb="4" eb="6">
      <t>キンム</t>
    </rPh>
    <rPh sb="6" eb="8">
      <t>ケイタイ</t>
    </rPh>
    <rPh sb="9" eb="11">
      <t>シメイ</t>
    </rPh>
    <rPh sb="11" eb="12">
      <t>オヨ</t>
    </rPh>
    <rPh sb="13" eb="15">
      <t>トウガイ</t>
    </rPh>
    <rPh sb="15" eb="17">
      <t>ギョウム</t>
    </rPh>
    <rPh sb="18" eb="20">
      <t>キンム</t>
    </rPh>
    <rPh sb="20" eb="22">
      <t>ジカン</t>
    </rPh>
    <rPh sb="23" eb="25">
      <t>カクニン</t>
    </rPh>
    <rPh sb="28" eb="30">
      <t>バアイ</t>
    </rPh>
    <rPh sb="34" eb="36">
      <t>ショルイ</t>
    </rPh>
    <rPh sb="40" eb="42">
      <t>テンプ</t>
    </rPh>
    <rPh sb="42" eb="44">
      <t>ショルイ</t>
    </rPh>
    <rPh sb="47" eb="48">
      <t>サ</t>
    </rPh>
    <rPh sb="49" eb="50">
      <t>ツカ</t>
    </rPh>
    <phoneticPr fontId="6"/>
  </si>
  <si>
    <t>夜</t>
    <rPh sb="0" eb="1">
      <t>ヨル</t>
    </rPh>
    <phoneticPr fontId="6"/>
  </si>
  <si>
    <t>⑩各事業所において使用している組織体制図と勤務割表等を添付する。（既に事業を実施しているときは直近月の実績を添付する。）</t>
    <rPh sb="1" eb="2">
      <t>カク</t>
    </rPh>
    <rPh sb="2" eb="5">
      <t>ジギョウショ</t>
    </rPh>
    <rPh sb="9" eb="11">
      <t>シヨウ</t>
    </rPh>
    <rPh sb="15" eb="17">
      <t>ソシキ</t>
    </rPh>
    <rPh sb="17" eb="19">
      <t>タイセイ</t>
    </rPh>
    <rPh sb="19" eb="20">
      <t>ズ</t>
    </rPh>
    <rPh sb="21" eb="23">
      <t>キンム</t>
    </rPh>
    <rPh sb="23" eb="24">
      <t>ワリ</t>
    </rPh>
    <rPh sb="24" eb="25">
      <t>ヒョウ</t>
    </rPh>
    <rPh sb="25" eb="26">
      <t>トウ</t>
    </rPh>
    <rPh sb="27" eb="29">
      <t>テンプ</t>
    </rPh>
    <rPh sb="33" eb="34">
      <t>スデ</t>
    </rPh>
    <rPh sb="35" eb="37">
      <t>ジギョウ</t>
    </rPh>
    <rPh sb="38" eb="40">
      <t>ジッシ</t>
    </rPh>
    <rPh sb="47" eb="49">
      <t>チョッキン</t>
    </rPh>
    <rPh sb="49" eb="50">
      <t>ツキ</t>
    </rPh>
    <rPh sb="51" eb="53">
      <t>ジッセキ</t>
    </rPh>
    <rPh sb="54" eb="56">
      <t>テンプ</t>
    </rPh>
    <phoneticPr fontId="6"/>
  </si>
  <si>
    <t>～</t>
    <phoneticPr fontId="5"/>
  </si>
  <si>
    <t>⑨</t>
    <phoneticPr fontId="6"/>
  </si>
  <si>
    <t>⑨（夜間及び深夜の時間帯を除いた）日中のサービス提供時間帯を記入する。</t>
    <rPh sb="2" eb="4">
      <t>ヤカン</t>
    </rPh>
    <rPh sb="4" eb="5">
      <t>オヨ</t>
    </rPh>
    <rPh sb="6" eb="8">
      <t>シンヤ</t>
    </rPh>
    <rPh sb="9" eb="12">
      <t>ジカンタイ</t>
    </rPh>
    <rPh sb="13" eb="14">
      <t>ノゾ</t>
    </rPh>
    <rPh sb="17" eb="19">
      <t>ニッチュウ</t>
    </rPh>
    <rPh sb="24" eb="26">
      <t>テイキョウ</t>
    </rPh>
    <rPh sb="26" eb="29">
      <t>ジカンタイ</t>
    </rPh>
    <rPh sb="30" eb="32">
      <t>キニュウ</t>
    </rPh>
    <phoneticPr fontId="6"/>
  </si>
  <si>
    <t>⑧</t>
    <phoneticPr fontId="6"/>
  </si>
  <si>
    <t>　小数点以下第2位を切り捨てる。</t>
    <phoneticPr fontId="6"/>
  </si>
  <si>
    <t>⑦</t>
    <phoneticPr fontId="6"/>
  </si>
  <si>
    <t>⑧常勤換算が必要な職種については、「週平均の勤務時間」を「常勤職員が勤務すべき１週あたりの勤務時間」で除すことにより、「常勤換算後の人数」を算出し、</t>
    <rPh sb="1" eb="3">
      <t>ジョウキン</t>
    </rPh>
    <rPh sb="3" eb="5">
      <t>カンサン</t>
    </rPh>
    <rPh sb="6" eb="8">
      <t>ヒツヨウ</t>
    </rPh>
    <rPh sb="9" eb="11">
      <t>ショクシュ</t>
    </rPh>
    <rPh sb="18" eb="19">
      <t>シュウ</t>
    </rPh>
    <rPh sb="19" eb="21">
      <t>ヘイキン</t>
    </rPh>
    <rPh sb="22" eb="24">
      <t>キンム</t>
    </rPh>
    <rPh sb="24" eb="26">
      <t>ジカン</t>
    </rPh>
    <rPh sb="29" eb="31">
      <t>ジョウキン</t>
    </rPh>
    <rPh sb="31" eb="33">
      <t>ショクイン</t>
    </rPh>
    <rPh sb="34" eb="36">
      <t>キンム</t>
    </rPh>
    <rPh sb="40" eb="41">
      <t>シュウ</t>
    </rPh>
    <rPh sb="45" eb="47">
      <t>キンム</t>
    </rPh>
    <rPh sb="47" eb="49">
      <t>ジカン</t>
    </rPh>
    <rPh sb="51" eb="52">
      <t>ジョ</t>
    </rPh>
    <rPh sb="60" eb="62">
      <t>ジョウキン</t>
    </rPh>
    <rPh sb="62" eb="64">
      <t>カンサン</t>
    </rPh>
    <rPh sb="64" eb="65">
      <t>ゴ</t>
    </rPh>
    <rPh sb="66" eb="68">
      <t>ニンズ</t>
    </rPh>
    <rPh sb="70" eb="72">
      <t>サンシュツ</t>
    </rPh>
    <phoneticPr fontId="6"/>
  </si>
  <si>
    <t>⑥</t>
    <phoneticPr fontId="6"/>
  </si>
  <si>
    <t>※勤務時間は『分』を時間に換算して記載する。　例：160時間45分　→　161.75時間</t>
    <phoneticPr fontId="6"/>
  </si>
  <si>
    <t>⑤</t>
    <phoneticPr fontId="6"/>
  </si>
  <si>
    <t>　</t>
    <phoneticPr fontId="6"/>
  </si>
  <si>
    <t>⑦就業規則に定められた「１週あたりの勤務時間（d）」と「１日あたりの勤務時間（e）」を記入する。</t>
    <rPh sb="1" eb="3">
      <t>シュウギョウ</t>
    </rPh>
    <rPh sb="3" eb="5">
      <t>キソク</t>
    </rPh>
    <rPh sb="6" eb="7">
      <t>サダ</t>
    </rPh>
    <rPh sb="13" eb="14">
      <t>シュウ</t>
    </rPh>
    <rPh sb="18" eb="20">
      <t>キンム</t>
    </rPh>
    <rPh sb="20" eb="22">
      <t>ジカン</t>
    </rPh>
    <rPh sb="29" eb="30">
      <t>ニチ</t>
    </rPh>
    <rPh sb="34" eb="36">
      <t>キンム</t>
    </rPh>
    <rPh sb="36" eb="38">
      <t>ジカン</t>
    </rPh>
    <rPh sb="43" eb="45">
      <t>キニュウ</t>
    </rPh>
    <phoneticPr fontId="6"/>
  </si>
  <si>
    <t>④</t>
    <phoneticPr fontId="6"/>
  </si>
  <si>
    <t>⑥「勤務時間帯」の各マス目に、従業者全員の４週分の勤務シフト（勤務時間帯ごとに区分）に対応する記号を記入する。</t>
    <rPh sb="2" eb="4">
      <t>キンム</t>
    </rPh>
    <rPh sb="4" eb="6">
      <t>ジカン</t>
    </rPh>
    <rPh sb="6" eb="7">
      <t>オビ</t>
    </rPh>
    <rPh sb="25" eb="27">
      <t>キンム</t>
    </rPh>
    <rPh sb="31" eb="33">
      <t>キンム</t>
    </rPh>
    <rPh sb="33" eb="36">
      <t>ジカンタイ</t>
    </rPh>
    <rPh sb="39" eb="41">
      <t>クブン</t>
    </rPh>
    <rPh sb="43" eb="45">
      <t>タイオウ</t>
    </rPh>
    <rPh sb="47" eb="49">
      <t>キゴウ</t>
    </rPh>
    <rPh sb="50" eb="52">
      <t>キニュウ</t>
    </rPh>
    <phoneticPr fontId="6"/>
  </si>
  <si>
    <t>③</t>
    <phoneticPr fontId="6"/>
  </si>
  <si>
    <t>⑤兼務者については、それぞれの職種ごとに分けて勤務時間を割り振る。「兼務する職種等」を記入する。（他の事業所等の職務と兼務する場合も含む。）</t>
    <rPh sb="15" eb="17">
      <t>ショクシュ</t>
    </rPh>
    <rPh sb="20" eb="21">
      <t>ワ</t>
    </rPh>
    <rPh sb="23" eb="25">
      <t>キンム</t>
    </rPh>
    <rPh sb="25" eb="27">
      <t>ジカン</t>
    </rPh>
    <rPh sb="28" eb="29">
      <t>ワ</t>
    </rPh>
    <rPh sb="30" eb="31">
      <t>フ</t>
    </rPh>
    <rPh sb="34" eb="36">
      <t>ケンム</t>
    </rPh>
    <rPh sb="38" eb="40">
      <t>ショクシュ</t>
    </rPh>
    <rPh sb="40" eb="41">
      <t>トウ</t>
    </rPh>
    <rPh sb="66" eb="67">
      <t>フク</t>
    </rPh>
    <phoneticPr fontId="6"/>
  </si>
  <si>
    <t>②</t>
    <phoneticPr fontId="6"/>
  </si>
  <si>
    <r>
      <t>④勤務形態の区分を記入する。（区分ごとに記号を入力する。）　</t>
    </r>
    <r>
      <rPr>
        <b/>
        <sz val="9"/>
        <rFont val="ＭＳ Ｐゴシック"/>
        <family val="3"/>
        <charset val="128"/>
      </rPr>
      <t>A：常勤で専従　B：常勤で兼務　C：常勤以外で専従　D：常勤以外で兼務</t>
    </r>
    <rPh sb="15" eb="17">
      <t>クブン</t>
    </rPh>
    <rPh sb="20" eb="22">
      <t>キゴウ</t>
    </rPh>
    <rPh sb="23" eb="25">
      <t>ニュウリョク</t>
    </rPh>
    <rPh sb="32" eb="34">
      <t>ジョウキン</t>
    </rPh>
    <rPh sb="35" eb="37">
      <t>センジュウ</t>
    </rPh>
    <rPh sb="40" eb="42">
      <t>ジョウキン</t>
    </rPh>
    <rPh sb="43" eb="45">
      <t>ケンム</t>
    </rPh>
    <rPh sb="48" eb="50">
      <t>ジョウキン</t>
    </rPh>
    <rPh sb="50" eb="52">
      <t>イガイ</t>
    </rPh>
    <rPh sb="53" eb="55">
      <t>センジュウ</t>
    </rPh>
    <rPh sb="58" eb="60">
      <t>ジョウキン</t>
    </rPh>
    <rPh sb="60" eb="62">
      <t>イガイ</t>
    </rPh>
    <rPh sb="63" eb="65">
      <t>ケンム</t>
    </rPh>
    <phoneticPr fontId="6"/>
  </si>
  <si>
    <t>①</t>
    <phoneticPr fontId="6"/>
  </si>
  <si>
    <t>③従業者の欄が足りない時は、欄を追加して記入する。(ページを増やすことも可。）</t>
    <rPh sb="1" eb="4">
      <t>ジュウギョウシャ</t>
    </rPh>
    <rPh sb="5" eb="6">
      <t>ラン</t>
    </rPh>
    <rPh sb="7" eb="8">
      <t>タ</t>
    </rPh>
    <rPh sb="11" eb="12">
      <t>トキ</t>
    </rPh>
    <rPh sb="14" eb="15">
      <t>ラン</t>
    </rPh>
    <rPh sb="16" eb="18">
      <t>ツイカ</t>
    </rPh>
    <rPh sb="20" eb="22">
      <t>キニュウ</t>
    </rPh>
    <rPh sb="30" eb="31">
      <t>フ</t>
    </rPh>
    <rPh sb="36" eb="37">
      <t>カ</t>
    </rPh>
    <phoneticPr fontId="6"/>
  </si>
  <si>
    <t>②申請する事業に係る従業者（常勤・非常勤の別を問わず管理者・介護支援専門員・介護従事者等全て）について、「職種」「資格」「氏名」を記入する。</t>
    <rPh sb="1" eb="3">
      <t>シンセイ</t>
    </rPh>
    <rPh sb="5" eb="7">
      <t>ジギョウ</t>
    </rPh>
    <rPh sb="8" eb="9">
      <t>カカ</t>
    </rPh>
    <rPh sb="10" eb="13">
      <t>ジュウギョウシャ</t>
    </rPh>
    <rPh sb="14" eb="16">
      <t>ジョウキン</t>
    </rPh>
    <rPh sb="17" eb="20">
      <t>ヒジョウキン</t>
    </rPh>
    <rPh sb="21" eb="22">
      <t>ベツ</t>
    </rPh>
    <rPh sb="23" eb="24">
      <t>ト</t>
    </rPh>
    <rPh sb="26" eb="29">
      <t>カンリシャ</t>
    </rPh>
    <rPh sb="30" eb="34">
      <t>カイゴシエン</t>
    </rPh>
    <rPh sb="34" eb="37">
      <t>センモンイン</t>
    </rPh>
    <rPh sb="38" eb="40">
      <t>カイゴ</t>
    </rPh>
    <rPh sb="40" eb="43">
      <t>ジュウジシャ</t>
    </rPh>
    <rPh sb="43" eb="44">
      <t>トウ</t>
    </rPh>
    <rPh sb="44" eb="45">
      <t>スベ</t>
    </rPh>
    <rPh sb="53" eb="55">
      <t>ショクシュ</t>
    </rPh>
    <rPh sb="57" eb="59">
      <t>シカク</t>
    </rPh>
    <rPh sb="61" eb="63">
      <t>シメイ</t>
    </rPh>
    <phoneticPr fontId="6"/>
  </si>
  <si>
    <t>夜間時間</t>
    <rPh sb="0" eb="2">
      <t>ヤカン</t>
    </rPh>
    <rPh sb="2" eb="4">
      <t>ジカン</t>
    </rPh>
    <phoneticPr fontId="6"/>
  </si>
  <si>
    <t>日中時間</t>
    <rPh sb="0" eb="2">
      <t>ニッチュウ</t>
    </rPh>
    <rPh sb="2" eb="4">
      <t>ジカン</t>
    </rPh>
    <phoneticPr fontId="6"/>
  </si>
  <si>
    <t>労働時間
（合計）</t>
    <rPh sb="0" eb="2">
      <t>ロウドウ</t>
    </rPh>
    <rPh sb="2" eb="4">
      <t>ジカン</t>
    </rPh>
    <rPh sb="6" eb="8">
      <t>ゴウケイ</t>
    </rPh>
    <phoneticPr fontId="6"/>
  </si>
  <si>
    <t>休憩時間</t>
    <rPh sb="0" eb="2">
      <t>キュウケイ</t>
    </rPh>
    <rPh sb="2" eb="4">
      <t>ジカン</t>
    </rPh>
    <phoneticPr fontId="6"/>
  </si>
  <si>
    <t>終業時間</t>
    <rPh sb="0" eb="2">
      <t>シュウギョウ</t>
    </rPh>
    <rPh sb="2" eb="4">
      <t>ジカン</t>
    </rPh>
    <phoneticPr fontId="5"/>
  </si>
  <si>
    <t>始業時間</t>
    <phoneticPr fontId="5"/>
  </si>
  <si>
    <t>勤務シフト
区分（記号）</t>
    <rPh sb="0" eb="2">
      <t>キンム</t>
    </rPh>
    <rPh sb="6" eb="8">
      <t>クブン</t>
    </rPh>
    <rPh sb="9" eb="11">
      <t>キゴウ</t>
    </rPh>
    <phoneticPr fontId="6"/>
  </si>
  <si>
    <t>①※欄に当該月の曜日を記入する。（自動計算を利用する場合は、提供年月の枠に当該月の1日を入力する。）</t>
    <rPh sb="2" eb="3">
      <t>ラン</t>
    </rPh>
    <rPh sb="4" eb="6">
      <t>トウガイ</t>
    </rPh>
    <rPh sb="6" eb="7">
      <t>ツキ</t>
    </rPh>
    <rPh sb="8" eb="10">
      <t>ヨウビ</t>
    </rPh>
    <rPh sb="11" eb="13">
      <t>キニュウ</t>
    </rPh>
    <rPh sb="17" eb="19">
      <t>ジドウ</t>
    </rPh>
    <rPh sb="19" eb="21">
      <t>ケイサン</t>
    </rPh>
    <rPh sb="22" eb="24">
      <t>リヨウ</t>
    </rPh>
    <rPh sb="26" eb="28">
      <t>バアイ</t>
    </rPh>
    <rPh sb="30" eb="32">
      <t>テイキョウ</t>
    </rPh>
    <rPh sb="32" eb="33">
      <t>ネン</t>
    </rPh>
    <rPh sb="33" eb="34">
      <t>ツキ</t>
    </rPh>
    <rPh sb="35" eb="36">
      <t>ワク</t>
    </rPh>
    <rPh sb="37" eb="39">
      <t>トウガイ</t>
    </rPh>
    <rPh sb="39" eb="40">
      <t>ツキ</t>
    </rPh>
    <rPh sb="42" eb="43">
      <t>ニチ</t>
    </rPh>
    <rPh sb="44" eb="46">
      <t>ニュウリョク</t>
    </rPh>
    <phoneticPr fontId="6"/>
  </si>
  <si>
    <t>※勤務シフトを勤務時間帯ごとに区分して記号を付し、下表に記載する。（時間：分で入力）</t>
    <rPh sb="1" eb="3">
      <t>キンム</t>
    </rPh>
    <rPh sb="7" eb="9">
      <t>キンム</t>
    </rPh>
    <rPh sb="9" eb="12">
      <t>ジカンタイ</t>
    </rPh>
    <rPh sb="15" eb="17">
      <t>クブン</t>
    </rPh>
    <rPh sb="19" eb="21">
      <t>キゴウ</t>
    </rPh>
    <rPh sb="22" eb="23">
      <t>フ</t>
    </rPh>
    <rPh sb="25" eb="26">
      <t>シタ</t>
    </rPh>
    <rPh sb="26" eb="27">
      <t>ヒョウ</t>
    </rPh>
    <rPh sb="28" eb="30">
      <t>キサイ</t>
    </rPh>
    <rPh sb="34" eb="36">
      <t>ジカン</t>
    </rPh>
    <rPh sb="37" eb="38">
      <t>フン</t>
    </rPh>
    <rPh sb="39" eb="41">
      <t>ニュウリョク</t>
    </rPh>
    <phoneticPr fontId="6"/>
  </si>
  <si>
    <t>◇留意事項◇</t>
    <rPh sb="1" eb="3">
      <t>リュウイ</t>
    </rPh>
    <rPh sb="3" eb="5">
      <t>ジコウ</t>
    </rPh>
    <phoneticPr fontId="6"/>
  </si>
  <si>
    <t>時間（e）</t>
    <rPh sb="0" eb="2">
      <t>ジカン</t>
    </rPh>
    <phoneticPr fontId="6"/>
  </si>
  <si>
    <t>[就業規則で定められた]常勤職員が勤務すべき１日あたりの勤務時間：</t>
    <rPh sb="12" eb="14">
      <t>ジョウキン</t>
    </rPh>
    <rPh sb="14" eb="16">
      <t>ショクイン</t>
    </rPh>
    <rPh sb="17" eb="19">
      <t>キンム</t>
    </rPh>
    <rPh sb="23" eb="24">
      <t>ニチ</t>
    </rPh>
    <rPh sb="28" eb="30">
      <t>キンム</t>
    </rPh>
    <rPh sb="30" eb="32">
      <t>ジカン</t>
    </rPh>
    <phoneticPr fontId="6"/>
  </si>
  <si>
    <t>時間（d）</t>
    <rPh sb="0" eb="2">
      <t>ジカン</t>
    </rPh>
    <phoneticPr fontId="6"/>
  </si>
  <si>
    <t>[就業規則で定められた]常勤職員が勤務すべき１週あたりの勤務時間：</t>
    <rPh sb="6" eb="7">
      <t>サダ</t>
    </rPh>
    <rPh sb="12" eb="14">
      <t>ジョウキン</t>
    </rPh>
    <rPh sb="14" eb="16">
      <t>ショクイン</t>
    </rPh>
    <rPh sb="17" eb="19">
      <t>キンム</t>
    </rPh>
    <rPh sb="23" eb="24">
      <t>シュウ</t>
    </rPh>
    <rPh sb="28" eb="30">
      <t>キンム</t>
    </rPh>
    <rPh sb="30" eb="32">
      <t>ジカン</t>
    </rPh>
    <phoneticPr fontId="6"/>
  </si>
  <si>
    <t>～</t>
    <phoneticPr fontId="6"/>
  </si>
  <si>
    <r>
      <t>　　　</t>
    </r>
    <r>
      <rPr>
        <u/>
        <sz val="9"/>
        <rFont val="ＭＳ Ｐゴシック"/>
        <family val="3"/>
        <charset val="128"/>
      </rPr>
      <t>利用者の生活時間帯＝当事業所の日中のサービス提供時間帯（夜間及び深夜を除く時間帯）：</t>
    </r>
    <rPh sb="31" eb="33">
      <t>ヤカン</t>
    </rPh>
    <rPh sb="33" eb="34">
      <t>オヨ</t>
    </rPh>
    <rPh sb="35" eb="37">
      <t>シンヤ</t>
    </rPh>
    <rPh sb="38" eb="39">
      <t>ノゾ</t>
    </rPh>
    <rPh sb="40" eb="43">
      <t>ジカンタイ</t>
    </rPh>
    <phoneticPr fontId="6"/>
  </si>
  <si>
    <t>介護支援専門員</t>
    <rPh sb="0" eb="7">
      <t>カイゴシエンセンモンイン</t>
    </rPh>
    <phoneticPr fontId="6"/>
  </si>
  <si>
    <t>B</t>
  </si>
  <si>
    <t>介護従事者</t>
    <rPh sb="0" eb="2">
      <t>カイゴ</t>
    </rPh>
    <rPh sb="2" eb="5">
      <t>ジュウジシャ</t>
    </rPh>
    <phoneticPr fontId="6"/>
  </si>
  <si>
    <t>管理者</t>
    <rPh sb="0" eb="3">
      <t>カンリシャ</t>
    </rPh>
    <phoneticPr fontId="6"/>
  </si>
  <si>
    <t>A</t>
  </si>
  <si>
    <t>ヘルパー2級</t>
    <rPh sb="5" eb="6">
      <t>キュウ</t>
    </rPh>
    <phoneticPr fontId="6"/>
  </si>
  <si>
    <t>○○　○○○</t>
    <phoneticPr fontId="6"/>
  </si>
  <si>
    <t>介護支援専門員</t>
    <rPh sb="0" eb="2">
      <t>カイゴ</t>
    </rPh>
    <rPh sb="2" eb="4">
      <t>シエン</t>
    </rPh>
    <rPh sb="4" eb="6">
      <t>センモン</t>
    </rPh>
    <rPh sb="6" eb="7">
      <t>イン</t>
    </rPh>
    <phoneticPr fontId="6"/>
  </si>
  <si>
    <t>社会福祉士</t>
    <rPh sb="0" eb="2">
      <t>シャカイ</t>
    </rPh>
    <rPh sb="2" eb="4">
      <t>フクシ</t>
    </rPh>
    <rPh sb="4" eb="5">
      <t>シ</t>
    </rPh>
    <phoneticPr fontId="6"/>
  </si>
  <si>
    <t>勤務時間帯（シフト）</t>
    <rPh sb="0" eb="2">
      <t>キンム</t>
    </rPh>
    <rPh sb="2" eb="4">
      <t>ジカン</t>
    </rPh>
    <rPh sb="4" eb="5">
      <t>タイ</t>
    </rPh>
    <phoneticPr fontId="6"/>
  </si>
  <si>
    <t>区分</t>
    <rPh sb="0" eb="2">
      <t>クブン</t>
    </rPh>
    <phoneticPr fontId="6"/>
  </si>
  <si>
    <t>記号</t>
    <rPh sb="0" eb="2">
      <t>キゴウ</t>
    </rPh>
    <phoneticPr fontId="6"/>
  </si>
  <si>
    <t>常勤換算後の人数
（ｃ）＝b/ｄ</t>
    <rPh sb="0" eb="2">
      <t>ジョウキン</t>
    </rPh>
    <rPh sb="2" eb="4">
      <t>カンサン</t>
    </rPh>
    <rPh sb="4" eb="5">
      <t>ゴ</t>
    </rPh>
    <rPh sb="6" eb="8">
      <t>ニンズウ</t>
    </rPh>
    <phoneticPr fontId="6"/>
  </si>
  <si>
    <t>週平均の
勤務時間
（ｂ）＝a/4</t>
    <rPh sb="0" eb="1">
      <t>シュウ</t>
    </rPh>
    <rPh sb="1" eb="3">
      <t>ヘイキン</t>
    </rPh>
    <rPh sb="5" eb="7">
      <t>キンム</t>
    </rPh>
    <rPh sb="7" eb="9">
      <t>ジカン</t>
    </rPh>
    <phoneticPr fontId="6"/>
  </si>
  <si>
    <t>４週の
合計
(a）</t>
    <rPh sb="1" eb="2">
      <t>シュウ</t>
    </rPh>
    <rPh sb="4" eb="5">
      <t>ゴウ</t>
    </rPh>
    <rPh sb="5" eb="6">
      <t>ケイ</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</si>
  <si>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</si>
  <si>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</si>
  <si>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</si>
  <si>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</si>
  <si>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兼務する
職種等</t>
    <rPh sb="0" eb="2">
      <t>ケンム</t>
    </rPh>
    <rPh sb="5" eb="7">
      <t>ショクシュ</t>
    </rPh>
    <rPh sb="7" eb="8">
      <t>トウ</t>
    </rPh>
    <phoneticPr fontId="6"/>
  </si>
  <si>
    <t>勤務形態</t>
    <rPh sb="0" eb="2">
      <t>キンム</t>
    </rPh>
    <rPh sb="2" eb="4">
      <t>ケイタイ</t>
    </rPh>
    <phoneticPr fontId="6"/>
  </si>
  <si>
    <t>氏名</t>
    <rPh sb="0" eb="2">
      <t>シメイ</t>
    </rPh>
    <phoneticPr fontId="6"/>
  </si>
  <si>
    <t>資格</t>
    <rPh sb="0" eb="2">
      <t>シカク</t>
    </rPh>
    <phoneticPr fontId="6"/>
  </si>
  <si>
    <t>職種</t>
    <rPh sb="0" eb="2">
      <t>ショクシュ</t>
    </rPh>
    <phoneticPr fontId="6"/>
  </si>
  <si>
    <t>人）</t>
    <rPh sb="0" eb="1">
      <t>ニン</t>
    </rPh>
    <phoneticPr fontId="6"/>
  </si>
  <si>
    <t>宿泊利用定員（</t>
    <phoneticPr fontId="6"/>
  </si>
  <si>
    <t>通い利用定員（</t>
    <phoneticPr fontId="6"/>
  </si>
  <si>
    <t>登録定員（</t>
    <phoneticPr fontId="6"/>
  </si>
  <si>
    <t>）</t>
    <phoneticPr fontId="6"/>
  </si>
  <si>
    <t>小規模多機能○○○○</t>
    <rPh sb="0" eb="3">
      <t>ショウキボ</t>
    </rPh>
    <rPh sb="3" eb="6">
      <t>タキノウ</t>
    </rPh>
    <phoneticPr fontId="6"/>
  </si>
  <si>
    <t>事業所名　（</t>
    <rPh sb="0" eb="2">
      <t>ジギョウ</t>
    </rPh>
    <rPh sb="2" eb="3">
      <t>ショ</t>
    </rPh>
    <rPh sb="3" eb="4">
      <t>メイ</t>
    </rPh>
    <phoneticPr fontId="6"/>
  </si>
  <si>
    <t>小規模多機能型居宅介護</t>
    <rPh sb="0" eb="3">
      <t>ショウキボ</t>
    </rPh>
    <rPh sb="3" eb="7">
      <t>タキノウガタ</t>
    </rPh>
    <rPh sb="7" eb="9">
      <t>キョタク</t>
    </rPh>
    <rPh sb="9" eb="11">
      <t>カイゴ</t>
    </rPh>
    <phoneticPr fontId="6"/>
  </si>
  <si>
    <t>サービス種類　（</t>
    <phoneticPr fontId="6"/>
  </si>
  <si>
    <t>分）</t>
    <rPh sb="0" eb="1">
      <t>ブン</t>
    </rPh>
    <phoneticPr fontId="6"/>
  </si>
  <si>
    <t>提供年月（</t>
    <rPh sb="0" eb="2">
      <t>テイキョウ</t>
    </rPh>
    <rPh sb="2" eb="4">
      <t>ネンゲツ</t>
    </rPh>
    <phoneticPr fontId="6"/>
  </si>
  <si>
    <t>従業者の勤務の体制及び勤務形態一覧表（シフト）</t>
    <rPh sb="0" eb="3">
      <t>ジュウギョウシャ</t>
    </rPh>
    <rPh sb="4" eb="6">
      <t>キンム</t>
    </rPh>
    <rPh sb="7" eb="9">
      <t>タイセイ</t>
    </rPh>
    <rPh sb="9" eb="10">
      <t>オヨ</t>
    </rPh>
    <rPh sb="11" eb="13">
      <t>キンム</t>
    </rPh>
    <rPh sb="13" eb="15">
      <t>ケイタイ</t>
    </rPh>
    <rPh sb="15" eb="17">
      <t>イチラン</t>
    </rPh>
    <rPh sb="17" eb="18">
      <t>ヒョウ</t>
    </rPh>
    <phoneticPr fontId="6"/>
  </si>
  <si>
    <t>(様式１-１）</t>
    <rPh sb="1" eb="3">
      <t>ヨウシキ</t>
    </rPh>
    <phoneticPr fontId="6"/>
  </si>
  <si>
    <t>夜間及び深夜の時間帯</t>
    <rPh sb="0" eb="2">
      <t>ヤカン</t>
    </rPh>
    <rPh sb="2" eb="3">
      <t>オヨ</t>
    </rPh>
    <rPh sb="4" eb="6">
      <t>シンヤ</t>
    </rPh>
    <rPh sb="7" eb="9">
      <t>ジカン</t>
    </rPh>
    <rPh sb="9" eb="10">
      <t>タイ</t>
    </rPh>
    <phoneticPr fontId="6"/>
  </si>
  <si>
    <t>利用者の生活時間</t>
    <rPh sb="0" eb="3">
      <t>リヨウシャ</t>
    </rPh>
    <rPh sb="4" eb="6">
      <t>セイカツ</t>
    </rPh>
    <rPh sb="6" eb="8">
      <t>ジカン</t>
    </rPh>
    <phoneticPr fontId="6"/>
  </si>
  <si>
    <t>常勤で専従</t>
    <rPh sb="0" eb="2">
      <t>ジョウキン</t>
    </rPh>
    <rPh sb="3" eb="5">
      <t>センジュウ</t>
    </rPh>
    <phoneticPr fontId="6"/>
  </si>
  <si>
    <t>A</t>
    <phoneticPr fontId="6"/>
  </si>
  <si>
    <t>中津　花子</t>
    <rPh sb="0" eb="2">
      <t>ナカツ</t>
    </rPh>
    <rPh sb="3" eb="5">
      <t>ハナコ</t>
    </rPh>
    <phoneticPr fontId="6"/>
  </si>
  <si>
    <t>常勤人数</t>
    <rPh sb="0" eb="2">
      <t>ジョウキン</t>
    </rPh>
    <rPh sb="2" eb="4">
      <t>ニンズウ</t>
    </rPh>
    <phoneticPr fontId="6"/>
  </si>
  <si>
    <t>週平均</t>
    <rPh sb="0" eb="3">
      <t>シュウヘイキン</t>
    </rPh>
    <phoneticPr fontId="6"/>
  </si>
  <si>
    <t>4週の計</t>
    <rPh sb="1" eb="2">
      <t>シュウ</t>
    </rPh>
    <rPh sb="3" eb="4">
      <t>ケイ</t>
    </rPh>
    <phoneticPr fontId="6"/>
  </si>
  <si>
    <t>日</t>
    <rPh sb="0" eb="1">
      <t>ニチ</t>
    </rPh>
    <phoneticPr fontId="6"/>
  </si>
  <si>
    <t>土</t>
    <rPh sb="0" eb="1">
      <t>ツチ</t>
    </rPh>
    <phoneticPr fontId="6"/>
  </si>
  <si>
    <t>金</t>
    <rPh sb="0" eb="1">
      <t>キン</t>
    </rPh>
    <phoneticPr fontId="6"/>
  </si>
  <si>
    <t>木</t>
    <rPh sb="0" eb="1">
      <t>モク</t>
    </rPh>
    <phoneticPr fontId="6"/>
  </si>
  <si>
    <t>水</t>
    <rPh sb="0" eb="1">
      <t>スイ</t>
    </rPh>
    <phoneticPr fontId="6"/>
  </si>
  <si>
    <t>火</t>
    <rPh sb="0" eb="1">
      <t>ヒ</t>
    </rPh>
    <phoneticPr fontId="6"/>
  </si>
  <si>
    <t>月</t>
    <rPh sb="0" eb="1">
      <t>ゲツ</t>
    </rPh>
    <phoneticPr fontId="6"/>
  </si>
  <si>
    <t>時間帯の区分</t>
    <rPh sb="0" eb="2">
      <t>ジカン</t>
    </rPh>
    <rPh sb="2" eb="3">
      <t>タイ</t>
    </rPh>
    <rPh sb="4" eb="6">
      <t>クブン</t>
    </rPh>
    <phoneticPr fontId="6"/>
  </si>
  <si>
    <t>氏　名</t>
    <rPh sb="0" eb="1">
      <t>シ</t>
    </rPh>
    <rPh sb="2" eb="3">
      <t>メイ</t>
    </rPh>
    <phoneticPr fontId="6"/>
  </si>
  <si>
    <t>（記載例）</t>
    <rPh sb="1" eb="3">
      <t>キサイ</t>
    </rPh>
    <rPh sb="3" eb="4">
      <t>レイ</t>
    </rPh>
    <phoneticPr fontId="6"/>
  </si>
  <si>
    <t>なお、介護従事者については、利用者の生活時間帯とそれ以外の夜間及び深夜の時間帯を区分して記入してください。</t>
    <rPh sb="3" eb="5">
      <t>カイゴ</t>
    </rPh>
    <rPh sb="5" eb="8">
      <t>ジュウジシャ</t>
    </rPh>
    <rPh sb="14" eb="17">
      <t>リヨウシャ</t>
    </rPh>
    <rPh sb="18" eb="20">
      <t>セイカツ</t>
    </rPh>
    <rPh sb="20" eb="22">
      <t>ジカン</t>
    </rPh>
    <rPh sb="22" eb="23">
      <t>タイ</t>
    </rPh>
    <rPh sb="26" eb="28">
      <t>イガイ</t>
    </rPh>
    <rPh sb="29" eb="31">
      <t>ヤカン</t>
    </rPh>
    <rPh sb="31" eb="32">
      <t>オヨ</t>
    </rPh>
    <rPh sb="33" eb="35">
      <t>シンヤ</t>
    </rPh>
    <rPh sb="36" eb="38">
      <t>ジカン</t>
    </rPh>
    <rPh sb="38" eb="39">
      <t>タイ</t>
    </rPh>
    <rPh sb="40" eb="42">
      <t>クブン</t>
    </rPh>
    <rPh sb="44" eb="46">
      <t>キニュウ</t>
    </rPh>
    <phoneticPr fontId="6"/>
  </si>
  <si>
    <t>申請する事業に係る従業者全員（管理者を含む）の4週分の勤務すべき時間数（休息時間を除く。）を記載してください。</t>
    <rPh sb="0" eb="2">
      <t>シンセイ</t>
    </rPh>
    <rPh sb="4" eb="6">
      <t>ジギョウ</t>
    </rPh>
    <rPh sb="7" eb="8">
      <t>カカ</t>
    </rPh>
    <rPh sb="9" eb="12">
      <t>ジュウギョウシャ</t>
    </rPh>
    <rPh sb="12" eb="14">
      <t>ゼンイン</t>
    </rPh>
    <rPh sb="15" eb="18">
      <t>カンリシャ</t>
    </rPh>
    <rPh sb="19" eb="20">
      <t>フク</t>
    </rPh>
    <rPh sb="24" eb="25">
      <t>シュウ</t>
    </rPh>
    <rPh sb="25" eb="26">
      <t>ブン</t>
    </rPh>
    <rPh sb="27" eb="29">
      <t>キンム</t>
    </rPh>
    <rPh sb="32" eb="35">
      <t>ジカンスウ</t>
    </rPh>
    <rPh sb="36" eb="38">
      <t>キュウソク</t>
    </rPh>
    <rPh sb="38" eb="40">
      <t>ジカン</t>
    </rPh>
    <rPh sb="41" eb="42">
      <t>ノゾ</t>
    </rPh>
    <rPh sb="46" eb="48">
      <t>キサイ</t>
    </rPh>
    <phoneticPr fontId="6"/>
  </si>
  <si>
    <t>※勤務時間は『分』を時間に換算して記載する。　例：160時間45分　→　161.75時間</t>
  </si>
  <si>
    <t>⑥「勤務時間数」の各マス目に、従業者全員の４週分の勤務時間を記入する。介護従事者については、「日中」と「夜間」の時間帯を区分して記入する。</t>
    <rPh sb="2" eb="4">
      <t>キンム</t>
    </rPh>
    <rPh sb="4" eb="6">
      <t>ジカン</t>
    </rPh>
    <rPh sb="6" eb="7">
      <t>スウ</t>
    </rPh>
    <rPh sb="25" eb="27">
      <t>キンム</t>
    </rPh>
    <rPh sb="27" eb="29">
      <t>ジカン</t>
    </rPh>
    <rPh sb="30" eb="32">
      <t>キニュウ</t>
    </rPh>
    <rPh sb="35" eb="37">
      <t>カイゴ</t>
    </rPh>
    <rPh sb="37" eb="40">
      <t>ジュウジシャ</t>
    </rPh>
    <rPh sb="47" eb="49">
      <t>ニッチュウ</t>
    </rPh>
    <rPh sb="52" eb="54">
      <t>ヤカン</t>
    </rPh>
    <rPh sb="56" eb="59">
      <t>ジカンタイ</t>
    </rPh>
    <rPh sb="60" eb="62">
      <t>クブン</t>
    </rPh>
    <rPh sb="64" eb="66">
      <t>キニュウ</t>
    </rPh>
    <phoneticPr fontId="6"/>
  </si>
  <si>
    <t>⑫各事業所において使用している組織体制図と勤務割表等を添付する。（既に事業を実施しているときは直近月の実績添付）</t>
    <rPh sb="1" eb="2">
      <t>カク</t>
    </rPh>
    <rPh sb="2" eb="5">
      <t>ジギョウショ</t>
    </rPh>
    <rPh sb="9" eb="11">
      <t>シヨウ</t>
    </rPh>
    <rPh sb="15" eb="17">
      <t>ソシキ</t>
    </rPh>
    <rPh sb="17" eb="19">
      <t>タイセイ</t>
    </rPh>
    <rPh sb="19" eb="20">
      <t>ズ</t>
    </rPh>
    <rPh sb="21" eb="23">
      <t>キンム</t>
    </rPh>
    <rPh sb="23" eb="24">
      <t>ワリ</t>
    </rPh>
    <rPh sb="24" eb="25">
      <t>ヒョウ</t>
    </rPh>
    <rPh sb="25" eb="26">
      <t>トウ</t>
    </rPh>
    <rPh sb="27" eb="29">
      <t>テンプ</t>
    </rPh>
    <rPh sb="33" eb="34">
      <t>スデ</t>
    </rPh>
    <rPh sb="35" eb="37">
      <t>ジギョウ</t>
    </rPh>
    <rPh sb="38" eb="40">
      <t>ジッシ</t>
    </rPh>
    <rPh sb="47" eb="49">
      <t>チョッキン</t>
    </rPh>
    <rPh sb="49" eb="50">
      <t>ツキ</t>
    </rPh>
    <rPh sb="51" eb="53">
      <t>ジッセキ</t>
    </rPh>
    <rPh sb="53" eb="55">
      <t>テンプ</t>
    </rPh>
    <phoneticPr fontId="6"/>
  </si>
  <si>
    <t>⑤兼務者については、それぞれの職種ごとに分けて勤務時間を割り振る。</t>
    <rPh sb="15" eb="17">
      <t>ショクシュ</t>
    </rPh>
    <rPh sb="20" eb="21">
      <t>ワ</t>
    </rPh>
    <rPh sb="23" eb="25">
      <t>キンム</t>
    </rPh>
    <rPh sb="25" eb="27">
      <t>ジカン</t>
    </rPh>
    <rPh sb="28" eb="29">
      <t>ワ</t>
    </rPh>
    <rPh sb="30" eb="31">
      <t>フ</t>
    </rPh>
    <phoneticPr fontId="6"/>
  </si>
  <si>
    <t>⑪（夜間及び深夜の時間帯を除いた）日中のサービス提供時間帯を記入する。</t>
    <rPh sb="2" eb="4">
      <t>ヤカン</t>
    </rPh>
    <rPh sb="4" eb="5">
      <t>オヨ</t>
    </rPh>
    <rPh sb="6" eb="8">
      <t>シンヤ</t>
    </rPh>
    <rPh sb="9" eb="12">
      <t>ジカンタイ</t>
    </rPh>
    <rPh sb="13" eb="14">
      <t>ノゾ</t>
    </rPh>
    <rPh sb="17" eb="19">
      <t>ニッチュウ</t>
    </rPh>
    <rPh sb="24" eb="26">
      <t>テイキョウ</t>
    </rPh>
    <rPh sb="26" eb="29">
      <t>ジカンタイ</t>
    </rPh>
    <rPh sb="30" eb="32">
      <t>キニュウ</t>
    </rPh>
    <phoneticPr fontId="6"/>
  </si>
  <si>
    <t>⑩「通い」及び「泊り」サービスの利用者数（カ）（キ）を記入する。（予定の場合は見込数。）</t>
    <rPh sb="2" eb="3">
      <t>カヨ</t>
    </rPh>
    <rPh sb="5" eb="6">
      <t>オヨ</t>
    </rPh>
    <rPh sb="8" eb="9">
      <t>トマ</t>
    </rPh>
    <rPh sb="16" eb="19">
      <t>リヨウシャ</t>
    </rPh>
    <rPh sb="19" eb="20">
      <t>スウ</t>
    </rPh>
    <rPh sb="27" eb="29">
      <t>キニュウ</t>
    </rPh>
    <rPh sb="33" eb="35">
      <t>ヨテイ</t>
    </rPh>
    <rPh sb="36" eb="38">
      <t>バアイ</t>
    </rPh>
    <rPh sb="39" eb="41">
      <t>ミコミ</t>
    </rPh>
    <rPh sb="41" eb="42">
      <t>スウ</t>
    </rPh>
    <phoneticPr fontId="6"/>
  </si>
  <si>
    <t>⑨訪問サービスに当たる介護従事者の日中の時間帯の勤務時間の計（ウ）を記入する。</t>
    <rPh sb="34" eb="36">
      <t>キニュウ</t>
    </rPh>
    <phoneticPr fontId="6"/>
  </si>
  <si>
    <t>　ことにより、「常勤換算後の人数」を算出し、小数点以下第2位を切り捨てる。</t>
    <phoneticPr fontId="6"/>
  </si>
  <si>
    <t>⑧常勤換算が必要な職種については、「週平均の勤務時間」を「常勤職員が勤務すべき１週あたりの勤務時間」で除す</t>
    <rPh sb="1" eb="3">
      <t>ジョウキン</t>
    </rPh>
    <rPh sb="3" eb="5">
      <t>カンサン</t>
    </rPh>
    <rPh sb="6" eb="8">
      <t>ヒツヨウ</t>
    </rPh>
    <rPh sb="9" eb="11">
      <t>ショクシュ</t>
    </rPh>
    <rPh sb="18" eb="19">
      <t>シュウ</t>
    </rPh>
    <rPh sb="19" eb="21">
      <t>ヘイキン</t>
    </rPh>
    <rPh sb="22" eb="24">
      <t>キンム</t>
    </rPh>
    <rPh sb="24" eb="26">
      <t>ジカン</t>
    </rPh>
    <rPh sb="29" eb="31">
      <t>ジョウキン</t>
    </rPh>
    <rPh sb="31" eb="33">
      <t>ショクイン</t>
    </rPh>
    <rPh sb="34" eb="36">
      <t>キンム</t>
    </rPh>
    <rPh sb="40" eb="41">
      <t>シュウ</t>
    </rPh>
    <rPh sb="45" eb="47">
      <t>キンム</t>
    </rPh>
    <rPh sb="47" eb="49">
      <t>ジカン</t>
    </rPh>
    <rPh sb="51" eb="52">
      <t>ジョ</t>
    </rPh>
    <phoneticPr fontId="6"/>
  </si>
  <si>
    <t>～</t>
    <phoneticPr fontId="6"/>
  </si>
  <si>
    <r>
      <rPr>
        <sz val="9"/>
        <rFont val="ＭＳ Ｐゴシック"/>
        <family val="3"/>
        <charset val="128"/>
      </rPr>
      <t>　　　</t>
    </r>
    <r>
      <rPr>
        <u/>
        <sz val="9"/>
        <rFont val="ＭＳ Ｐゴシック"/>
        <family val="3"/>
        <charset val="128"/>
      </rPr>
      <t>利用者の生活時間帯＝当事業所の日中のサービス提供時間帯（夜間及び深夜を除く時間帯）：</t>
    </r>
    <rPh sb="31" eb="33">
      <t>ヤカン</t>
    </rPh>
    <rPh sb="33" eb="34">
      <t>オヨ</t>
    </rPh>
    <rPh sb="35" eb="37">
      <t>シンヤ</t>
    </rPh>
    <rPh sb="38" eb="39">
      <t>ノゾ</t>
    </rPh>
    <rPh sb="40" eb="43">
      <t>ジカンタイ</t>
    </rPh>
    <phoneticPr fontId="6"/>
  </si>
  <si>
    <t>-</t>
    <phoneticPr fontId="6"/>
  </si>
  <si>
    <t>泊りサービスの利用者数（キ）</t>
    <rPh sb="0" eb="1">
      <t>トマ</t>
    </rPh>
    <rPh sb="7" eb="10">
      <t>リヨウシャ</t>
    </rPh>
    <rPh sb="10" eb="11">
      <t>スウ</t>
    </rPh>
    <phoneticPr fontId="6"/>
  </si>
  <si>
    <t>通いサービスの利用者数（カ）</t>
    <rPh sb="0" eb="1">
      <t>カヨ</t>
    </rPh>
    <rPh sb="7" eb="10">
      <t>リヨウシャ</t>
    </rPh>
    <rPh sb="10" eb="11">
      <t>スウ</t>
    </rPh>
    <phoneticPr fontId="6"/>
  </si>
  <si>
    <t>通いサービスに当たる介護従事者数の基準（オ）＝カ÷3人</t>
    <rPh sb="0" eb="1">
      <t>カヨ</t>
    </rPh>
    <rPh sb="7" eb="8">
      <t>ア</t>
    </rPh>
    <rPh sb="10" eb="12">
      <t>カイゴ</t>
    </rPh>
    <rPh sb="12" eb="15">
      <t>ジュウジシャ</t>
    </rPh>
    <rPh sb="15" eb="16">
      <t>スウ</t>
    </rPh>
    <rPh sb="17" eb="19">
      <t>キジュン</t>
    </rPh>
    <rPh sb="26" eb="27">
      <t>ニン</t>
    </rPh>
    <phoneticPr fontId="6"/>
  </si>
  <si>
    <t>常勤換算後の人数（エ）＝ウ÷e</t>
    <rPh sb="0" eb="2">
      <t>ジョウキン</t>
    </rPh>
    <rPh sb="2" eb="4">
      <t>カンサン</t>
    </rPh>
    <rPh sb="4" eb="5">
      <t>ゴ</t>
    </rPh>
    <rPh sb="6" eb="8">
      <t>ニンズウ</t>
    </rPh>
    <phoneticPr fontId="6"/>
  </si>
  <si>
    <t>訪問サービスに当たる介護従事者の日中の時間帯の勤務時間の計（ウ）</t>
    <rPh sb="0" eb="2">
      <t>ホウモン</t>
    </rPh>
    <rPh sb="7" eb="8">
      <t>ア</t>
    </rPh>
    <rPh sb="10" eb="12">
      <t>カイゴ</t>
    </rPh>
    <rPh sb="12" eb="15">
      <t>ジュウジシャ</t>
    </rPh>
    <rPh sb="16" eb="18">
      <t>ニッチュウ</t>
    </rPh>
    <rPh sb="19" eb="21">
      <t>ジカン</t>
    </rPh>
    <rPh sb="21" eb="22">
      <t>タイ</t>
    </rPh>
    <rPh sb="23" eb="25">
      <t>キンム</t>
    </rPh>
    <rPh sb="25" eb="27">
      <t>ジカン</t>
    </rPh>
    <rPh sb="28" eb="29">
      <t>ケイ</t>
    </rPh>
    <phoneticPr fontId="6"/>
  </si>
  <si>
    <t>常勤換算後の人数（イ）＝ア÷e</t>
    <rPh sb="0" eb="2">
      <t>ジョウキン</t>
    </rPh>
    <rPh sb="2" eb="4">
      <t>カンサン</t>
    </rPh>
    <rPh sb="4" eb="5">
      <t>ゴ</t>
    </rPh>
    <rPh sb="6" eb="8">
      <t>ニンズウ</t>
    </rPh>
    <phoneticPr fontId="6"/>
  </si>
  <si>
    <t>通いサービスに当たる介護従事者の日中の時間帯の勤務時間の計（ア）</t>
    <rPh sb="0" eb="1">
      <t>カヨ</t>
    </rPh>
    <rPh sb="7" eb="8">
      <t>ア</t>
    </rPh>
    <rPh sb="10" eb="12">
      <t>カイゴ</t>
    </rPh>
    <rPh sb="12" eb="15">
      <t>ジュウジシャ</t>
    </rPh>
    <rPh sb="16" eb="18">
      <t>ニッチュウ</t>
    </rPh>
    <rPh sb="19" eb="21">
      <t>ジカン</t>
    </rPh>
    <rPh sb="21" eb="22">
      <t>タイ</t>
    </rPh>
    <rPh sb="23" eb="25">
      <t>キンム</t>
    </rPh>
    <rPh sb="25" eb="27">
      <t>ジカン</t>
    </rPh>
    <rPh sb="28" eb="29">
      <t>ケイ</t>
    </rPh>
    <phoneticPr fontId="6"/>
  </si>
  <si>
    <t>介護従事者の夜間及び深夜の時間帯の勤務時間の合計（Ⅱ）</t>
    <rPh sb="0" eb="2">
      <t>カイゴ</t>
    </rPh>
    <rPh sb="2" eb="5">
      <t>ジュウジシャ</t>
    </rPh>
    <rPh sb="6" eb="8">
      <t>ヤカン</t>
    </rPh>
    <rPh sb="8" eb="9">
      <t>オヨ</t>
    </rPh>
    <rPh sb="10" eb="12">
      <t>シンヤ</t>
    </rPh>
    <rPh sb="13" eb="16">
      <t>ジカンタイ</t>
    </rPh>
    <rPh sb="17" eb="19">
      <t>キンム</t>
    </rPh>
    <rPh sb="19" eb="21">
      <t>ジカン</t>
    </rPh>
    <rPh sb="22" eb="24">
      <t>ゴウケイ</t>
    </rPh>
    <phoneticPr fontId="6"/>
  </si>
  <si>
    <t>介護従事者の日中の時間帯の勤務時間の合計（Ⅰ）</t>
    <rPh sb="0" eb="2">
      <t>カイゴ</t>
    </rPh>
    <rPh sb="2" eb="5">
      <t>ジュウジシャ</t>
    </rPh>
    <rPh sb="6" eb="8">
      <t>ニッチュウ</t>
    </rPh>
    <rPh sb="9" eb="12">
      <t>ジカンタイ</t>
    </rPh>
    <rPh sb="13" eb="15">
      <t>キンム</t>
    </rPh>
    <rPh sb="15" eb="17">
      <t>ジカン</t>
    </rPh>
    <rPh sb="18" eb="20">
      <t>ゴウケイ</t>
    </rPh>
    <phoneticPr fontId="6"/>
  </si>
  <si>
    <t>利用者の生活時間帯</t>
    <rPh sb="0" eb="3">
      <t>リヨウシャ</t>
    </rPh>
    <rPh sb="4" eb="6">
      <t>セイカツ</t>
    </rPh>
    <rPh sb="6" eb="8">
      <t>ジカン</t>
    </rPh>
    <rPh sb="8" eb="9">
      <t>オビ</t>
    </rPh>
    <phoneticPr fontId="6"/>
  </si>
  <si>
    <t>介護福祉士</t>
    <rPh sb="0" eb="5">
      <t>カイゴフクシシ</t>
    </rPh>
    <phoneticPr fontId="6"/>
  </si>
  <si>
    <t>○○　○○○</t>
    <phoneticPr fontId="6"/>
  </si>
  <si>
    <t>看護師</t>
    <rPh sb="0" eb="3">
      <t>カンゴシ</t>
    </rPh>
    <phoneticPr fontId="6"/>
  </si>
  <si>
    <t>―</t>
    <phoneticPr fontId="6"/>
  </si>
  <si>
    <t>勤務時間帯ごとの勤務時間数</t>
    <rPh sb="0" eb="2">
      <t>キンム</t>
    </rPh>
    <rPh sb="2" eb="4">
      <t>ジカン</t>
    </rPh>
    <rPh sb="4" eb="5">
      <t>タイ</t>
    </rPh>
    <rPh sb="8" eb="10">
      <t>キンム</t>
    </rPh>
    <rPh sb="10" eb="12">
      <t>ジカン</t>
    </rPh>
    <rPh sb="12" eb="13">
      <t>スウ</t>
    </rPh>
    <phoneticPr fontId="6"/>
  </si>
  <si>
    <t>時間帯の区分</t>
    <rPh sb="0" eb="3">
      <t>ジカンタイ</t>
    </rPh>
    <rPh sb="4" eb="6">
      <t>クブン</t>
    </rPh>
    <phoneticPr fontId="6"/>
  </si>
  <si>
    <t>従業者の勤務の体制及び勤務形態一覧表（時間数）</t>
    <rPh sb="0" eb="3">
      <t>ジュウギョウシャ</t>
    </rPh>
    <rPh sb="4" eb="6">
      <t>キンム</t>
    </rPh>
    <rPh sb="7" eb="9">
      <t>タイセイ</t>
    </rPh>
    <rPh sb="9" eb="10">
      <t>オヨ</t>
    </rPh>
    <rPh sb="11" eb="13">
      <t>キンム</t>
    </rPh>
    <rPh sb="13" eb="15">
      <t>ケイタイ</t>
    </rPh>
    <rPh sb="15" eb="17">
      <t>イチラン</t>
    </rPh>
    <rPh sb="17" eb="18">
      <t>ヒョウ</t>
    </rPh>
    <rPh sb="19" eb="21">
      <t>ジカン</t>
    </rPh>
    <rPh sb="21" eb="22">
      <t>スウ</t>
    </rPh>
    <phoneticPr fontId="6"/>
  </si>
  <si>
    <t>⑩</t>
    <phoneticPr fontId="6"/>
  </si>
  <si>
    <t>⑪</t>
    <phoneticPr fontId="6"/>
  </si>
  <si>
    <t>⑫</t>
    <phoneticPr fontId="6"/>
  </si>
  <si>
    <t>⑬</t>
    <phoneticPr fontId="6"/>
  </si>
  <si>
    <t>⑭</t>
    <phoneticPr fontId="6"/>
  </si>
  <si>
    <t>D</t>
  </si>
  <si>
    <t>・当該事業所内において複数の職種（ユニット間兼務を含む）を兼務する場合は、
「Ｂ（常勤で兼務）」となります。
・当該事業所内において複数の職種を兼務する場合は、
それぞれ従事する時間を記入してください。
・当該事業所以外において業務に従事する場合は、「Ｄ（常勤以外で兼務）」となります。
　例）居宅介護支援事業所において５時間、通所介護事業所において
　　　３時間従事する場合は、「Ｄ」となります。
　　　同一法人・同一敷地内で兼務する場合も、それぞれのサービス事業毎に
　　　従事する時間を記入してください。
　　　通所支援事業所について届出をする場合は、「Ｄ］・「３時間」と記入してください。
・当該事業所で勤務すべき時間が週４０時間と定められている場合、
当該事業所において週に４０時間従事しているものが「常勤」となります。
パートや臨時職員等の雇用形態は問いません。常勤換算方法では、「1.0」となります。
※管理者は原則、常勤専従です。基準上認められ、
業務に差し支えのない場合のみ兼務が可能です。</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</si>
</sst>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_ "/>
    <numFmt numFmtId="178" formatCode="0.0_);[Red]\(0.0\)"/>
    <numFmt numFmtId="179" formatCode="[$-411]ggge&quot;年&quot;m&quot;月&quot;"/>
  </numFmts>
  <fonts count="1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9"/>
      <name val="ＭＳ Ｐゴシック"/>
      <family val="3"/>
      <charset val="128"/>
    </font>
    <font>
      <u/>
      <sz val="9"/>
      <name val="ＭＳ Ｐゴシック"/>
      <family val="3"/>
      <charset val="128"/>
    </font>
    <font>
      <b/>
      <sz val="9"/>
      <color indexed="81"/>
      <name val="ＭＳ Ｐゴシック"/>
      <family val="3"/>
      <charset val="128"/>
    </font>
    <font>
      <sz val="12"/>
      <name val="ＭＳ 明朝"/>
      <family val="1"/>
      <charset val="128"/>
    </font>
    <font>
      <sz val="8"/>
      <name val="ＭＳ Ｐゴシック"/>
      <family val="3"/>
      <charset val="128"/>
    </font>
    <font>
      <sz val="6"/>
      <name val="ＭＳ Ｐゴシック"/>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8">
    <xf numFmtId="0" fontId="0" fillId="0" borderId="0">
      <alignment vertical="center"/>
    </xf>
    <xf numFmtId="0" fontId="1" fillId="0" borderId="0">
      <alignment vertical="center"/>
    </xf>
    <xf numFmtId="0" fontId="3" fillId="0" borderId="0" applyBorder="0"/>
    <xf numFmtId="0" fontId="3" fillId="0" borderId="0" applyBorder="0"/>
    <xf numFmtId="0" fontId="1" fillId="0" borderId="0"/>
    <xf numFmtId="0" fontId="1" fillId="0" borderId="0"/>
    <xf numFmtId="0" fontId="11" fillId="0" borderId="0">
      <alignment vertical="center"/>
    </xf>
    <xf numFmtId="0" fontId="3" fillId="0" borderId="0" applyBorder="0"/>
  </cellStyleXfs>
  <cellXfs count="339">
    <xf numFmtId="0" fontId="0" fillId="0" borderId="0" xfId="0">
      <alignment vertical="center"/>
    </xf>
    <xf numFmtId="0" fontId="1" fillId="0" borderId="0" xfId="1">
      <alignment vertical="center"/>
    </xf>
    <xf numFmtId="0" fontId="3" fillId="0" borderId="0" xfId="2" applyFont="1" applyAlignment="1">
      <alignment vertical="center"/>
    </xf>
    <xf numFmtId="0" fontId="3" fillId="0" borderId="0" xfId="2" applyFont="1" applyBorder="1" applyAlignment="1">
      <alignment vertical="center"/>
    </xf>
    <xf numFmtId="0" fontId="3" fillId="0" borderId="0" xfId="3" applyFont="1" applyAlignment="1">
      <alignment vertical="center"/>
    </xf>
    <xf numFmtId="0" fontId="3" fillId="0" borderId="0" xfId="4" applyFont="1" applyAlignment="1">
      <alignment vertical="center"/>
    </xf>
    <xf numFmtId="0" fontId="1" fillId="0" borderId="0" xfId="1" applyBorder="1">
      <alignment vertical="center"/>
    </xf>
    <xf numFmtId="0" fontId="4" fillId="0" borderId="0" xfId="1" applyFont="1" applyBorder="1" applyAlignment="1">
      <alignment vertical="center"/>
    </xf>
    <xf numFmtId="20" fontId="1" fillId="2" borderId="1" xfId="1" applyNumberFormat="1" applyFill="1" applyBorder="1">
      <alignment vertical="center"/>
    </xf>
    <xf numFmtId="20" fontId="1" fillId="0" borderId="1" xfId="1" applyNumberFormat="1" applyBorder="1">
      <alignment vertical="center"/>
    </xf>
    <xf numFmtId="0" fontId="4" fillId="0" borderId="3" xfId="1" applyFont="1" applyBorder="1" applyAlignment="1">
      <alignment horizontal="center" vertical="center"/>
    </xf>
    <xf numFmtId="0" fontId="4" fillId="0" borderId="5" xfId="1" applyFont="1" applyBorder="1" applyAlignment="1">
      <alignment vertical="center"/>
    </xf>
    <xf numFmtId="0" fontId="4" fillId="0" borderId="6" xfId="1" applyFont="1" applyBorder="1" applyAlignment="1">
      <alignment vertical="center"/>
    </xf>
    <xf numFmtId="0" fontId="1" fillId="0" borderId="7" xfId="1" applyBorder="1">
      <alignment vertical="center"/>
    </xf>
    <xf numFmtId="0" fontId="1" fillId="0" borderId="8" xfId="1" applyBorder="1">
      <alignment vertical="center"/>
    </xf>
    <xf numFmtId="0" fontId="7" fillId="0" borderId="0" xfId="1" applyFont="1" applyBorder="1">
      <alignment vertical="center"/>
    </xf>
    <xf numFmtId="0" fontId="4" fillId="0" borderId="9" xfId="1" applyFont="1" applyFill="1" applyBorder="1" applyAlignment="1">
      <alignment vertical="center"/>
    </xf>
    <xf numFmtId="0" fontId="4" fillId="0" borderId="9" xfId="1" applyFont="1" applyBorder="1" applyAlignment="1">
      <alignment vertical="center"/>
    </xf>
    <xf numFmtId="0" fontId="7" fillId="0" borderId="0" xfId="1" applyFont="1" applyBorder="1" applyAlignment="1">
      <alignment vertical="center" wrapText="1"/>
    </xf>
    <xf numFmtId="0" fontId="4" fillId="0" borderId="8" xfId="1" applyFont="1" applyBorder="1" applyAlignment="1">
      <alignment vertical="center"/>
    </xf>
    <xf numFmtId="0" fontId="4" fillId="0" borderId="0" xfId="1" applyFont="1" applyBorder="1" applyAlignment="1">
      <alignment vertical="center" wrapText="1"/>
    </xf>
    <xf numFmtId="0" fontId="4" fillId="0" borderId="9" xfId="1" applyFont="1" applyBorder="1">
      <alignment vertical="center"/>
    </xf>
    <xf numFmtId="0" fontId="9" fillId="0" borderId="0"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1" fillId="0" borderId="11" xfId="1" applyBorder="1" applyAlignment="1">
      <alignment vertical="center"/>
    </xf>
    <xf numFmtId="0" fontId="1" fillId="0" borderId="12" xfId="1" applyBorder="1" applyAlignment="1">
      <alignment vertical="center"/>
    </xf>
    <xf numFmtId="0" fontId="9" fillId="0" borderId="0" xfId="1" applyFont="1" applyBorder="1" applyAlignment="1">
      <alignment vertical="center" wrapText="1"/>
    </xf>
    <xf numFmtId="0" fontId="1" fillId="0" borderId="0" xfId="1" applyBorder="1" applyAlignment="1">
      <alignment horizontal="center" vertical="center"/>
    </xf>
    <xf numFmtId="0" fontId="1" fillId="0" borderId="0" xfId="1" applyAlignment="1">
      <alignment horizontal="left" vertical="center"/>
    </xf>
    <xf numFmtId="2" fontId="1" fillId="2" borderId="13" xfId="1" applyNumberFormat="1" applyFill="1" applyBorder="1">
      <alignment vertical="center"/>
    </xf>
    <xf numFmtId="0" fontId="1" fillId="0" borderId="0" xfId="1" applyAlignment="1">
      <alignment horizontal="center" vertical="center"/>
    </xf>
    <xf numFmtId="0" fontId="4" fillId="0" borderId="0" xfId="1" applyFont="1">
      <alignment vertical="center"/>
    </xf>
    <xf numFmtId="176" fontId="1" fillId="0" borderId="19" xfId="1" applyNumberFormat="1" applyBorder="1">
      <alignment vertical="center"/>
    </xf>
    <xf numFmtId="177" fontId="7" fillId="0" borderId="18" xfId="1" applyNumberFormat="1" applyFont="1" applyBorder="1" applyAlignment="1">
      <alignment horizontal="center" vertical="center" shrinkToFit="1"/>
    </xf>
    <xf numFmtId="177" fontId="7" fillId="0" borderId="19" xfId="1" applyNumberFormat="1" applyFont="1" applyBorder="1" applyAlignment="1">
      <alignment horizontal="center" vertical="center" shrinkToFit="1"/>
    </xf>
    <xf numFmtId="177" fontId="7" fillId="0" borderId="21" xfId="1" applyNumberFormat="1" applyFont="1" applyBorder="1" applyAlignment="1">
      <alignment horizontal="center" vertical="center" shrinkToFit="1"/>
    </xf>
    <xf numFmtId="0" fontId="7" fillId="0" borderId="22" xfId="1" applyFont="1" applyBorder="1" applyAlignment="1">
      <alignment horizontal="left" vertical="center" shrinkToFit="1"/>
    </xf>
    <xf numFmtId="0" fontId="7" fillId="0" borderId="19" xfId="1" applyFont="1" applyBorder="1" applyAlignment="1">
      <alignment vertical="center" shrinkToFit="1"/>
    </xf>
    <xf numFmtId="0" fontId="1" fillId="0" borderId="19" xfId="1" applyFont="1" applyBorder="1" applyAlignment="1">
      <alignment horizontal="center" vertical="center"/>
    </xf>
    <xf numFmtId="0" fontId="7" fillId="0" borderId="19" xfId="1" applyFont="1" applyBorder="1" applyAlignment="1">
      <alignment horizontal="left" vertical="center"/>
    </xf>
    <xf numFmtId="176" fontId="1" fillId="0" borderId="1" xfId="1" applyNumberFormat="1" applyBorder="1">
      <alignment vertical="center"/>
    </xf>
    <xf numFmtId="177" fontId="7" fillId="0" borderId="23" xfId="1" applyNumberFormat="1" applyFont="1" applyBorder="1" applyAlignment="1">
      <alignment horizontal="center" vertical="center" shrinkToFit="1"/>
    </xf>
    <xf numFmtId="177" fontId="7" fillId="0" borderId="1" xfId="1" applyNumberFormat="1" applyFont="1" applyBorder="1" applyAlignment="1">
      <alignment horizontal="center" vertical="center" shrinkToFit="1"/>
    </xf>
    <xf numFmtId="177" fontId="7" fillId="0" borderId="24" xfId="1" applyNumberFormat="1" applyFont="1" applyBorder="1" applyAlignment="1">
      <alignment horizontal="center" vertical="center" shrinkToFit="1"/>
    </xf>
    <xf numFmtId="0" fontId="7" fillId="0" borderId="4" xfId="1" applyFont="1" applyBorder="1" applyAlignment="1">
      <alignment horizontal="left" vertical="center" shrinkToFit="1"/>
    </xf>
    <xf numFmtId="0" fontId="7" fillId="0" borderId="1" xfId="1" applyFont="1" applyBorder="1" applyAlignment="1">
      <alignment vertical="center" shrinkToFit="1"/>
    </xf>
    <xf numFmtId="0" fontId="1" fillId="0" borderId="1" xfId="1" applyFont="1" applyBorder="1" applyAlignment="1">
      <alignment horizontal="center" vertical="center"/>
    </xf>
    <xf numFmtId="0" fontId="7" fillId="0" borderId="1" xfId="1" applyFont="1" applyBorder="1" applyAlignment="1">
      <alignment horizontal="left" vertical="center"/>
    </xf>
    <xf numFmtId="176" fontId="1" fillId="0" borderId="26" xfId="1" applyNumberFormat="1" applyBorder="1">
      <alignment vertical="center"/>
    </xf>
    <xf numFmtId="177" fontId="7" fillId="0" borderId="25" xfId="1" applyNumberFormat="1" applyFont="1" applyBorder="1" applyAlignment="1">
      <alignment horizontal="center" vertical="center" shrinkToFit="1"/>
    </xf>
    <xf numFmtId="177" fontId="7" fillId="0" borderId="26" xfId="1" applyNumberFormat="1" applyFont="1" applyBorder="1" applyAlignment="1">
      <alignment horizontal="center" vertical="center" shrinkToFit="1"/>
    </xf>
    <xf numFmtId="177" fontId="7" fillId="0" borderId="27" xfId="1" applyNumberFormat="1" applyFont="1" applyBorder="1" applyAlignment="1">
      <alignment horizontal="center" vertical="center" shrinkToFit="1"/>
    </xf>
    <xf numFmtId="0" fontId="7" fillId="0" borderId="7" xfId="1" applyFont="1" applyBorder="1" applyAlignment="1">
      <alignment horizontal="left" vertical="center" shrinkToFit="1"/>
    </xf>
    <xf numFmtId="0" fontId="7" fillId="0" borderId="26" xfId="1" applyFont="1" applyBorder="1" applyAlignment="1">
      <alignment vertical="center" shrinkToFit="1"/>
    </xf>
    <xf numFmtId="0" fontId="1" fillId="0" borderId="26" xfId="1" applyFont="1" applyBorder="1" applyAlignment="1">
      <alignment horizontal="center" vertical="center"/>
    </xf>
    <xf numFmtId="0" fontId="7" fillId="0" borderId="26" xfId="1" applyFont="1" applyBorder="1" applyAlignment="1">
      <alignment horizontal="left" vertical="center"/>
    </xf>
    <xf numFmtId="176" fontId="1" fillId="0" borderId="29" xfId="1" applyNumberFormat="1" applyBorder="1">
      <alignment vertical="center"/>
    </xf>
    <xf numFmtId="177" fontId="7" fillId="0" borderId="28" xfId="1" applyNumberFormat="1" applyFont="1" applyBorder="1" applyAlignment="1">
      <alignment horizontal="center" vertical="center" shrinkToFit="1"/>
    </xf>
    <xf numFmtId="177" fontId="7" fillId="0" borderId="29" xfId="1" applyNumberFormat="1" applyFont="1" applyBorder="1" applyAlignment="1">
      <alignment horizontal="center" vertical="center" shrinkToFit="1"/>
    </xf>
    <xf numFmtId="177" fontId="7" fillId="0" borderId="31" xfId="1" applyNumberFormat="1" applyFont="1" applyBorder="1" applyAlignment="1">
      <alignment horizontal="center" vertical="center" shrinkToFit="1"/>
    </xf>
    <xf numFmtId="0" fontId="7" fillId="0" borderId="32" xfId="1" applyFont="1" applyBorder="1" applyAlignment="1">
      <alignment horizontal="left" vertical="center" shrinkToFit="1"/>
    </xf>
    <xf numFmtId="0" fontId="7" fillId="0" borderId="29" xfId="1" applyFont="1" applyBorder="1" applyAlignment="1">
      <alignment vertical="center" shrinkToFit="1"/>
    </xf>
    <xf numFmtId="0" fontId="1" fillId="0" borderId="29" xfId="1" applyFont="1" applyBorder="1" applyAlignment="1">
      <alignment horizontal="center" vertical="center"/>
    </xf>
    <xf numFmtId="0" fontId="7" fillId="0" borderId="29" xfId="1" applyFont="1" applyBorder="1" applyAlignment="1">
      <alignment horizontal="left" vertical="center"/>
    </xf>
    <xf numFmtId="176" fontId="1" fillId="0" borderId="34" xfId="1" applyNumberFormat="1" applyBorder="1">
      <alignment vertical="center"/>
    </xf>
    <xf numFmtId="177" fontId="7" fillId="0" borderId="33" xfId="1" applyNumberFormat="1" applyFont="1" applyBorder="1" applyAlignment="1">
      <alignment horizontal="center" vertical="center" shrinkToFit="1"/>
    </xf>
    <xf numFmtId="177" fontId="7" fillId="0" borderId="34" xfId="1" applyNumberFormat="1" applyFont="1" applyBorder="1" applyAlignment="1">
      <alignment horizontal="center" vertical="center" shrinkToFit="1"/>
    </xf>
    <xf numFmtId="177" fontId="7" fillId="0" borderId="36" xfId="1" applyNumberFormat="1" applyFont="1" applyBorder="1" applyAlignment="1">
      <alignment horizontal="center" vertical="center" shrinkToFit="1"/>
    </xf>
    <xf numFmtId="0" fontId="7" fillId="0" borderId="37" xfId="1" applyFont="1" applyBorder="1" applyAlignment="1">
      <alignment horizontal="left" vertical="center" shrinkToFit="1"/>
    </xf>
    <xf numFmtId="0" fontId="7" fillId="0" borderId="34" xfId="1" applyFont="1" applyBorder="1" applyAlignment="1">
      <alignment vertical="center" shrinkToFit="1"/>
    </xf>
    <xf numFmtId="0" fontId="1" fillId="0" borderId="34" xfId="1" applyFont="1" applyBorder="1" applyAlignment="1">
      <alignment horizontal="center" vertical="center"/>
    </xf>
    <xf numFmtId="0" fontId="7" fillId="0" borderId="34" xfId="1" applyFont="1" applyBorder="1" applyAlignment="1">
      <alignment horizontal="left" vertical="center"/>
    </xf>
    <xf numFmtId="178" fontId="1" fillId="0" borderId="39" xfId="1" applyNumberFormat="1" applyBorder="1" applyAlignment="1">
      <alignment vertical="center" wrapText="1"/>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1" fillId="0" borderId="23" xfId="1" applyBorder="1" applyAlignment="1">
      <alignment horizontal="center" vertical="center"/>
    </xf>
    <xf numFmtId="0" fontId="1" fillId="0" borderId="1" xfId="1" applyBorder="1" applyAlignment="1">
      <alignment horizontal="center" vertical="center"/>
    </xf>
    <xf numFmtId="0" fontId="1" fillId="0" borderId="24" xfId="1" applyBorder="1" applyAlignment="1">
      <alignment horizontal="center" vertical="center"/>
    </xf>
    <xf numFmtId="0" fontId="1" fillId="0" borderId="0" xfId="1" applyFill="1">
      <alignment vertical="center"/>
    </xf>
    <xf numFmtId="0" fontId="1" fillId="0" borderId="0" xfId="1" applyFill="1" applyBorder="1" applyAlignment="1">
      <alignment horizontal="left" vertical="center"/>
    </xf>
    <xf numFmtId="0" fontId="1" fillId="0" borderId="0" xfId="1" applyFill="1" applyBorder="1" applyAlignment="1">
      <alignment horizontal="right" vertical="center"/>
    </xf>
    <xf numFmtId="0" fontId="1" fillId="2" borderId="0" xfId="1" applyFill="1">
      <alignment vertical="center"/>
    </xf>
    <xf numFmtId="0" fontId="1" fillId="0" borderId="0" xfId="1" applyAlignment="1">
      <alignment vertical="center"/>
    </xf>
    <xf numFmtId="2" fontId="1" fillId="0" borderId="1" xfId="1" applyNumberFormat="1" applyBorder="1">
      <alignment vertical="center"/>
    </xf>
    <xf numFmtId="0" fontId="1" fillId="0" borderId="1" xfId="1" applyBorder="1">
      <alignment vertical="center"/>
    </xf>
    <xf numFmtId="0" fontId="12" fillId="0" borderId="1" xfId="1" applyFont="1" applyBorder="1">
      <alignment vertical="center"/>
    </xf>
    <xf numFmtId="0" fontId="12" fillId="0" borderId="1" xfId="1" applyFont="1" applyBorder="1" applyAlignment="1">
      <alignment horizontal="center" vertical="center"/>
    </xf>
    <xf numFmtId="0" fontId="7" fillId="0" borderId="39" xfId="1" applyFont="1" applyBorder="1" applyAlignment="1">
      <alignment horizontal="left" vertical="center"/>
    </xf>
    <xf numFmtId="0" fontId="4" fillId="0" borderId="1" xfId="1" applyFont="1" applyBorder="1" applyAlignment="1">
      <alignment horizontal="center" vertical="center"/>
    </xf>
    <xf numFmtId="0" fontId="6" fillId="0" borderId="1" xfId="1" applyFont="1" applyBorder="1" applyAlignment="1">
      <alignment vertical="center" textRotation="255"/>
    </xf>
    <xf numFmtId="0" fontId="4" fillId="0" borderId="1" xfId="1" applyFont="1" applyBorder="1">
      <alignment vertical="center"/>
    </xf>
    <xf numFmtId="0" fontId="7" fillId="0" borderId="0" xfId="1" applyFont="1">
      <alignment vertical="center"/>
    </xf>
    <xf numFmtId="0" fontId="1" fillId="0" borderId="5" xfId="1" applyBorder="1">
      <alignment vertical="center"/>
    </xf>
    <xf numFmtId="0" fontId="1" fillId="0" borderId="6" xfId="1" applyBorder="1">
      <alignment vertical="center"/>
    </xf>
    <xf numFmtId="0" fontId="4" fillId="0" borderId="6" xfId="1" applyFont="1" applyBorder="1" applyAlignment="1">
      <alignment vertical="center" wrapText="1"/>
    </xf>
    <xf numFmtId="0" fontId="4" fillId="0" borderId="7" xfId="1" applyFont="1" applyBorder="1">
      <alignment vertical="center"/>
    </xf>
    <xf numFmtId="0" fontId="4" fillId="0" borderId="0" xfId="1" applyFont="1" applyFill="1" applyBorder="1" applyAlignment="1">
      <alignment vertical="center"/>
    </xf>
    <xf numFmtId="0" fontId="1" fillId="0" borderId="10" xfId="1" applyBorder="1">
      <alignment vertical="center"/>
    </xf>
    <xf numFmtId="0" fontId="1" fillId="0" borderId="11" xfId="1" applyBorder="1">
      <alignment vertical="center"/>
    </xf>
    <xf numFmtId="0" fontId="4" fillId="0" borderId="11" xfId="1" applyFont="1" applyFill="1" applyBorder="1" applyAlignment="1">
      <alignment vertical="center"/>
    </xf>
    <xf numFmtId="0" fontId="1" fillId="0" borderId="0" xfId="1" applyFill="1" applyAlignment="1">
      <alignment horizontal="center" vertical="center"/>
    </xf>
    <xf numFmtId="20" fontId="1" fillId="0" borderId="0" xfId="1" applyNumberFormat="1" applyFill="1" applyBorder="1" applyAlignment="1">
      <alignment horizontal="center" vertical="center"/>
    </xf>
    <xf numFmtId="0" fontId="1" fillId="4" borderId="47" xfId="1" applyNumberFormat="1" applyFill="1" applyBorder="1" applyAlignment="1">
      <alignment horizontal="center" vertical="center" shrinkToFit="1"/>
    </xf>
    <xf numFmtId="0" fontId="1" fillId="4" borderId="48" xfId="1" applyNumberFormat="1" applyFill="1" applyBorder="1" applyAlignment="1">
      <alignment horizontal="center" vertical="center" shrinkToFit="1"/>
    </xf>
    <xf numFmtId="1" fontId="12" fillId="0" borderId="46" xfId="1" applyNumberFormat="1" applyFont="1" applyFill="1" applyBorder="1" applyAlignment="1">
      <alignment horizontal="center" vertical="center" shrinkToFit="1"/>
    </xf>
    <xf numFmtId="1" fontId="12" fillId="0" borderId="47" xfId="1" applyNumberFormat="1" applyFont="1" applyFill="1" applyBorder="1" applyAlignment="1">
      <alignment horizontal="center" vertical="center" shrinkToFit="1"/>
    </xf>
    <xf numFmtId="1" fontId="12" fillId="0" borderId="48" xfId="1" applyNumberFormat="1" applyFont="1" applyFill="1" applyBorder="1" applyAlignment="1">
      <alignment horizontal="center" vertical="center" shrinkToFit="1"/>
    </xf>
    <xf numFmtId="1" fontId="12" fillId="0" borderId="49" xfId="1" applyNumberFormat="1" applyFont="1" applyFill="1" applyBorder="1" applyAlignment="1">
      <alignment horizontal="center" vertical="center" shrinkToFit="1"/>
    </xf>
    <xf numFmtId="1" fontId="12" fillId="0" borderId="50" xfId="1" applyNumberFormat="1" applyFont="1" applyFill="1" applyBorder="1" applyAlignment="1">
      <alignment horizontal="center" vertical="center" shrinkToFit="1"/>
    </xf>
    <xf numFmtId="0" fontId="1" fillId="4" borderId="52" xfId="1" applyNumberFormat="1" applyFill="1" applyBorder="1" applyAlignment="1">
      <alignment horizontal="center" vertical="center" shrinkToFit="1"/>
    </xf>
    <xf numFmtId="0" fontId="1" fillId="4" borderId="53" xfId="1" applyNumberFormat="1" applyFill="1" applyBorder="1" applyAlignment="1">
      <alignment horizontal="center" vertical="center" shrinkToFit="1"/>
    </xf>
    <xf numFmtId="1" fontId="12" fillId="0" borderId="51" xfId="1" applyNumberFormat="1" applyFont="1" applyFill="1" applyBorder="1" applyAlignment="1">
      <alignment horizontal="center" vertical="center" shrinkToFit="1"/>
    </xf>
    <xf numFmtId="1" fontId="12" fillId="0" borderId="52" xfId="1" applyNumberFormat="1" applyFont="1" applyFill="1" applyBorder="1" applyAlignment="1">
      <alignment horizontal="center" vertical="center" shrinkToFit="1"/>
    </xf>
    <xf numFmtId="1" fontId="12" fillId="0" borderId="53" xfId="1" applyNumberFormat="1" applyFont="1" applyFill="1" applyBorder="1" applyAlignment="1">
      <alignment horizontal="center" vertical="center" shrinkToFit="1"/>
    </xf>
    <xf numFmtId="1" fontId="12" fillId="0" borderId="54" xfId="1" applyNumberFormat="1" applyFont="1" applyFill="1" applyBorder="1" applyAlignment="1">
      <alignment horizontal="center" vertical="center" shrinkToFit="1"/>
    </xf>
    <xf numFmtId="1" fontId="12" fillId="0" borderId="55" xfId="1" applyNumberFormat="1" applyFont="1" applyFill="1" applyBorder="1" applyAlignment="1">
      <alignment horizontal="center" vertical="center" shrinkToFit="1"/>
    </xf>
    <xf numFmtId="176" fontId="1" fillId="4" borderId="44" xfId="1" applyNumberFormat="1" applyFill="1" applyBorder="1" applyAlignment="1">
      <alignment vertical="center" shrinkToFit="1"/>
    </xf>
    <xf numFmtId="176" fontId="12" fillId="4" borderId="43" xfId="1" applyNumberFormat="1" applyFont="1" applyFill="1" applyBorder="1" applyAlignment="1">
      <alignment horizontal="center" vertical="center" shrinkToFit="1"/>
    </xf>
    <xf numFmtId="176" fontId="12" fillId="4" borderId="44" xfId="1" applyNumberFormat="1" applyFont="1" applyFill="1" applyBorder="1" applyAlignment="1">
      <alignment horizontal="center" vertical="center" shrinkToFit="1"/>
    </xf>
    <xf numFmtId="176" fontId="12" fillId="4" borderId="56" xfId="1" applyNumberFormat="1" applyFont="1" applyFill="1" applyBorder="1" applyAlignment="1">
      <alignment horizontal="center" vertical="center" shrinkToFit="1"/>
    </xf>
    <xf numFmtId="176" fontId="12" fillId="4" borderId="8" xfId="1" applyNumberFormat="1" applyFont="1" applyFill="1" applyBorder="1" applyAlignment="1">
      <alignment horizontal="center" vertical="center" shrinkToFit="1"/>
    </xf>
    <xf numFmtId="176" fontId="12" fillId="4" borderId="9" xfId="1" applyNumberFormat="1" applyFont="1" applyFill="1" applyBorder="1" applyAlignment="1">
      <alignment horizontal="center" vertical="center" shrinkToFit="1"/>
    </xf>
    <xf numFmtId="0" fontId="1" fillId="4" borderId="59" xfId="1" applyNumberFormat="1" applyFill="1" applyBorder="1" applyAlignment="1">
      <alignment horizontal="center" vertical="center" shrinkToFit="1"/>
    </xf>
    <xf numFmtId="0" fontId="1" fillId="4" borderId="60" xfId="1" applyNumberFormat="1" applyFill="1" applyBorder="1" applyAlignment="1">
      <alignment horizontal="center" vertical="center" shrinkToFit="1"/>
    </xf>
    <xf numFmtId="176" fontId="12" fillId="4" borderId="58" xfId="1" applyNumberFormat="1" applyFont="1" applyFill="1" applyBorder="1" applyAlignment="1">
      <alignment horizontal="center" vertical="center" shrinkToFit="1"/>
    </xf>
    <xf numFmtId="176" fontId="12" fillId="4" borderId="59" xfId="1" applyNumberFormat="1" applyFont="1" applyFill="1" applyBorder="1" applyAlignment="1">
      <alignment horizontal="center" vertical="center" shrinkToFit="1"/>
    </xf>
    <xf numFmtId="176" fontId="12" fillId="4" borderId="60" xfId="1" applyNumberFormat="1" applyFont="1" applyFill="1" applyBorder="1" applyAlignment="1">
      <alignment horizontal="center" vertical="center" shrinkToFit="1"/>
    </xf>
    <xf numFmtId="176" fontId="12" fillId="4" borderId="61" xfId="1" applyNumberFormat="1" applyFont="1" applyFill="1" applyBorder="1" applyAlignment="1">
      <alignment horizontal="center" vertical="center" shrinkToFit="1"/>
    </xf>
    <xf numFmtId="176" fontId="12" fillId="4" borderId="62" xfId="1" applyNumberFormat="1" applyFont="1" applyFill="1" applyBorder="1" applyAlignment="1">
      <alignment horizontal="center" vertical="center" shrinkToFit="1"/>
    </xf>
    <xf numFmtId="176" fontId="1" fillId="4" borderId="52" xfId="1" applyNumberFormat="1" applyFill="1" applyBorder="1" applyAlignment="1">
      <alignment vertical="center" shrinkToFit="1"/>
    </xf>
    <xf numFmtId="176" fontId="12" fillId="0" borderId="51" xfId="1" applyNumberFormat="1" applyFont="1" applyFill="1" applyBorder="1" applyAlignment="1">
      <alignment horizontal="center" vertical="center" shrinkToFit="1"/>
    </xf>
    <xf numFmtId="176" fontId="12" fillId="0" borderId="52" xfId="1" applyNumberFormat="1" applyFont="1" applyFill="1" applyBorder="1" applyAlignment="1">
      <alignment horizontal="center" vertical="center" shrinkToFit="1"/>
    </xf>
    <xf numFmtId="176" fontId="12" fillId="0" borderId="53" xfId="1" applyNumberFormat="1" applyFont="1" applyFill="1" applyBorder="1" applyAlignment="1">
      <alignment horizontal="center" vertical="center" shrinkToFit="1"/>
    </xf>
    <xf numFmtId="176" fontId="12" fillId="0" borderId="54" xfId="1" applyNumberFormat="1" applyFont="1" applyFill="1" applyBorder="1" applyAlignment="1">
      <alignment horizontal="center" vertical="center" shrinkToFit="1"/>
    </xf>
    <xf numFmtId="176" fontId="12" fillId="0" borderId="55" xfId="1" applyNumberFormat="1" applyFont="1" applyFill="1" applyBorder="1" applyAlignment="1">
      <alignment horizontal="center" vertical="center" shrinkToFit="1"/>
    </xf>
    <xf numFmtId="176" fontId="1" fillId="4" borderId="63" xfId="1" applyNumberFormat="1" applyFill="1" applyBorder="1" applyAlignment="1">
      <alignment vertical="center" shrinkToFit="1"/>
    </xf>
    <xf numFmtId="176" fontId="12" fillId="4" borderId="45" xfId="1" applyNumberFormat="1" applyFont="1" applyFill="1" applyBorder="1" applyAlignment="1">
      <alignment horizontal="center" vertical="center" shrinkToFit="1"/>
    </xf>
    <xf numFmtId="176" fontId="12" fillId="4" borderId="63" xfId="1" applyNumberFormat="1" applyFont="1" applyFill="1" applyBorder="1" applyAlignment="1">
      <alignment horizontal="center" vertical="center" shrinkToFit="1"/>
    </xf>
    <xf numFmtId="176" fontId="12" fillId="4" borderId="64" xfId="1" applyNumberFormat="1" applyFont="1" applyFill="1" applyBorder="1" applyAlignment="1">
      <alignment horizontal="center" vertical="center" shrinkToFit="1"/>
    </xf>
    <xf numFmtId="176" fontId="12" fillId="4" borderId="65" xfId="1" applyNumberFormat="1" applyFont="1" applyFill="1" applyBorder="1" applyAlignment="1">
      <alignment horizontal="center" vertical="center" shrinkToFit="1"/>
    </xf>
    <xf numFmtId="176" fontId="12" fillId="4" borderId="66" xfId="1" applyNumberFormat="1" applyFont="1" applyFill="1" applyBorder="1" applyAlignment="1">
      <alignment horizontal="center" vertical="center" shrinkToFit="1"/>
    </xf>
    <xf numFmtId="176" fontId="1" fillId="3" borderId="47" xfId="1" applyNumberFormat="1" applyFill="1" applyBorder="1" applyAlignment="1">
      <alignment vertical="center" shrinkToFit="1"/>
    </xf>
    <xf numFmtId="176" fontId="12" fillId="3" borderId="50" xfId="1" applyNumberFormat="1" applyFont="1" applyFill="1" applyBorder="1" applyAlignment="1">
      <alignment horizontal="center" vertical="center" shrinkToFit="1"/>
    </xf>
    <xf numFmtId="176" fontId="12" fillId="3" borderId="47" xfId="1" applyNumberFormat="1" applyFont="1" applyFill="1" applyBorder="1" applyAlignment="1">
      <alignment horizontal="center" vertical="center" shrinkToFit="1"/>
    </xf>
    <xf numFmtId="176" fontId="12" fillId="3" borderId="49" xfId="1" applyNumberFormat="1" applyFont="1" applyFill="1" applyBorder="1" applyAlignment="1">
      <alignment horizontal="center" vertical="center" shrinkToFit="1"/>
    </xf>
    <xf numFmtId="176" fontId="12" fillId="3" borderId="46" xfId="1" applyNumberFormat="1" applyFont="1" applyFill="1" applyBorder="1" applyAlignment="1">
      <alignment horizontal="center" vertical="center" shrinkToFit="1"/>
    </xf>
    <xf numFmtId="176" fontId="12" fillId="3" borderId="48" xfId="1" applyNumberFormat="1" applyFont="1" applyFill="1" applyBorder="1" applyAlignment="1">
      <alignment horizontal="center" vertical="center" shrinkToFit="1"/>
    </xf>
    <xf numFmtId="176" fontId="1" fillId="3" borderId="52" xfId="1" applyNumberFormat="1" applyFill="1" applyBorder="1" applyAlignment="1">
      <alignment vertical="center" shrinkToFit="1"/>
    </xf>
    <xf numFmtId="176" fontId="12" fillId="3" borderId="55" xfId="1" applyNumberFormat="1" applyFont="1" applyFill="1" applyBorder="1" applyAlignment="1">
      <alignment horizontal="center" vertical="center" shrinkToFit="1"/>
    </xf>
    <xf numFmtId="176" fontId="12" fillId="3" borderId="52" xfId="1" applyNumberFormat="1" applyFont="1" applyFill="1" applyBorder="1" applyAlignment="1">
      <alignment horizontal="center" vertical="center" shrinkToFit="1"/>
    </xf>
    <xf numFmtId="176" fontId="12" fillId="3" borderId="54" xfId="1" applyNumberFormat="1" applyFont="1" applyFill="1" applyBorder="1" applyAlignment="1">
      <alignment horizontal="center" vertical="center" shrinkToFit="1"/>
    </xf>
    <xf numFmtId="176" fontId="12" fillId="3" borderId="51" xfId="1" applyNumberFormat="1" applyFont="1" applyFill="1" applyBorder="1" applyAlignment="1">
      <alignment horizontal="center" vertical="center" shrinkToFit="1"/>
    </xf>
    <xf numFmtId="176" fontId="12" fillId="3" borderId="53" xfId="1" applyNumberFormat="1" applyFont="1" applyFill="1" applyBorder="1" applyAlignment="1">
      <alignment horizontal="center" vertical="center" shrinkToFit="1"/>
    </xf>
    <xf numFmtId="176" fontId="1" fillId="0" borderId="59" xfId="1" applyNumberFormat="1" applyBorder="1" applyAlignment="1">
      <alignment vertical="center" shrinkToFit="1"/>
    </xf>
    <xf numFmtId="0" fontId="1" fillId="0" borderId="62" xfId="1" applyFont="1" applyBorder="1" applyAlignment="1">
      <alignment horizontal="center" vertical="center" shrinkToFit="1"/>
    </xf>
    <xf numFmtId="0" fontId="1" fillId="0" borderId="59" xfId="1" applyFont="1" applyBorder="1" applyAlignment="1">
      <alignment horizontal="center" vertical="center" shrinkToFit="1"/>
    </xf>
    <xf numFmtId="0" fontId="1" fillId="0" borderId="61" xfId="1" applyFont="1" applyBorder="1" applyAlignment="1">
      <alignment horizontal="center" vertical="center" shrinkToFit="1"/>
    </xf>
    <xf numFmtId="0" fontId="1" fillId="0" borderId="58" xfId="1" applyFont="1" applyBorder="1" applyAlignment="1">
      <alignment horizontal="center" vertical="center" shrinkToFit="1"/>
    </xf>
    <xf numFmtId="0" fontId="1" fillId="0" borderId="60" xfId="1" applyFont="1" applyBorder="1" applyAlignment="1">
      <alignment horizontal="center" vertical="center" shrinkToFit="1"/>
    </xf>
    <xf numFmtId="0" fontId="12" fillId="0" borderId="59" xfId="1" applyFont="1" applyBorder="1">
      <alignment vertical="center"/>
    </xf>
    <xf numFmtId="176" fontId="1" fillId="0" borderId="52" xfId="1" applyNumberFormat="1" applyBorder="1" applyAlignment="1">
      <alignment vertical="center" shrinkToFit="1"/>
    </xf>
    <xf numFmtId="0" fontId="1" fillId="0" borderId="55" xfId="1" applyFont="1" applyBorder="1" applyAlignment="1">
      <alignment horizontal="center" vertical="center" shrinkToFit="1"/>
    </xf>
    <xf numFmtId="0" fontId="1" fillId="0" borderId="52" xfId="1" applyFont="1" applyBorder="1" applyAlignment="1">
      <alignment horizontal="center" vertical="center" shrinkToFit="1"/>
    </xf>
    <xf numFmtId="0" fontId="1" fillId="0" borderId="54" xfId="1" applyFont="1" applyBorder="1" applyAlignment="1">
      <alignment horizontal="center" vertical="center" shrinkToFit="1"/>
    </xf>
    <xf numFmtId="0" fontId="1" fillId="0" borderId="51" xfId="1" applyFont="1" applyBorder="1" applyAlignment="1">
      <alignment horizontal="center" vertical="center" shrinkToFit="1"/>
    </xf>
    <xf numFmtId="0" fontId="1" fillId="0" borderId="53" xfId="1" applyFont="1" applyBorder="1" applyAlignment="1">
      <alignment horizontal="center" vertical="center" shrinkToFit="1"/>
    </xf>
    <xf numFmtId="0" fontId="12" fillId="0" borderId="72" xfId="1" applyFont="1" applyBorder="1">
      <alignment vertical="center"/>
    </xf>
    <xf numFmtId="176" fontId="1" fillId="0" borderId="72" xfId="1" applyNumberFormat="1" applyBorder="1" applyAlignment="1">
      <alignment vertical="center" shrinkToFit="1"/>
    </xf>
    <xf numFmtId="0" fontId="1" fillId="0" borderId="75" xfId="1" applyFont="1" applyBorder="1" applyAlignment="1">
      <alignment horizontal="center" vertical="center" shrinkToFit="1"/>
    </xf>
    <xf numFmtId="0" fontId="1" fillId="0" borderId="72" xfId="1" applyFont="1" applyBorder="1" applyAlignment="1">
      <alignment horizontal="center" vertical="center" shrinkToFit="1"/>
    </xf>
    <xf numFmtId="0" fontId="1" fillId="0" borderId="76" xfId="1" applyFont="1" applyBorder="1" applyAlignment="1">
      <alignment horizontal="center" vertical="center" shrinkToFit="1"/>
    </xf>
    <xf numFmtId="0" fontId="1" fillId="0" borderId="73" xfId="1" applyFont="1" applyBorder="1" applyAlignment="1">
      <alignment horizontal="center" vertical="center" shrinkToFit="1"/>
    </xf>
    <xf numFmtId="0" fontId="1" fillId="0" borderId="74" xfId="1" applyFont="1" applyBorder="1" applyAlignment="1">
      <alignment horizontal="center" vertical="center" shrinkToFit="1"/>
    </xf>
    <xf numFmtId="176" fontId="1" fillId="0" borderId="29" xfId="1" applyNumberFormat="1" applyBorder="1" applyAlignment="1">
      <alignment vertical="center" shrinkToFit="1"/>
    </xf>
    <xf numFmtId="0" fontId="1" fillId="0" borderId="32" xfId="1" applyFont="1" applyBorder="1" applyAlignment="1">
      <alignment horizontal="center" vertical="center" shrinkToFit="1"/>
    </xf>
    <xf numFmtId="0" fontId="1" fillId="0" borderId="29" xfId="1" applyFont="1" applyBorder="1" applyAlignment="1">
      <alignment horizontal="center" vertical="center" shrinkToFit="1"/>
    </xf>
    <xf numFmtId="0" fontId="1" fillId="0" borderId="30" xfId="1" applyFont="1" applyBorder="1" applyAlignment="1">
      <alignment horizontal="center" vertical="center" shrinkToFit="1"/>
    </xf>
    <xf numFmtId="0" fontId="1" fillId="0" borderId="28" xfId="1" applyFont="1" applyBorder="1" applyAlignment="1">
      <alignment horizontal="center" vertical="center" shrinkToFit="1"/>
    </xf>
    <xf numFmtId="0" fontId="1" fillId="0" borderId="31" xfId="1" applyFont="1" applyBorder="1" applyAlignment="1">
      <alignment horizontal="center" vertical="center" shrinkToFit="1"/>
    </xf>
    <xf numFmtId="0" fontId="1" fillId="0" borderId="28" xfId="1" applyBorder="1" applyAlignment="1">
      <alignment horizontal="center" vertical="center"/>
    </xf>
    <xf numFmtId="0" fontId="7" fillId="0" borderId="29" xfId="1" applyFont="1" applyBorder="1" applyAlignment="1">
      <alignment vertical="center"/>
    </xf>
    <xf numFmtId="176" fontId="1" fillId="0" borderId="34" xfId="1" applyNumberFormat="1" applyBorder="1" applyAlignment="1">
      <alignment horizontal="right" vertical="center" shrinkToFit="1"/>
    </xf>
    <xf numFmtId="0" fontId="1" fillId="0" borderId="33"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6" xfId="1" applyFont="1" applyBorder="1" applyAlignment="1">
      <alignment horizontal="center" vertical="center" shrinkToFit="1"/>
    </xf>
    <xf numFmtId="0" fontId="1" fillId="0" borderId="37" xfId="1" applyFont="1" applyBorder="1" applyAlignment="1">
      <alignment horizontal="center" vertical="center" shrinkToFit="1"/>
    </xf>
    <xf numFmtId="0" fontId="1" fillId="0" borderId="45" xfId="1" applyBorder="1" applyAlignment="1">
      <alignment horizontal="center" vertical="center"/>
    </xf>
    <xf numFmtId="0" fontId="7" fillId="0" borderId="34" xfId="1" applyFont="1" applyBorder="1">
      <alignment vertical="center"/>
    </xf>
    <xf numFmtId="178" fontId="1" fillId="0" borderId="19" xfId="1" applyNumberFormat="1" applyBorder="1" applyAlignment="1">
      <alignment vertical="center" wrapText="1"/>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12" fillId="0" borderId="29" xfId="1" applyFont="1" applyBorder="1" applyAlignment="1">
      <alignment vertical="center" wrapText="1" shrinkToFit="1"/>
    </xf>
    <xf numFmtId="0" fontId="7" fillId="5" borderId="34" xfId="1" applyFont="1" applyFill="1" applyBorder="1" applyAlignment="1">
      <alignment vertical="center" shrinkToFit="1"/>
    </xf>
    <xf numFmtId="0" fontId="7" fillId="5" borderId="29" xfId="1" applyFont="1" applyFill="1" applyBorder="1" applyAlignment="1">
      <alignment vertical="center" shrinkToFit="1"/>
    </xf>
    <xf numFmtId="0" fontId="7" fillId="5" borderId="26" xfId="1" applyFont="1" applyFill="1" applyBorder="1" applyAlignment="1">
      <alignment vertical="center" shrinkToFit="1"/>
    </xf>
    <xf numFmtId="0" fontId="7" fillId="5" borderId="1" xfId="1" applyFont="1" applyFill="1" applyBorder="1" applyAlignment="1">
      <alignment vertical="center" shrinkToFit="1"/>
    </xf>
    <xf numFmtId="0" fontId="7" fillId="5" borderId="19" xfId="1" applyFont="1" applyFill="1" applyBorder="1" applyAlignment="1">
      <alignment vertical="center" shrinkToFit="1"/>
    </xf>
    <xf numFmtId="176" fontId="1" fillId="0" borderId="28" xfId="1" applyNumberFormat="1" applyBorder="1">
      <alignment vertical="center"/>
    </xf>
    <xf numFmtId="176" fontId="1" fillId="0" borderId="25" xfId="1" applyNumberFormat="1" applyBorder="1">
      <alignment vertical="center"/>
    </xf>
    <xf numFmtId="176" fontId="1" fillId="0" borderId="23" xfId="1" applyNumberFormat="1" applyBorder="1">
      <alignment vertical="center"/>
    </xf>
    <xf numFmtId="176" fontId="1" fillId="0" borderId="18" xfId="1" applyNumberFormat="1" applyBorder="1">
      <alignment vertical="center"/>
    </xf>
    <xf numFmtId="176" fontId="1" fillId="0" borderId="33" xfId="1" applyNumberFormat="1" applyBorder="1">
      <alignment vertical="center"/>
    </xf>
    <xf numFmtId="178" fontId="1" fillId="0" borderId="38" xfId="1" applyNumberFormat="1" applyBorder="1" applyAlignment="1">
      <alignment vertical="center" wrapText="1"/>
    </xf>
    <xf numFmtId="178" fontId="1" fillId="0" borderId="10" xfId="1" applyNumberFormat="1" applyBorder="1" applyAlignment="1">
      <alignment vertical="center" wrapText="1"/>
    </xf>
    <xf numFmtId="178" fontId="1" fillId="0" borderId="35" xfId="1" applyNumberFormat="1" applyBorder="1">
      <alignment vertical="center"/>
    </xf>
    <xf numFmtId="178" fontId="1" fillId="0" borderId="30" xfId="1" applyNumberFormat="1" applyBorder="1">
      <alignment vertical="center"/>
    </xf>
    <xf numFmtId="178" fontId="1" fillId="0" borderId="5" xfId="1" applyNumberFormat="1" applyBorder="1">
      <alignment vertical="center"/>
    </xf>
    <xf numFmtId="178" fontId="1" fillId="0" borderId="2" xfId="1" applyNumberFormat="1" applyBorder="1">
      <alignment vertical="center"/>
    </xf>
    <xf numFmtId="178" fontId="1" fillId="0" borderId="20" xfId="1" applyNumberFormat="1" applyBorder="1">
      <alignment vertical="center"/>
    </xf>
    <xf numFmtId="178" fontId="1" fillId="0" borderId="20" xfId="1" applyNumberFormat="1" applyBorder="1" applyAlignment="1">
      <alignment vertical="center" wrapText="1"/>
    </xf>
    <xf numFmtId="178" fontId="1" fillId="0" borderId="36" xfId="1" applyNumberFormat="1" applyBorder="1" applyAlignment="1">
      <alignment horizontal="right" vertical="center" shrinkToFit="1"/>
    </xf>
    <xf numFmtId="178" fontId="1" fillId="0" borderId="31" xfId="1" applyNumberFormat="1" applyBorder="1" applyAlignment="1">
      <alignment vertical="center" shrinkToFit="1"/>
    </xf>
    <xf numFmtId="178" fontId="1" fillId="0" borderId="74" xfId="1" applyNumberFormat="1" applyBorder="1" applyAlignment="1">
      <alignment vertical="center" shrinkToFit="1"/>
    </xf>
    <xf numFmtId="178" fontId="1" fillId="0" borderId="60" xfId="1" applyNumberFormat="1" applyBorder="1" applyAlignment="1">
      <alignment vertical="center" shrinkToFit="1"/>
    </xf>
    <xf numFmtId="178" fontId="1" fillId="0" borderId="53" xfId="1" applyNumberFormat="1" applyBorder="1" applyAlignment="1">
      <alignment vertical="center" shrinkToFit="1"/>
    </xf>
    <xf numFmtId="176" fontId="1" fillId="3" borderId="53" xfId="1" applyNumberFormat="1" applyFill="1" applyBorder="1" applyAlignment="1">
      <alignment vertical="center" shrinkToFit="1"/>
    </xf>
    <xf numFmtId="176" fontId="1" fillId="3" borderId="48" xfId="1" applyNumberFormat="1" applyFill="1" applyBorder="1" applyAlignment="1">
      <alignment vertical="center" shrinkToFit="1"/>
    </xf>
    <xf numFmtId="176" fontId="1" fillId="4" borderId="64" xfId="1" applyNumberFormat="1" applyFill="1" applyBorder="1" applyAlignment="1">
      <alignment vertical="center" shrinkToFit="1"/>
    </xf>
    <xf numFmtId="176" fontId="1" fillId="4" borderId="53" xfId="1" applyNumberFormat="1" applyFill="1" applyBorder="1" applyAlignment="1">
      <alignment vertical="center" shrinkToFit="1"/>
    </xf>
    <xf numFmtId="176" fontId="1" fillId="4" borderId="56" xfId="1" applyNumberFormat="1" applyFill="1" applyBorder="1" applyAlignment="1">
      <alignment vertical="center" shrinkToFit="1"/>
    </xf>
    <xf numFmtId="178" fontId="1" fillId="0" borderId="18" xfId="1" applyNumberFormat="1" applyBorder="1" applyAlignment="1">
      <alignment vertical="center" wrapText="1"/>
    </xf>
    <xf numFmtId="178" fontId="1" fillId="0" borderId="45" xfId="1" applyNumberFormat="1" applyBorder="1" applyAlignment="1">
      <alignment horizontal="right" vertical="center" shrinkToFit="1"/>
    </xf>
    <xf numFmtId="178" fontId="1" fillId="0" borderId="28" xfId="1" applyNumberFormat="1" applyBorder="1" applyAlignment="1">
      <alignment horizontal="right" vertical="center" shrinkToFit="1"/>
    </xf>
    <xf numFmtId="178" fontId="1" fillId="0" borderId="73" xfId="1" applyNumberFormat="1" applyBorder="1" applyAlignment="1">
      <alignment horizontal="right" vertical="center" shrinkToFit="1"/>
    </xf>
    <xf numFmtId="178" fontId="1" fillId="0" borderId="58" xfId="1" applyNumberFormat="1" applyBorder="1" applyAlignment="1">
      <alignment horizontal="right" vertical="center" shrinkToFit="1"/>
    </xf>
    <xf numFmtId="178" fontId="1" fillId="0" borderId="51" xfId="1" applyNumberFormat="1" applyBorder="1" applyAlignment="1">
      <alignment horizontal="right" vertical="center" shrinkToFit="1"/>
    </xf>
    <xf numFmtId="176" fontId="1" fillId="3" borderId="51" xfId="1" applyNumberFormat="1" applyFill="1" applyBorder="1" applyAlignment="1">
      <alignment horizontal="right" vertical="center" shrinkToFit="1"/>
    </xf>
    <xf numFmtId="176" fontId="1" fillId="3" borderId="46" xfId="1" applyNumberFormat="1" applyFill="1" applyBorder="1" applyAlignment="1">
      <alignment horizontal="right" vertical="center" shrinkToFit="1"/>
    </xf>
    <xf numFmtId="176" fontId="1" fillId="4" borderId="45" xfId="1" applyNumberFormat="1" applyFill="1" applyBorder="1" applyAlignment="1">
      <alignment horizontal="right" vertical="center" shrinkToFit="1"/>
    </xf>
    <xf numFmtId="176" fontId="1" fillId="4" borderId="58" xfId="1" applyNumberFormat="1" applyFill="1" applyBorder="1" applyAlignment="1">
      <alignment horizontal="center" vertical="center" shrinkToFit="1"/>
    </xf>
    <xf numFmtId="176" fontId="1" fillId="4" borderId="51" xfId="1" applyNumberFormat="1" applyFill="1" applyBorder="1" applyAlignment="1">
      <alignment horizontal="right" vertical="center" shrinkToFit="1"/>
    </xf>
    <xf numFmtId="176" fontId="1" fillId="4" borderId="43" xfId="1" applyNumberFormat="1" applyFill="1" applyBorder="1" applyAlignment="1">
      <alignment horizontal="right" vertical="center" shrinkToFit="1"/>
    </xf>
    <xf numFmtId="176" fontId="1" fillId="4" borderId="51" xfId="1" applyNumberFormat="1" applyFill="1" applyBorder="1" applyAlignment="1">
      <alignment horizontal="center" vertical="center" shrinkToFit="1"/>
    </xf>
    <xf numFmtId="176" fontId="1" fillId="4" borderId="46" xfId="1" applyNumberFormat="1" applyFill="1" applyBorder="1" applyAlignment="1">
      <alignment horizontal="center" vertical="center" shrinkToFit="1"/>
    </xf>
    <xf numFmtId="0" fontId="1" fillId="0" borderId="1" xfId="1" applyBorder="1" applyAlignment="1">
      <alignment horizontal="center" vertical="center"/>
    </xf>
    <xf numFmtId="0" fontId="7" fillId="5" borderId="63" xfId="1" applyFont="1" applyFill="1" applyBorder="1" applyAlignment="1">
      <alignment vertical="center" shrinkToFit="1"/>
    </xf>
    <xf numFmtId="20" fontId="1" fillId="2" borderId="4" xfId="1" applyNumberFormat="1" applyFill="1" applyBorder="1" applyAlignment="1">
      <alignment horizontal="center" vertical="center"/>
    </xf>
    <xf numFmtId="20" fontId="1" fillId="2" borderId="3" xfId="1" applyNumberFormat="1" applyFill="1" applyBorder="1" applyAlignment="1">
      <alignment horizontal="center" vertical="center"/>
    </xf>
    <xf numFmtId="20" fontId="1" fillId="2" borderId="2" xfId="1" applyNumberFormat="1" applyFill="1" applyBorder="1" applyAlignment="1">
      <alignment horizontal="center" vertical="center"/>
    </xf>
    <xf numFmtId="0" fontId="1" fillId="2" borderId="4" xfId="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20" fontId="1" fillId="2" borderId="1" xfId="1" applyNumberFormat="1" applyFill="1" applyBorder="1" applyAlignment="1">
      <alignment horizontal="center" vertical="center"/>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1"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2" xfId="2" applyFont="1" applyFill="1" applyBorder="1" applyAlignment="1">
      <alignment horizontal="center" vertical="center"/>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0" fontId="1" fillId="0" borderId="36" xfId="1" applyBorder="1" applyAlignment="1">
      <alignment horizontal="center" vertical="center" textRotation="255"/>
    </xf>
    <xf numFmtId="0" fontId="1" fillId="0" borderId="24" xfId="1" applyBorder="1" applyAlignment="1">
      <alignment horizontal="center" vertical="center" textRotation="255"/>
    </xf>
    <xf numFmtId="0" fontId="1" fillId="0" borderId="21" xfId="1" applyBorder="1" applyAlignment="1">
      <alignment horizontal="center" vertical="center" textRotation="255"/>
    </xf>
    <xf numFmtId="20" fontId="1" fillId="2" borderId="17" xfId="1" applyNumberFormat="1" applyFill="1" applyBorder="1" applyAlignment="1">
      <alignment horizontal="center" vertical="center"/>
    </xf>
    <xf numFmtId="20" fontId="1" fillId="2" borderId="16" xfId="1" applyNumberFormat="1" applyFill="1" applyBorder="1" applyAlignment="1">
      <alignment horizontal="center" vertical="center"/>
    </xf>
    <xf numFmtId="20" fontId="1" fillId="2" borderId="15" xfId="1" applyNumberFormat="1" applyFill="1" applyBorder="1" applyAlignment="1">
      <alignment horizontal="center" vertical="center"/>
    </xf>
    <xf numFmtId="0" fontId="4" fillId="0" borderId="34" xfId="1" applyFont="1" applyBorder="1" applyAlignment="1">
      <alignment horizontal="center" vertical="center" wrapText="1"/>
    </xf>
    <xf numFmtId="0" fontId="1" fillId="0" borderId="36" xfId="1" applyBorder="1" applyAlignment="1">
      <alignment horizontal="center" vertical="center"/>
    </xf>
    <xf numFmtId="0" fontId="1" fillId="0" borderId="24" xfId="1" applyBorder="1" applyAlignment="1">
      <alignment horizontal="center" vertical="center"/>
    </xf>
    <xf numFmtId="0" fontId="1" fillId="0" borderId="21" xfId="1" applyBorder="1" applyAlignment="1">
      <alignment horizontal="center" vertical="center"/>
    </xf>
    <xf numFmtId="0" fontId="1" fillId="0" borderId="34" xfId="1" applyBorder="1" applyAlignment="1">
      <alignment horizontal="center" vertical="center"/>
    </xf>
    <xf numFmtId="0" fontId="1" fillId="0" borderId="1" xfId="1" applyBorder="1" applyAlignment="1">
      <alignment horizontal="center" vertical="center"/>
    </xf>
    <xf numFmtId="0" fontId="1" fillId="0" borderId="19" xfId="1" applyBorder="1" applyAlignment="1">
      <alignment horizontal="center" vertical="center"/>
    </xf>
    <xf numFmtId="0" fontId="1" fillId="0" borderId="33" xfId="1" applyBorder="1" applyAlignment="1">
      <alignment horizontal="center" vertical="center"/>
    </xf>
    <xf numFmtId="0" fontId="1" fillId="0" borderId="45" xfId="1" applyBorder="1" applyAlignment="1">
      <alignment horizontal="center" vertical="center" wrapText="1"/>
    </xf>
    <xf numFmtId="0" fontId="1" fillId="0" borderId="43" xfId="1" applyBorder="1" applyAlignment="1">
      <alignment horizontal="center" vertical="center"/>
    </xf>
    <xf numFmtId="0" fontId="1" fillId="0" borderId="41" xfId="1" applyBorder="1" applyAlignment="1">
      <alignment horizontal="center" vertical="center"/>
    </xf>
    <xf numFmtId="0" fontId="1" fillId="0" borderId="0" xfId="1" applyAlignment="1">
      <alignment horizontal="left" vertical="center" indent="1"/>
    </xf>
    <xf numFmtId="179" fontId="1" fillId="2" borderId="0" xfId="1" applyNumberFormat="1" applyFill="1" applyAlignment="1">
      <alignment horizontal="center" vertical="center"/>
    </xf>
    <xf numFmtId="0" fontId="4" fillId="0" borderId="35" xfId="1" applyFont="1" applyBorder="1" applyAlignment="1">
      <alignment horizontal="center" vertical="center" wrapText="1"/>
    </xf>
    <xf numFmtId="0" fontId="4" fillId="0" borderId="2" xfId="1" applyFont="1" applyBorder="1" applyAlignment="1">
      <alignment horizontal="center" vertical="center" wrapText="1"/>
    </xf>
    <xf numFmtId="0" fontId="1" fillId="0" borderId="34" xfId="1" applyBorder="1" applyAlignment="1">
      <alignment horizontal="center" vertical="center" wrapText="1"/>
    </xf>
    <xf numFmtId="0" fontId="1" fillId="0" borderId="37" xfId="1" applyBorder="1" applyAlignment="1">
      <alignment horizontal="center" vertical="center" wrapText="1"/>
    </xf>
    <xf numFmtId="0" fontId="1" fillId="0" borderId="35" xfId="1" applyBorder="1" applyAlignment="1">
      <alignment horizontal="center" vertical="center" wrapText="1"/>
    </xf>
    <xf numFmtId="0" fontId="1" fillId="0" borderId="0" xfId="1" applyAlignment="1">
      <alignment horizontal="center" vertical="center"/>
    </xf>
    <xf numFmtId="0" fontId="1" fillId="2" borderId="0" xfId="1" applyFill="1" applyAlignment="1">
      <alignment horizontal="center" vertical="center" shrinkToFit="1"/>
    </xf>
    <xf numFmtId="0" fontId="1" fillId="0" borderId="0" xfId="1" applyBorder="1" applyAlignment="1">
      <alignment horizontal="left" vertical="center"/>
    </xf>
    <xf numFmtId="0" fontId="1" fillId="2" borderId="0" xfId="1" applyFill="1" applyAlignment="1">
      <alignment horizontal="center" vertical="center"/>
    </xf>
    <xf numFmtId="0" fontId="4" fillId="0" borderId="44" xfId="1" applyFont="1" applyBorder="1" applyAlignment="1">
      <alignment horizontal="center" vertical="center" textRotation="255"/>
    </xf>
    <xf numFmtId="0" fontId="4" fillId="0" borderId="42" xfId="1" applyFont="1" applyBorder="1" applyAlignment="1">
      <alignment horizontal="center" vertical="center" textRotation="255"/>
    </xf>
    <xf numFmtId="0" fontId="1" fillId="0" borderId="44" xfId="1" applyBorder="1" applyAlignment="1">
      <alignment horizontal="center" vertical="center" wrapText="1"/>
    </xf>
    <xf numFmtId="0" fontId="1" fillId="0" borderId="42" xfId="1" applyBorder="1" applyAlignment="1">
      <alignment horizontal="center" vertical="center" wrapText="1"/>
    </xf>
    <xf numFmtId="0" fontId="4" fillId="0" borderId="33" xfId="1" applyFont="1" applyBorder="1" applyAlignment="1">
      <alignment horizontal="center" vertical="center" wrapText="1"/>
    </xf>
    <xf numFmtId="0" fontId="4" fillId="0" borderId="23" xfId="1" applyFont="1" applyBorder="1" applyAlignment="1">
      <alignment horizontal="center" vertical="center" wrapText="1"/>
    </xf>
    <xf numFmtId="0" fontId="1" fillId="0" borderId="0" xfId="1" applyAlignment="1">
      <alignment horizontal="left" vertical="center"/>
    </xf>
    <xf numFmtId="0" fontId="1" fillId="2" borderId="0" xfId="1" applyFill="1" applyBorder="1" applyAlignment="1">
      <alignment horizontal="right" vertical="center"/>
    </xf>
    <xf numFmtId="0" fontId="1" fillId="0" borderId="0" xfId="1" applyBorder="1" applyAlignment="1">
      <alignment horizontal="right" vertical="center"/>
    </xf>
    <xf numFmtId="0" fontId="1" fillId="0" borderId="60" xfId="1" applyBorder="1" applyAlignment="1">
      <alignment horizontal="left" vertical="center" indent="1"/>
    </xf>
    <xf numFmtId="0" fontId="1" fillId="0" borderId="59" xfId="1" applyBorder="1" applyAlignment="1">
      <alignment horizontal="left" vertical="center" indent="1"/>
    </xf>
    <xf numFmtId="0" fontId="1" fillId="0" borderId="58" xfId="1" applyBorder="1" applyAlignment="1">
      <alignment horizontal="left" vertical="center" indent="1"/>
    </xf>
    <xf numFmtId="0" fontId="1" fillId="0" borderId="57" xfId="1" applyBorder="1" applyAlignment="1">
      <alignment horizontal="left" vertical="center" indent="1" shrinkToFit="1"/>
    </xf>
    <xf numFmtId="0" fontId="1" fillId="0" borderId="0" xfId="1" applyBorder="1" applyAlignment="1">
      <alignment horizontal="left" vertical="center" indent="1" shrinkToFit="1"/>
    </xf>
    <xf numFmtId="0" fontId="1" fillId="0" borderId="14" xfId="1" applyBorder="1" applyAlignment="1">
      <alignment horizontal="left" vertical="center" indent="1" shrinkToFit="1"/>
    </xf>
    <xf numFmtId="0" fontId="7" fillId="0" borderId="39" xfId="1" applyFont="1" applyBorder="1" applyAlignment="1">
      <alignment horizontal="left" vertical="center"/>
    </xf>
    <xf numFmtId="0" fontId="7" fillId="0" borderId="26" xfId="1" applyFont="1" applyBorder="1" applyAlignment="1">
      <alignment horizontal="left" vertical="center"/>
    </xf>
    <xf numFmtId="0" fontId="1" fillId="0" borderId="39" xfId="1" applyBorder="1" applyAlignment="1">
      <alignment horizontal="center" vertical="center"/>
    </xf>
    <xf numFmtId="0" fontId="1" fillId="0" borderId="26" xfId="1" applyBorder="1" applyAlignment="1">
      <alignment horizontal="center" vertical="center"/>
    </xf>
    <xf numFmtId="0" fontId="4" fillId="0" borderId="39" xfId="1" applyFont="1" applyBorder="1" applyAlignment="1">
      <alignment horizontal="center" vertical="center"/>
    </xf>
    <xf numFmtId="0" fontId="4" fillId="0" borderId="26" xfId="1" applyFont="1" applyBorder="1" applyAlignment="1">
      <alignment horizontal="center" vertical="center"/>
    </xf>
    <xf numFmtId="0" fontId="12" fillId="0" borderId="39" xfId="1" applyFont="1" applyBorder="1" applyAlignment="1">
      <alignment horizontal="center" vertical="center"/>
    </xf>
    <xf numFmtId="0" fontId="12" fillId="0" borderId="26" xfId="1" applyFont="1" applyBorder="1" applyAlignment="1">
      <alignment horizontal="center" vertical="center"/>
    </xf>
    <xf numFmtId="0" fontId="1" fillId="0" borderId="53" xfId="1" applyBorder="1" applyAlignment="1">
      <alignment horizontal="left" vertical="center" indent="1"/>
    </xf>
    <xf numFmtId="0" fontId="1" fillId="0" borderId="52" xfId="1" applyBorder="1" applyAlignment="1">
      <alignment horizontal="left" vertical="center" indent="1"/>
    </xf>
    <xf numFmtId="0" fontId="1" fillId="0" borderId="51" xfId="1" applyBorder="1" applyAlignment="1">
      <alignment horizontal="left" vertical="center" indent="1"/>
    </xf>
    <xf numFmtId="0" fontId="1" fillId="0" borderId="48" xfId="1" applyBorder="1" applyAlignment="1">
      <alignment horizontal="left" vertical="center" indent="1"/>
    </xf>
    <xf numFmtId="0" fontId="1" fillId="0" borderId="47" xfId="1" applyBorder="1" applyAlignment="1">
      <alignment horizontal="left" vertical="center" indent="1"/>
    </xf>
    <xf numFmtId="0" fontId="1" fillId="0" borderId="46" xfId="1" applyBorder="1" applyAlignment="1">
      <alignment horizontal="left" vertical="center" indent="1"/>
    </xf>
    <xf numFmtId="0" fontId="7" fillId="0" borderId="1" xfId="1" applyFont="1" applyBorder="1" applyAlignment="1">
      <alignment horizontal="left" vertical="center"/>
    </xf>
    <xf numFmtId="0" fontId="1" fillId="0" borderId="1" xfId="1" applyFont="1" applyBorder="1" applyAlignment="1">
      <alignment horizontal="center" vertical="center"/>
    </xf>
    <xf numFmtId="0" fontId="7" fillId="5" borderId="1" xfId="1" applyFont="1" applyFill="1" applyBorder="1" applyAlignment="1">
      <alignment horizontal="left" vertical="center" shrinkToFit="1"/>
    </xf>
    <xf numFmtId="0" fontId="1" fillId="3" borderId="55" xfId="1" applyFill="1" applyBorder="1" applyAlignment="1">
      <alignment horizontal="left" vertical="center"/>
    </xf>
    <xf numFmtId="0" fontId="1" fillId="3" borderId="71" xfId="1" applyFill="1" applyBorder="1" applyAlignment="1">
      <alignment horizontal="left" vertical="center"/>
    </xf>
    <xf numFmtId="0" fontId="1" fillId="3" borderId="70" xfId="1" applyFill="1" applyBorder="1" applyAlignment="1">
      <alignment horizontal="left" vertical="center"/>
    </xf>
    <xf numFmtId="0" fontId="1" fillId="0" borderId="64" xfId="1" applyBorder="1" applyAlignment="1">
      <alignment horizontal="left" vertical="center" indent="1"/>
    </xf>
    <xf numFmtId="0" fontId="1" fillId="0" borderId="63" xfId="1" applyBorder="1" applyAlignment="1">
      <alignment horizontal="left" vertical="center" indent="1"/>
    </xf>
    <xf numFmtId="0" fontId="1" fillId="0" borderId="45" xfId="1" applyBorder="1" applyAlignment="1">
      <alignment horizontal="left" vertical="center" indent="1"/>
    </xf>
    <xf numFmtId="0" fontId="1" fillId="3" borderId="50" xfId="1" applyFill="1" applyBorder="1" applyAlignment="1">
      <alignment horizontal="left" vertical="center"/>
    </xf>
    <xf numFmtId="0" fontId="1" fillId="3" borderId="68" xfId="1" applyFill="1" applyBorder="1" applyAlignment="1">
      <alignment horizontal="left" vertical="center"/>
    </xf>
    <xf numFmtId="0" fontId="1" fillId="3" borderId="67" xfId="1" applyFill="1" applyBorder="1" applyAlignment="1">
      <alignment horizontal="left" vertical="center"/>
    </xf>
    <xf numFmtId="0" fontId="1" fillId="0" borderId="64" xfId="1" applyBorder="1" applyAlignment="1">
      <alignment horizontal="center" vertical="center" textRotation="255"/>
    </xf>
    <xf numFmtId="0" fontId="1" fillId="0" borderId="56" xfId="1" applyBorder="1" applyAlignment="1">
      <alignment horizontal="center" vertical="center" textRotation="255"/>
    </xf>
    <xf numFmtId="0" fontId="1" fillId="0" borderId="69" xfId="1" applyBorder="1" applyAlignment="1">
      <alignment horizontal="center" vertical="center" textRotation="255"/>
    </xf>
    <xf numFmtId="0" fontId="1" fillId="0" borderId="26" xfId="1" applyFont="1" applyBorder="1" applyAlignment="1">
      <alignment horizontal="center" vertical="center"/>
    </xf>
    <xf numFmtId="0" fontId="7" fillId="5" borderId="26" xfId="1" applyFont="1" applyFill="1" applyBorder="1" applyAlignment="1">
      <alignment horizontal="left" vertical="center" shrinkToFit="1"/>
    </xf>
    <xf numFmtId="177" fontId="7" fillId="0" borderId="77" xfId="1" applyNumberFormat="1" applyFont="1" applyFill="1" applyBorder="1" applyAlignment="1">
      <alignment vertical="center" wrapText="1"/>
    </xf>
    <xf numFmtId="177" fontId="7" fillId="0" borderId="11" xfId="1" applyNumberFormat="1" applyFont="1" applyFill="1" applyBorder="1" applyAlignment="1">
      <alignment vertical="center" wrapText="1"/>
    </xf>
    <xf numFmtId="177" fontId="7" fillId="0" borderId="78" xfId="1" applyNumberFormat="1" applyFont="1" applyFill="1" applyBorder="1" applyAlignment="1">
      <alignment vertical="center" wrapText="1"/>
    </xf>
    <xf numFmtId="177" fontId="7" fillId="0" borderId="57" xfId="1" applyNumberFormat="1" applyFont="1" applyFill="1" applyBorder="1" applyAlignment="1">
      <alignment vertical="center" wrapText="1"/>
    </xf>
    <xf numFmtId="177" fontId="7" fillId="0" borderId="0" xfId="1" applyNumberFormat="1" applyFont="1" applyFill="1" applyBorder="1" applyAlignment="1">
      <alignment vertical="center" wrapText="1"/>
    </xf>
    <xf numFmtId="177" fontId="7" fillId="0" borderId="14" xfId="1" applyNumberFormat="1" applyFont="1" applyFill="1" applyBorder="1" applyAlignment="1">
      <alignment vertical="center" wrapText="1"/>
    </xf>
    <xf numFmtId="177" fontId="7" fillId="0" borderId="79" xfId="1" applyNumberFormat="1" applyFont="1" applyFill="1" applyBorder="1" applyAlignment="1">
      <alignment vertical="center" wrapText="1"/>
    </xf>
    <xf numFmtId="177" fontId="7" fillId="0" borderId="6" xfId="1" applyNumberFormat="1" applyFont="1" applyFill="1" applyBorder="1" applyAlignment="1">
      <alignment vertical="center" wrapText="1"/>
    </xf>
    <xf numFmtId="177" fontId="7" fillId="0" borderId="80" xfId="1" applyNumberFormat="1" applyFont="1" applyFill="1" applyBorder="1" applyAlignment="1">
      <alignment vertical="center" wrapText="1"/>
    </xf>
  </cellXfs>
  <cellStyles count="8">
    <cellStyle name="標準" xfId="0" builtinId="0"/>
    <cellStyle name="標準 2" xfId="1"/>
    <cellStyle name="標準 2 2" xfId="5"/>
    <cellStyle name="標準 3" xfId="6"/>
    <cellStyle name="標準 3 2" xfId="7"/>
    <cellStyle name="標準_（横浜）勤務形態一覧表※認知ﾃﾞｲ単独・併設" xfId="4"/>
    <cellStyle name="標準_（参考様式1）勤務形態一覧表※GH" xfId="3"/>
    <cellStyle name="標準_21-sanko_yosiki1_gh" xfId="2"/>
  </cellStyles>
  <dxfs count="13">
    <dxf>
      <fill>
        <patternFill>
          <bgColor theme="8" tint="0.79998168889431442"/>
        </patternFill>
      </fill>
    </dxf>
    <dxf>
      <fill>
        <patternFill>
          <bgColor theme="5" tint="0.79998168889431442"/>
        </patternFill>
      </fill>
    </dxf>
    <dxf>
      <fill>
        <patternFill>
          <bgColor theme="3" tint="0.79998168889431442"/>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rgb="FF00B0F0"/>
        </patternFill>
      </fill>
    </dxf>
    <dxf>
      <fill>
        <patternFill>
          <bgColor rgb="FFFFC000"/>
        </patternFill>
      </fill>
    </dxf>
    <dxf>
      <fill>
        <patternFill>
          <bgColor theme="2" tint="-9.9948118533890809E-2"/>
        </patternFill>
      </fill>
    </dxf>
    <dxf>
      <fill>
        <patternFill>
          <bgColor rgb="FFFFFF00"/>
        </patternFill>
      </fill>
    </dxf>
    <dxf>
      <fill>
        <patternFill>
          <bgColor rgb="FF92D050"/>
        </patternFill>
      </fill>
    </dxf>
    <dxf>
      <fill>
        <patternFill>
          <bgColor theme="8"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685800</xdr:colOff>
      <xdr:row>7</xdr:row>
      <xdr:rowOff>0</xdr:rowOff>
    </xdr:from>
    <xdr:to>
      <xdr:col>8</xdr:col>
      <xdr:colOff>0</xdr:colOff>
      <xdr:row>8</xdr:row>
      <xdr:rowOff>0</xdr:rowOff>
    </xdr:to>
    <xdr:sp macro="" textlink="">
      <xdr:nvSpPr>
        <xdr:cNvPr id="2" name="Text Box 1"/>
        <xdr:cNvSpPr txBox="1">
          <a:spLocks noChangeArrowheads="1"/>
        </xdr:cNvSpPr>
      </xdr:nvSpPr>
      <xdr:spPr bwMode="auto">
        <a:xfrm>
          <a:off x="5486400" y="1200150"/>
          <a:ext cx="0" cy="171450"/>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1028700</xdr:colOff>
      <xdr:row>6</xdr:row>
      <xdr:rowOff>295275</xdr:rowOff>
    </xdr:from>
    <xdr:to>
      <xdr:col>7</xdr:col>
      <xdr:colOff>1200150</xdr:colOff>
      <xdr:row>7</xdr:row>
      <xdr:rowOff>171450</xdr:rowOff>
    </xdr:to>
    <xdr:sp macro="" textlink="">
      <xdr:nvSpPr>
        <xdr:cNvPr id="2" name="Text Box 1"/>
        <xdr:cNvSpPr txBox="1">
          <a:spLocks noChangeArrowheads="1"/>
        </xdr:cNvSpPr>
      </xdr:nvSpPr>
      <xdr:spPr bwMode="auto">
        <a:xfrm>
          <a:off x="5486400" y="1200150"/>
          <a:ext cx="0" cy="171450"/>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7</xdr:col>
      <xdr:colOff>981075</xdr:colOff>
      <xdr:row>6</xdr:row>
      <xdr:rowOff>219075</xdr:rowOff>
    </xdr:from>
    <xdr:to>
      <xdr:col>8</xdr:col>
      <xdr:colOff>0</xdr:colOff>
      <xdr:row>8</xdr:row>
      <xdr:rowOff>0</xdr:rowOff>
    </xdr:to>
    <xdr:sp macro="" textlink="">
      <xdr:nvSpPr>
        <xdr:cNvPr id="3" name="Text Box 1"/>
        <xdr:cNvSpPr txBox="1">
          <a:spLocks noChangeArrowheads="1"/>
        </xdr:cNvSpPr>
      </xdr:nvSpPr>
      <xdr:spPr bwMode="auto">
        <a:xfrm>
          <a:off x="5486400" y="1200150"/>
          <a:ext cx="0" cy="171450"/>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21</xdr:col>
      <xdr:colOff>266702</xdr:colOff>
      <xdr:row>5</xdr:row>
      <xdr:rowOff>95250</xdr:rowOff>
    </xdr:from>
    <xdr:to>
      <xdr:col>35</xdr:col>
      <xdr:colOff>200025</xdr:colOff>
      <xdr:row>13</xdr:row>
      <xdr:rowOff>38100</xdr:rowOff>
    </xdr:to>
    <xdr:sp macro="" textlink="">
      <xdr:nvSpPr>
        <xdr:cNvPr id="4" name="テキスト ボックス 3"/>
        <xdr:cNvSpPr txBox="1"/>
      </xdr:nvSpPr>
      <xdr:spPr>
        <a:xfrm>
          <a:off x="9705977" y="866775"/>
          <a:ext cx="3933823" cy="15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記入例</a:t>
          </a:r>
          <a:endParaRPr kumimoji="1" lang="en-US" altLang="ja-JP" sz="6000"/>
        </a:p>
        <a:p>
          <a:pPr algn="ctr">
            <a:lnSpc>
              <a:spcPts val="1500"/>
            </a:lnSpc>
          </a:pPr>
          <a:r>
            <a:rPr kumimoji="1" lang="ja-JP" altLang="en-US" sz="1200"/>
            <a:t>　</a:t>
          </a:r>
          <a:r>
            <a:rPr kumimoji="1" lang="en-US" altLang="ja-JP" sz="1200"/>
            <a:t>※4</a:t>
          </a:r>
          <a:r>
            <a:rPr kumimoji="1" lang="ja-JP" altLang="en-US" sz="1200"/>
            <a:t>週の合計ａは数式で自動集計していますので、</a:t>
          </a:r>
          <a:endParaRPr kumimoji="1" lang="en-US" altLang="ja-JP" sz="1200"/>
        </a:p>
        <a:p>
          <a:pPr algn="ctr"/>
          <a:r>
            <a:rPr kumimoji="1" lang="ja-JP" altLang="en-US" sz="1200"/>
            <a:t>表示された値は</a:t>
          </a:r>
          <a:r>
            <a:rPr kumimoji="1" lang="en-US" altLang="ja-JP" sz="1200"/>
            <a:t>1</a:t>
          </a:r>
          <a:r>
            <a:rPr kumimoji="1" lang="ja-JP" altLang="en-US" sz="1200"/>
            <a:t>週の合計です。</a:t>
          </a:r>
          <a:endParaRPr kumimoji="1" lang="en-US" altLang="ja-JP" sz="1200"/>
        </a:p>
        <a:p>
          <a:pPr algn="ctr"/>
          <a:r>
            <a:rPr kumimoji="1" lang="ja-JP" altLang="en-US" sz="1200"/>
            <a:t>実際は</a:t>
          </a:r>
          <a:r>
            <a:rPr kumimoji="1" lang="en-US" altLang="ja-JP" sz="1200"/>
            <a:t>1</a:t>
          </a:r>
          <a:r>
            <a:rPr kumimoji="1" lang="ja-JP" altLang="en-US" sz="1200"/>
            <a:t>～</a:t>
          </a:r>
          <a:r>
            <a:rPr kumimoji="1" lang="en-US" altLang="ja-JP" sz="1200"/>
            <a:t>28</a:t>
          </a:r>
          <a:r>
            <a:rPr kumimoji="1" lang="ja-JP" altLang="en-US" sz="1200"/>
            <a:t>日を入力してください。</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66"/>
  <sheetViews>
    <sheetView tabSelected="1" view="pageBreakPreview" zoomScaleNormal="100" zoomScaleSheetLayoutView="100" workbookViewId="0">
      <selection activeCell="H9" sqref="H9"/>
    </sheetView>
  </sheetViews>
  <sheetFormatPr defaultRowHeight="13.5"/>
  <cols>
    <col min="1" max="1" width="0.875" style="1" customWidth="1"/>
    <col min="2" max="2" width="2.875" style="1" bestFit="1" customWidth="1"/>
    <col min="3" max="4" width="15.125" style="1" customWidth="1"/>
    <col min="5" max="5" width="10.875" style="1" bestFit="1" customWidth="1"/>
    <col min="6" max="6" width="2.75" style="1" bestFit="1" customWidth="1"/>
    <col min="7" max="7" width="10.875" style="1" customWidth="1"/>
    <col min="8" max="8" width="12.375" style="1" customWidth="1"/>
    <col min="9" max="36" width="3.375" style="1" customWidth="1"/>
    <col min="37" max="37" width="9" style="1" customWidth="1"/>
    <col min="38" max="39" width="9" style="1"/>
    <col min="40" max="40" width="2.5" style="1" bestFit="1" customWidth="1"/>
    <col min="41" max="256" width="9" style="1"/>
    <col min="257" max="257" width="0.875" style="1" customWidth="1"/>
    <col min="258" max="258" width="2.875" style="1" bestFit="1" customWidth="1"/>
    <col min="259" max="260" width="15.125" style="1" customWidth="1"/>
    <col min="261" max="261" width="10.875" style="1" bestFit="1" customWidth="1"/>
    <col min="262" max="262" width="2.75" style="1" bestFit="1" customWidth="1"/>
    <col min="263" max="263" width="10.875" style="1" customWidth="1"/>
    <col min="264" max="264" width="12.375" style="1" customWidth="1"/>
    <col min="265" max="292" width="3.375" style="1" customWidth="1"/>
    <col min="293" max="293" width="9" style="1" customWidth="1"/>
    <col min="294" max="295" width="9" style="1"/>
    <col min="296" max="296" width="2.5" style="1" bestFit="1" customWidth="1"/>
    <col min="297" max="512" width="9" style="1"/>
    <col min="513" max="513" width="0.875" style="1" customWidth="1"/>
    <col min="514" max="514" width="2.875" style="1" bestFit="1" customWidth="1"/>
    <col min="515" max="516" width="15.125" style="1" customWidth="1"/>
    <col min="517" max="517" width="10.875" style="1" bestFit="1" customWidth="1"/>
    <col min="518" max="518" width="2.75" style="1" bestFit="1" customWidth="1"/>
    <col min="519" max="519" width="10.875" style="1" customWidth="1"/>
    <col min="520" max="520" width="12.375" style="1" customWidth="1"/>
    <col min="521" max="548" width="3.375" style="1" customWidth="1"/>
    <col min="549" max="549" width="9" style="1" customWidth="1"/>
    <col min="550" max="551" width="9" style="1"/>
    <col min="552" max="552" width="2.5" style="1" bestFit="1" customWidth="1"/>
    <col min="553" max="768" width="9" style="1"/>
    <col min="769" max="769" width="0.875" style="1" customWidth="1"/>
    <col min="770" max="770" width="2.875" style="1" bestFit="1" customWidth="1"/>
    <col min="771" max="772" width="15.125" style="1" customWidth="1"/>
    <col min="773" max="773" width="10.875" style="1" bestFit="1" customWidth="1"/>
    <col min="774" max="774" width="2.75" style="1" bestFit="1" customWidth="1"/>
    <col min="775" max="775" width="10.875" style="1" customWidth="1"/>
    <col min="776" max="776" width="12.375" style="1" customWidth="1"/>
    <col min="777" max="804" width="3.375" style="1" customWidth="1"/>
    <col min="805" max="805" width="9" style="1" customWidth="1"/>
    <col min="806" max="807" width="9" style="1"/>
    <col min="808" max="808" width="2.5" style="1" bestFit="1" customWidth="1"/>
    <col min="809" max="1024" width="9" style="1"/>
    <col min="1025" max="1025" width="0.875" style="1" customWidth="1"/>
    <col min="1026" max="1026" width="2.875" style="1" bestFit="1" customWidth="1"/>
    <col min="1027" max="1028" width="15.125" style="1" customWidth="1"/>
    <col min="1029" max="1029" width="10.875" style="1" bestFit="1" customWidth="1"/>
    <col min="1030" max="1030" width="2.75" style="1" bestFit="1" customWidth="1"/>
    <col min="1031" max="1031" width="10.875" style="1" customWidth="1"/>
    <col min="1032" max="1032" width="12.375" style="1" customWidth="1"/>
    <col min="1033" max="1060" width="3.375" style="1" customWidth="1"/>
    <col min="1061" max="1061" width="9" style="1" customWidth="1"/>
    <col min="1062" max="1063" width="9" style="1"/>
    <col min="1064" max="1064" width="2.5" style="1" bestFit="1" customWidth="1"/>
    <col min="1065" max="1280" width="9" style="1"/>
    <col min="1281" max="1281" width="0.875" style="1" customWidth="1"/>
    <col min="1282" max="1282" width="2.875" style="1" bestFit="1" customWidth="1"/>
    <col min="1283" max="1284" width="15.125" style="1" customWidth="1"/>
    <col min="1285" max="1285" width="10.875" style="1" bestFit="1" customWidth="1"/>
    <col min="1286" max="1286" width="2.75" style="1" bestFit="1" customWidth="1"/>
    <col min="1287" max="1287" width="10.875" style="1" customWidth="1"/>
    <col min="1288" max="1288" width="12.375" style="1" customWidth="1"/>
    <col min="1289" max="1316" width="3.375" style="1" customWidth="1"/>
    <col min="1317" max="1317" width="9" style="1" customWidth="1"/>
    <col min="1318" max="1319" width="9" style="1"/>
    <col min="1320" max="1320" width="2.5" style="1" bestFit="1" customWidth="1"/>
    <col min="1321" max="1536" width="9" style="1"/>
    <col min="1537" max="1537" width="0.875" style="1" customWidth="1"/>
    <col min="1538" max="1538" width="2.875" style="1" bestFit="1" customWidth="1"/>
    <col min="1539" max="1540" width="15.125" style="1" customWidth="1"/>
    <col min="1541" max="1541" width="10.875" style="1" bestFit="1" customWidth="1"/>
    <col min="1542" max="1542" width="2.75" style="1" bestFit="1" customWidth="1"/>
    <col min="1543" max="1543" width="10.875" style="1" customWidth="1"/>
    <col min="1544" max="1544" width="12.375" style="1" customWidth="1"/>
    <col min="1545" max="1572" width="3.375" style="1" customWidth="1"/>
    <col min="1573" max="1573" width="9" style="1" customWidth="1"/>
    <col min="1574" max="1575" width="9" style="1"/>
    <col min="1576" max="1576" width="2.5" style="1" bestFit="1" customWidth="1"/>
    <col min="1577" max="1792" width="9" style="1"/>
    <col min="1793" max="1793" width="0.875" style="1" customWidth="1"/>
    <col min="1794" max="1794" width="2.875" style="1" bestFit="1" customWidth="1"/>
    <col min="1795" max="1796" width="15.125" style="1" customWidth="1"/>
    <col min="1797" max="1797" width="10.875" style="1" bestFit="1" customWidth="1"/>
    <col min="1798" max="1798" width="2.75" style="1" bestFit="1" customWidth="1"/>
    <col min="1799" max="1799" width="10.875" style="1" customWidth="1"/>
    <col min="1800" max="1800" width="12.375" style="1" customWidth="1"/>
    <col min="1801" max="1828" width="3.375" style="1" customWidth="1"/>
    <col min="1829" max="1829" width="9" style="1" customWidth="1"/>
    <col min="1830" max="1831" width="9" style="1"/>
    <col min="1832" max="1832" width="2.5" style="1" bestFit="1" customWidth="1"/>
    <col min="1833" max="2048" width="9" style="1"/>
    <col min="2049" max="2049" width="0.875" style="1" customWidth="1"/>
    <col min="2050" max="2050" width="2.875" style="1" bestFit="1" customWidth="1"/>
    <col min="2051" max="2052" width="15.125" style="1" customWidth="1"/>
    <col min="2053" max="2053" width="10.875" style="1" bestFit="1" customWidth="1"/>
    <col min="2054" max="2054" width="2.75" style="1" bestFit="1" customWidth="1"/>
    <col min="2055" max="2055" width="10.875" style="1" customWidth="1"/>
    <col min="2056" max="2056" width="12.375" style="1" customWidth="1"/>
    <col min="2057" max="2084" width="3.375" style="1" customWidth="1"/>
    <col min="2085" max="2085" width="9" style="1" customWidth="1"/>
    <col min="2086" max="2087" width="9" style="1"/>
    <col min="2088" max="2088" width="2.5" style="1" bestFit="1" customWidth="1"/>
    <col min="2089" max="2304" width="9" style="1"/>
    <col min="2305" max="2305" width="0.875" style="1" customWidth="1"/>
    <col min="2306" max="2306" width="2.875" style="1" bestFit="1" customWidth="1"/>
    <col min="2307" max="2308" width="15.125" style="1" customWidth="1"/>
    <col min="2309" max="2309" width="10.875" style="1" bestFit="1" customWidth="1"/>
    <col min="2310" max="2310" width="2.75" style="1" bestFit="1" customWidth="1"/>
    <col min="2311" max="2311" width="10.875" style="1" customWidth="1"/>
    <col min="2312" max="2312" width="12.375" style="1" customWidth="1"/>
    <col min="2313" max="2340" width="3.375" style="1" customWidth="1"/>
    <col min="2341" max="2341" width="9" style="1" customWidth="1"/>
    <col min="2342" max="2343" width="9" style="1"/>
    <col min="2344" max="2344" width="2.5" style="1" bestFit="1" customWidth="1"/>
    <col min="2345" max="2560" width="9" style="1"/>
    <col min="2561" max="2561" width="0.875" style="1" customWidth="1"/>
    <col min="2562" max="2562" width="2.875" style="1" bestFit="1" customWidth="1"/>
    <col min="2563" max="2564" width="15.125" style="1" customWidth="1"/>
    <col min="2565" max="2565" width="10.875" style="1" bestFit="1" customWidth="1"/>
    <col min="2566" max="2566" width="2.75" style="1" bestFit="1" customWidth="1"/>
    <col min="2567" max="2567" width="10.875" style="1" customWidth="1"/>
    <col min="2568" max="2568" width="12.375" style="1" customWidth="1"/>
    <col min="2569" max="2596" width="3.375" style="1" customWidth="1"/>
    <col min="2597" max="2597" width="9" style="1" customWidth="1"/>
    <col min="2598" max="2599" width="9" style="1"/>
    <col min="2600" max="2600" width="2.5" style="1" bestFit="1" customWidth="1"/>
    <col min="2601" max="2816" width="9" style="1"/>
    <col min="2817" max="2817" width="0.875" style="1" customWidth="1"/>
    <col min="2818" max="2818" width="2.875" style="1" bestFit="1" customWidth="1"/>
    <col min="2819" max="2820" width="15.125" style="1" customWidth="1"/>
    <col min="2821" max="2821" width="10.875" style="1" bestFit="1" customWidth="1"/>
    <col min="2822" max="2822" width="2.75" style="1" bestFit="1" customWidth="1"/>
    <col min="2823" max="2823" width="10.875" style="1" customWidth="1"/>
    <col min="2824" max="2824" width="12.375" style="1" customWidth="1"/>
    <col min="2825" max="2852" width="3.375" style="1" customWidth="1"/>
    <col min="2853" max="2853" width="9" style="1" customWidth="1"/>
    <col min="2854" max="2855" width="9" style="1"/>
    <col min="2856" max="2856" width="2.5" style="1" bestFit="1" customWidth="1"/>
    <col min="2857" max="3072" width="9" style="1"/>
    <col min="3073" max="3073" width="0.875" style="1" customWidth="1"/>
    <col min="3074" max="3074" width="2.875" style="1" bestFit="1" customWidth="1"/>
    <col min="3075" max="3076" width="15.125" style="1" customWidth="1"/>
    <col min="3077" max="3077" width="10.875" style="1" bestFit="1" customWidth="1"/>
    <col min="3078" max="3078" width="2.75" style="1" bestFit="1" customWidth="1"/>
    <col min="3079" max="3079" width="10.875" style="1" customWidth="1"/>
    <col min="3080" max="3080" width="12.375" style="1" customWidth="1"/>
    <col min="3081" max="3108" width="3.375" style="1" customWidth="1"/>
    <col min="3109" max="3109" width="9" style="1" customWidth="1"/>
    <col min="3110" max="3111" width="9" style="1"/>
    <col min="3112" max="3112" width="2.5" style="1" bestFit="1" customWidth="1"/>
    <col min="3113" max="3328" width="9" style="1"/>
    <col min="3329" max="3329" width="0.875" style="1" customWidth="1"/>
    <col min="3330" max="3330" width="2.875" style="1" bestFit="1" customWidth="1"/>
    <col min="3331" max="3332" width="15.125" style="1" customWidth="1"/>
    <col min="3333" max="3333" width="10.875" style="1" bestFit="1" customWidth="1"/>
    <col min="3334" max="3334" width="2.75" style="1" bestFit="1" customWidth="1"/>
    <col min="3335" max="3335" width="10.875" style="1" customWidth="1"/>
    <col min="3336" max="3336" width="12.375" style="1" customWidth="1"/>
    <col min="3337" max="3364" width="3.375" style="1" customWidth="1"/>
    <col min="3365" max="3365" width="9" style="1" customWidth="1"/>
    <col min="3366" max="3367" width="9" style="1"/>
    <col min="3368" max="3368" width="2.5" style="1" bestFit="1" customWidth="1"/>
    <col min="3369" max="3584" width="9" style="1"/>
    <col min="3585" max="3585" width="0.875" style="1" customWidth="1"/>
    <col min="3586" max="3586" width="2.875" style="1" bestFit="1" customWidth="1"/>
    <col min="3587" max="3588" width="15.125" style="1" customWidth="1"/>
    <col min="3589" max="3589" width="10.875" style="1" bestFit="1" customWidth="1"/>
    <col min="3590" max="3590" width="2.75" style="1" bestFit="1" customWidth="1"/>
    <col min="3591" max="3591" width="10.875" style="1" customWidth="1"/>
    <col min="3592" max="3592" width="12.375" style="1" customWidth="1"/>
    <col min="3593" max="3620" width="3.375" style="1" customWidth="1"/>
    <col min="3621" max="3621" width="9" style="1" customWidth="1"/>
    <col min="3622" max="3623" width="9" style="1"/>
    <col min="3624" max="3624" width="2.5" style="1" bestFit="1" customWidth="1"/>
    <col min="3625" max="3840" width="9" style="1"/>
    <col min="3841" max="3841" width="0.875" style="1" customWidth="1"/>
    <col min="3842" max="3842" width="2.875" style="1" bestFit="1" customWidth="1"/>
    <col min="3843" max="3844" width="15.125" style="1" customWidth="1"/>
    <col min="3845" max="3845" width="10.875" style="1" bestFit="1" customWidth="1"/>
    <col min="3846" max="3846" width="2.75" style="1" bestFit="1" customWidth="1"/>
    <col min="3847" max="3847" width="10.875" style="1" customWidth="1"/>
    <col min="3848" max="3848" width="12.375" style="1" customWidth="1"/>
    <col min="3849" max="3876" width="3.375" style="1" customWidth="1"/>
    <col min="3877" max="3877" width="9" style="1" customWidth="1"/>
    <col min="3878" max="3879" width="9" style="1"/>
    <col min="3880" max="3880" width="2.5" style="1" bestFit="1" customWidth="1"/>
    <col min="3881" max="4096" width="9" style="1"/>
    <col min="4097" max="4097" width="0.875" style="1" customWidth="1"/>
    <col min="4098" max="4098" width="2.875" style="1" bestFit="1" customWidth="1"/>
    <col min="4099" max="4100" width="15.125" style="1" customWidth="1"/>
    <col min="4101" max="4101" width="10.875" style="1" bestFit="1" customWidth="1"/>
    <col min="4102" max="4102" width="2.75" style="1" bestFit="1" customWidth="1"/>
    <col min="4103" max="4103" width="10.875" style="1" customWidth="1"/>
    <col min="4104" max="4104" width="12.375" style="1" customWidth="1"/>
    <col min="4105" max="4132" width="3.375" style="1" customWidth="1"/>
    <col min="4133" max="4133" width="9" style="1" customWidth="1"/>
    <col min="4134" max="4135" width="9" style="1"/>
    <col min="4136" max="4136" width="2.5" style="1" bestFit="1" customWidth="1"/>
    <col min="4137" max="4352" width="9" style="1"/>
    <col min="4353" max="4353" width="0.875" style="1" customWidth="1"/>
    <col min="4354" max="4354" width="2.875" style="1" bestFit="1" customWidth="1"/>
    <col min="4355" max="4356" width="15.125" style="1" customWidth="1"/>
    <col min="4357" max="4357" width="10.875" style="1" bestFit="1" customWidth="1"/>
    <col min="4358" max="4358" width="2.75" style="1" bestFit="1" customWidth="1"/>
    <col min="4359" max="4359" width="10.875" style="1" customWidth="1"/>
    <col min="4360" max="4360" width="12.375" style="1" customWidth="1"/>
    <col min="4361" max="4388" width="3.375" style="1" customWidth="1"/>
    <col min="4389" max="4389" width="9" style="1" customWidth="1"/>
    <col min="4390" max="4391" width="9" style="1"/>
    <col min="4392" max="4392" width="2.5" style="1" bestFit="1" customWidth="1"/>
    <col min="4393" max="4608" width="9" style="1"/>
    <col min="4609" max="4609" width="0.875" style="1" customWidth="1"/>
    <col min="4610" max="4610" width="2.875" style="1" bestFit="1" customWidth="1"/>
    <col min="4611" max="4612" width="15.125" style="1" customWidth="1"/>
    <col min="4613" max="4613" width="10.875" style="1" bestFit="1" customWidth="1"/>
    <col min="4614" max="4614" width="2.75" style="1" bestFit="1" customWidth="1"/>
    <col min="4615" max="4615" width="10.875" style="1" customWidth="1"/>
    <col min="4616" max="4616" width="12.375" style="1" customWidth="1"/>
    <col min="4617" max="4644" width="3.375" style="1" customWidth="1"/>
    <col min="4645" max="4645" width="9" style="1" customWidth="1"/>
    <col min="4646" max="4647" width="9" style="1"/>
    <col min="4648" max="4648" width="2.5" style="1" bestFit="1" customWidth="1"/>
    <col min="4649" max="4864" width="9" style="1"/>
    <col min="4865" max="4865" width="0.875" style="1" customWidth="1"/>
    <col min="4866" max="4866" width="2.875" style="1" bestFit="1" customWidth="1"/>
    <col min="4867" max="4868" width="15.125" style="1" customWidth="1"/>
    <col min="4869" max="4869" width="10.875" style="1" bestFit="1" customWidth="1"/>
    <col min="4870" max="4870" width="2.75" style="1" bestFit="1" customWidth="1"/>
    <col min="4871" max="4871" width="10.875" style="1" customWidth="1"/>
    <col min="4872" max="4872" width="12.375" style="1" customWidth="1"/>
    <col min="4873" max="4900" width="3.375" style="1" customWidth="1"/>
    <col min="4901" max="4901" width="9" style="1" customWidth="1"/>
    <col min="4902" max="4903" width="9" style="1"/>
    <col min="4904" max="4904" width="2.5" style="1" bestFit="1" customWidth="1"/>
    <col min="4905" max="5120" width="9" style="1"/>
    <col min="5121" max="5121" width="0.875" style="1" customWidth="1"/>
    <col min="5122" max="5122" width="2.875" style="1" bestFit="1" customWidth="1"/>
    <col min="5123" max="5124" width="15.125" style="1" customWidth="1"/>
    <col min="5125" max="5125" width="10.875" style="1" bestFit="1" customWidth="1"/>
    <col min="5126" max="5126" width="2.75" style="1" bestFit="1" customWidth="1"/>
    <col min="5127" max="5127" width="10.875" style="1" customWidth="1"/>
    <col min="5128" max="5128" width="12.375" style="1" customWidth="1"/>
    <col min="5129" max="5156" width="3.375" style="1" customWidth="1"/>
    <col min="5157" max="5157" width="9" style="1" customWidth="1"/>
    <col min="5158" max="5159" width="9" style="1"/>
    <col min="5160" max="5160" width="2.5" style="1" bestFit="1" customWidth="1"/>
    <col min="5161" max="5376" width="9" style="1"/>
    <col min="5377" max="5377" width="0.875" style="1" customWidth="1"/>
    <col min="5378" max="5378" width="2.875" style="1" bestFit="1" customWidth="1"/>
    <col min="5379" max="5380" width="15.125" style="1" customWidth="1"/>
    <col min="5381" max="5381" width="10.875" style="1" bestFit="1" customWidth="1"/>
    <col min="5382" max="5382" width="2.75" style="1" bestFit="1" customWidth="1"/>
    <col min="5383" max="5383" width="10.875" style="1" customWidth="1"/>
    <col min="5384" max="5384" width="12.375" style="1" customWidth="1"/>
    <col min="5385" max="5412" width="3.375" style="1" customWidth="1"/>
    <col min="5413" max="5413" width="9" style="1" customWidth="1"/>
    <col min="5414" max="5415" width="9" style="1"/>
    <col min="5416" max="5416" width="2.5" style="1" bestFit="1" customWidth="1"/>
    <col min="5417" max="5632" width="9" style="1"/>
    <col min="5633" max="5633" width="0.875" style="1" customWidth="1"/>
    <col min="5634" max="5634" width="2.875" style="1" bestFit="1" customWidth="1"/>
    <col min="5635" max="5636" width="15.125" style="1" customWidth="1"/>
    <col min="5637" max="5637" width="10.875" style="1" bestFit="1" customWidth="1"/>
    <col min="5638" max="5638" width="2.75" style="1" bestFit="1" customWidth="1"/>
    <col min="5639" max="5639" width="10.875" style="1" customWidth="1"/>
    <col min="5640" max="5640" width="12.375" style="1" customWidth="1"/>
    <col min="5641" max="5668" width="3.375" style="1" customWidth="1"/>
    <col min="5669" max="5669" width="9" style="1" customWidth="1"/>
    <col min="5670" max="5671" width="9" style="1"/>
    <col min="5672" max="5672" width="2.5" style="1" bestFit="1" customWidth="1"/>
    <col min="5673" max="5888" width="9" style="1"/>
    <col min="5889" max="5889" width="0.875" style="1" customWidth="1"/>
    <col min="5890" max="5890" width="2.875" style="1" bestFit="1" customWidth="1"/>
    <col min="5891" max="5892" width="15.125" style="1" customWidth="1"/>
    <col min="5893" max="5893" width="10.875" style="1" bestFit="1" customWidth="1"/>
    <col min="5894" max="5894" width="2.75" style="1" bestFit="1" customWidth="1"/>
    <col min="5895" max="5895" width="10.875" style="1" customWidth="1"/>
    <col min="5896" max="5896" width="12.375" style="1" customWidth="1"/>
    <col min="5897" max="5924" width="3.375" style="1" customWidth="1"/>
    <col min="5925" max="5925" width="9" style="1" customWidth="1"/>
    <col min="5926" max="5927" width="9" style="1"/>
    <col min="5928" max="5928" width="2.5" style="1" bestFit="1" customWidth="1"/>
    <col min="5929" max="6144" width="9" style="1"/>
    <col min="6145" max="6145" width="0.875" style="1" customWidth="1"/>
    <col min="6146" max="6146" width="2.875" style="1" bestFit="1" customWidth="1"/>
    <col min="6147" max="6148" width="15.125" style="1" customWidth="1"/>
    <col min="6149" max="6149" width="10.875" style="1" bestFit="1" customWidth="1"/>
    <col min="6150" max="6150" width="2.75" style="1" bestFit="1" customWidth="1"/>
    <col min="6151" max="6151" width="10.875" style="1" customWidth="1"/>
    <col min="6152" max="6152" width="12.375" style="1" customWidth="1"/>
    <col min="6153" max="6180" width="3.375" style="1" customWidth="1"/>
    <col min="6181" max="6181" width="9" style="1" customWidth="1"/>
    <col min="6182" max="6183" width="9" style="1"/>
    <col min="6184" max="6184" width="2.5" style="1" bestFit="1" customWidth="1"/>
    <col min="6185" max="6400" width="9" style="1"/>
    <col min="6401" max="6401" width="0.875" style="1" customWidth="1"/>
    <col min="6402" max="6402" width="2.875" style="1" bestFit="1" customWidth="1"/>
    <col min="6403" max="6404" width="15.125" style="1" customWidth="1"/>
    <col min="6405" max="6405" width="10.875" style="1" bestFit="1" customWidth="1"/>
    <col min="6406" max="6406" width="2.75" style="1" bestFit="1" customWidth="1"/>
    <col min="6407" max="6407" width="10.875" style="1" customWidth="1"/>
    <col min="6408" max="6408" width="12.375" style="1" customWidth="1"/>
    <col min="6409" max="6436" width="3.375" style="1" customWidth="1"/>
    <col min="6437" max="6437" width="9" style="1" customWidth="1"/>
    <col min="6438" max="6439" width="9" style="1"/>
    <col min="6440" max="6440" width="2.5" style="1" bestFit="1" customWidth="1"/>
    <col min="6441" max="6656" width="9" style="1"/>
    <col min="6657" max="6657" width="0.875" style="1" customWidth="1"/>
    <col min="6658" max="6658" width="2.875" style="1" bestFit="1" customWidth="1"/>
    <col min="6659" max="6660" width="15.125" style="1" customWidth="1"/>
    <col min="6661" max="6661" width="10.875" style="1" bestFit="1" customWidth="1"/>
    <col min="6662" max="6662" width="2.75" style="1" bestFit="1" customWidth="1"/>
    <col min="6663" max="6663" width="10.875" style="1" customWidth="1"/>
    <col min="6664" max="6664" width="12.375" style="1" customWidth="1"/>
    <col min="6665" max="6692" width="3.375" style="1" customWidth="1"/>
    <col min="6693" max="6693" width="9" style="1" customWidth="1"/>
    <col min="6694" max="6695" width="9" style="1"/>
    <col min="6696" max="6696" width="2.5" style="1" bestFit="1" customWidth="1"/>
    <col min="6697" max="6912" width="9" style="1"/>
    <col min="6913" max="6913" width="0.875" style="1" customWidth="1"/>
    <col min="6914" max="6914" width="2.875" style="1" bestFit="1" customWidth="1"/>
    <col min="6915" max="6916" width="15.125" style="1" customWidth="1"/>
    <col min="6917" max="6917" width="10.875" style="1" bestFit="1" customWidth="1"/>
    <col min="6918" max="6918" width="2.75" style="1" bestFit="1" customWidth="1"/>
    <col min="6919" max="6919" width="10.875" style="1" customWidth="1"/>
    <col min="6920" max="6920" width="12.375" style="1" customWidth="1"/>
    <col min="6921" max="6948" width="3.375" style="1" customWidth="1"/>
    <col min="6949" max="6949" width="9" style="1" customWidth="1"/>
    <col min="6950" max="6951" width="9" style="1"/>
    <col min="6952" max="6952" width="2.5" style="1" bestFit="1" customWidth="1"/>
    <col min="6953" max="7168" width="9" style="1"/>
    <col min="7169" max="7169" width="0.875" style="1" customWidth="1"/>
    <col min="7170" max="7170" width="2.875" style="1" bestFit="1" customWidth="1"/>
    <col min="7171" max="7172" width="15.125" style="1" customWidth="1"/>
    <col min="7173" max="7173" width="10.875" style="1" bestFit="1" customWidth="1"/>
    <col min="7174" max="7174" width="2.75" style="1" bestFit="1" customWidth="1"/>
    <col min="7175" max="7175" width="10.875" style="1" customWidth="1"/>
    <col min="7176" max="7176" width="12.375" style="1" customWidth="1"/>
    <col min="7177" max="7204" width="3.375" style="1" customWidth="1"/>
    <col min="7205" max="7205" width="9" style="1" customWidth="1"/>
    <col min="7206" max="7207" width="9" style="1"/>
    <col min="7208" max="7208" width="2.5" style="1" bestFit="1" customWidth="1"/>
    <col min="7209" max="7424" width="9" style="1"/>
    <col min="7425" max="7425" width="0.875" style="1" customWidth="1"/>
    <col min="7426" max="7426" width="2.875" style="1" bestFit="1" customWidth="1"/>
    <col min="7427" max="7428" width="15.125" style="1" customWidth="1"/>
    <col min="7429" max="7429" width="10.875" style="1" bestFit="1" customWidth="1"/>
    <col min="7430" max="7430" width="2.75" style="1" bestFit="1" customWidth="1"/>
    <col min="7431" max="7431" width="10.875" style="1" customWidth="1"/>
    <col min="7432" max="7432" width="12.375" style="1" customWidth="1"/>
    <col min="7433" max="7460" width="3.375" style="1" customWidth="1"/>
    <col min="7461" max="7461" width="9" style="1" customWidth="1"/>
    <col min="7462" max="7463" width="9" style="1"/>
    <col min="7464" max="7464" width="2.5" style="1" bestFit="1" customWidth="1"/>
    <col min="7465" max="7680" width="9" style="1"/>
    <col min="7681" max="7681" width="0.875" style="1" customWidth="1"/>
    <col min="7682" max="7682" width="2.875" style="1" bestFit="1" customWidth="1"/>
    <col min="7683" max="7684" width="15.125" style="1" customWidth="1"/>
    <col min="7685" max="7685" width="10.875" style="1" bestFit="1" customWidth="1"/>
    <col min="7686" max="7686" width="2.75" style="1" bestFit="1" customWidth="1"/>
    <col min="7687" max="7687" width="10.875" style="1" customWidth="1"/>
    <col min="7688" max="7688" width="12.375" style="1" customWidth="1"/>
    <col min="7689" max="7716" width="3.375" style="1" customWidth="1"/>
    <col min="7717" max="7717" width="9" style="1" customWidth="1"/>
    <col min="7718" max="7719" width="9" style="1"/>
    <col min="7720" max="7720" width="2.5" style="1" bestFit="1" customWidth="1"/>
    <col min="7721" max="7936" width="9" style="1"/>
    <col min="7937" max="7937" width="0.875" style="1" customWidth="1"/>
    <col min="7938" max="7938" width="2.875" style="1" bestFit="1" customWidth="1"/>
    <col min="7939" max="7940" width="15.125" style="1" customWidth="1"/>
    <col min="7941" max="7941" width="10.875" style="1" bestFit="1" customWidth="1"/>
    <col min="7942" max="7942" width="2.75" style="1" bestFit="1" customWidth="1"/>
    <col min="7943" max="7943" width="10.875" style="1" customWidth="1"/>
    <col min="7944" max="7944" width="12.375" style="1" customWidth="1"/>
    <col min="7945" max="7972" width="3.375" style="1" customWidth="1"/>
    <col min="7973" max="7973" width="9" style="1" customWidth="1"/>
    <col min="7974" max="7975" width="9" style="1"/>
    <col min="7976" max="7976" width="2.5" style="1" bestFit="1" customWidth="1"/>
    <col min="7977" max="8192" width="9" style="1"/>
    <col min="8193" max="8193" width="0.875" style="1" customWidth="1"/>
    <col min="8194" max="8194" width="2.875" style="1" bestFit="1" customWidth="1"/>
    <col min="8195" max="8196" width="15.125" style="1" customWidth="1"/>
    <col min="8197" max="8197" width="10.875" style="1" bestFit="1" customWidth="1"/>
    <col min="8198" max="8198" width="2.75" style="1" bestFit="1" customWidth="1"/>
    <col min="8199" max="8199" width="10.875" style="1" customWidth="1"/>
    <col min="8200" max="8200" width="12.375" style="1" customWidth="1"/>
    <col min="8201" max="8228" width="3.375" style="1" customWidth="1"/>
    <col min="8229" max="8229" width="9" style="1" customWidth="1"/>
    <col min="8230" max="8231" width="9" style="1"/>
    <col min="8232" max="8232" width="2.5" style="1" bestFit="1" customWidth="1"/>
    <col min="8233" max="8448" width="9" style="1"/>
    <col min="8449" max="8449" width="0.875" style="1" customWidth="1"/>
    <col min="8450" max="8450" width="2.875" style="1" bestFit="1" customWidth="1"/>
    <col min="8451" max="8452" width="15.125" style="1" customWidth="1"/>
    <col min="8453" max="8453" width="10.875" style="1" bestFit="1" customWidth="1"/>
    <col min="8454" max="8454" width="2.75" style="1" bestFit="1" customWidth="1"/>
    <col min="8455" max="8455" width="10.875" style="1" customWidth="1"/>
    <col min="8456" max="8456" width="12.375" style="1" customWidth="1"/>
    <col min="8457" max="8484" width="3.375" style="1" customWidth="1"/>
    <col min="8485" max="8485" width="9" style="1" customWidth="1"/>
    <col min="8486" max="8487" width="9" style="1"/>
    <col min="8488" max="8488" width="2.5" style="1" bestFit="1" customWidth="1"/>
    <col min="8489" max="8704" width="9" style="1"/>
    <col min="8705" max="8705" width="0.875" style="1" customWidth="1"/>
    <col min="8706" max="8706" width="2.875" style="1" bestFit="1" customWidth="1"/>
    <col min="8707" max="8708" width="15.125" style="1" customWidth="1"/>
    <col min="8709" max="8709" width="10.875" style="1" bestFit="1" customWidth="1"/>
    <col min="8710" max="8710" width="2.75" style="1" bestFit="1" customWidth="1"/>
    <col min="8711" max="8711" width="10.875" style="1" customWidth="1"/>
    <col min="8712" max="8712" width="12.375" style="1" customWidth="1"/>
    <col min="8713" max="8740" width="3.375" style="1" customWidth="1"/>
    <col min="8741" max="8741" width="9" style="1" customWidth="1"/>
    <col min="8742" max="8743" width="9" style="1"/>
    <col min="8744" max="8744" width="2.5" style="1" bestFit="1" customWidth="1"/>
    <col min="8745" max="8960" width="9" style="1"/>
    <col min="8961" max="8961" width="0.875" style="1" customWidth="1"/>
    <col min="8962" max="8962" width="2.875" style="1" bestFit="1" customWidth="1"/>
    <col min="8963" max="8964" width="15.125" style="1" customWidth="1"/>
    <col min="8965" max="8965" width="10.875" style="1" bestFit="1" customWidth="1"/>
    <col min="8966" max="8966" width="2.75" style="1" bestFit="1" customWidth="1"/>
    <col min="8967" max="8967" width="10.875" style="1" customWidth="1"/>
    <col min="8968" max="8968" width="12.375" style="1" customWidth="1"/>
    <col min="8969" max="8996" width="3.375" style="1" customWidth="1"/>
    <col min="8997" max="8997" width="9" style="1" customWidth="1"/>
    <col min="8998" max="8999" width="9" style="1"/>
    <col min="9000" max="9000" width="2.5" style="1" bestFit="1" customWidth="1"/>
    <col min="9001" max="9216" width="9" style="1"/>
    <col min="9217" max="9217" width="0.875" style="1" customWidth="1"/>
    <col min="9218" max="9218" width="2.875" style="1" bestFit="1" customWidth="1"/>
    <col min="9219" max="9220" width="15.125" style="1" customWidth="1"/>
    <col min="9221" max="9221" width="10.875" style="1" bestFit="1" customWidth="1"/>
    <col min="9222" max="9222" width="2.75" style="1" bestFit="1" customWidth="1"/>
    <col min="9223" max="9223" width="10.875" style="1" customWidth="1"/>
    <col min="9224" max="9224" width="12.375" style="1" customWidth="1"/>
    <col min="9225" max="9252" width="3.375" style="1" customWidth="1"/>
    <col min="9253" max="9253" width="9" style="1" customWidth="1"/>
    <col min="9254" max="9255" width="9" style="1"/>
    <col min="9256" max="9256" width="2.5" style="1" bestFit="1" customWidth="1"/>
    <col min="9257" max="9472" width="9" style="1"/>
    <col min="9473" max="9473" width="0.875" style="1" customWidth="1"/>
    <col min="9474" max="9474" width="2.875" style="1" bestFit="1" customWidth="1"/>
    <col min="9475" max="9476" width="15.125" style="1" customWidth="1"/>
    <col min="9477" max="9477" width="10.875" style="1" bestFit="1" customWidth="1"/>
    <col min="9478" max="9478" width="2.75" style="1" bestFit="1" customWidth="1"/>
    <col min="9479" max="9479" width="10.875" style="1" customWidth="1"/>
    <col min="9480" max="9480" width="12.375" style="1" customWidth="1"/>
    <col min="9481" max="9508" width="3.375" style="1" customWidth="1"/>
    <col min="9509" max="9509" width="9" style="1" customWidth="1"/>
    <col min="9510" max="9511" width="9" style="1"/>
    <col min="9512" max="9512" width="2.5" style="1" bestFit="1" customWidth="1"/>
    <col min="9513" max="9728" width="9" style="1"/>
    <col min="9729" max="9729" width="0.875" style="1" customWidth="1"/>
    <col min="9730" max="9730" width="2.875" style="1" bestFit="1" customWidth="1"/>
    <col min="9731" max="9732" width="15.125" style="1" customWidth="1"/>
    <col min="9733" max="9733" width="10.875" style="1" bestFit="1" customWidth="1"/>
    <col min="9734" max="9734" width="2.75" style="1" bestFit="1" customWidth="1"/>
    <col min="9735" max="9735" width="10.875" style="1" customWidth="1"/>
    <col min="9736" max="9736" width="12.375" style="1" customWidth="1"/>
    <col min="9737" max="9764" width="3.375" style="1" customWidth="1"/>
    <col min="9765" max="9765" width="9" style="1" customWidth="1"/>
    <col min="9766" max="9767" width="9" style="1"/>
    <col min="9768" max="9768" width="2.5" style="1" bestFit="1" customWidth="1"/>
    <col min="9769" max="9984" width="9" style="1"/>
    <col min="9985" max="9985" width="0.875" style="1" customWidth="1"/>
    <col min="9986" max="9986" width="2.875" style="1" bestFit="1" customWidth="1"/>
    <col min="9987" max="9988" width="15.125" style="1" customWidth="1"/>
    <col min="9989" max="9989" width="10.875" style="1" bestFit="1" customWidth="1"/>
    <col min="9990" max="9990" width="2.75" style="1" bestFit="1" customWidth="1"/>
    <col min="9991" max="9991" width="10.875" style="1" customWidth="1"/>
    <col min="9992" max="9992" width="12.375" style="1" customWidth="1"/>
    <col min="9993" max="10020" width="3.375" style="1" customWidth="1"/>
    <col min="10021" max="10021" width="9" style="1" customWidth="1"/>
    <col min="10022" max="10023" width="9" style="1"/>
    <col min="10024" max="10024" width="2.5" style="1" bestFit="1" customWidth="1"/>
    <col min="10025" max="10240" width="9" style="1"/>
    <col min="10241" max="10241" width="0.875" style="1" customWidth="1"/>
    <col min="10242" max="10242" width="2.875" style="1" bestFit="1" customWidth="1"/>
    <col min="10243" max="10244" width="15.125" style="1" customWidth="1"/>
    <col min="10245" max="10245" width="10.875" style="1" bestFit="1" customWidth="1"/>
    <col min="10246" max="10246" width="2.75" style="1" bestFit="1" customWidth="1"/>
    <col min="10247" max="10247" width="10.875" style="1" customWidth="1"/>
    <col min="10248" max="10248" width="12.375" style="1" customWidth="1"/>
    <col min="10249" max="10276" width="3.375" style="1" customWidth="1"/>
    <col min="10277" max="10277" width="9" style="1" customWidth="1"/>
    <col min="10278" max="10279" width="9" style="1"/>
    <col min="10280" max="10280" width="2.5" style="1" bestFit="1" customWidth="1"/>
    <col min="10281" max="10496" width="9" style="1"/>
    <col min="10497" max="10497" width="0.875" style="1" customWidth="1"/>
    <col min="10498" max="10498" width="2.875" style="1" bestFit="1" customWidth="1"/>
    <col min="10499" max="10500" width="15.125" style="1" customWidth="1"/>
    <col min="10501" max="10501" width="10.875" style="1" bestFit="1" customWidth="1"/>
    <col min="10502" max="10502" width="2.75" style="1" bestFit="1" customWidth="1"/>
    <col min="10503" max="10503" width="10.875" style="1" customWidth="1"/>
    <col min="10504" max="10504" width="12.375" style="1" customWidth="1"/>
    <col min="10505" max="10532" width="3.375" style="1" customWidth="1"/>
    <col min="10533" max="10533" width="9" style="1" customWidth="1"/>
    <col min="10534" max="10535" width="9" style="1"/>
    <col min="10536" max="10536" width="2.5" style="1" bestFit="1" customWidth="1"/>
    <col min="10537" max="10752" width="9" style="1"/>
    <col min="10753" max="10753" width="0.875" style="1" customWidth="1"/>
    <col min="10754" max="10754" width="2.875" style="1" bestFit="1" customWidth="1"/>
    <col min="10755" max="10756" width="15.125" style="1" customWidth="1"/>
    <col min="10757" max="10757" width="10.875" style="1" bestFit="1" customWidth="1"/>
    <col min="10758" max="10758" width="2.75" style="1" bestFit="1" customWidth="1"/>
    <col min="10759" max="10759" width="10.875" style="1" customWidth="1"/>
    <col min="10760" max="10760" width="12.375" style="1" customWidth="1"/>
    <col min="10761" max="10788" width="3.375" style="1" customWidth="1"/>
    <col min="10789" max="10789" width="9" style="1" customWidth="1"/>
    <col min="10790" max="10791" width="9" style="1"/>
    <col min="10792" max="10792" width="2.5" style="1" bestFit="1" customWidth="1"/>
    <col min="10793" max="11008" width="9" style="1"/>
    <col min="11009" max="11009" width="0.875" style="1" customWidth="1"/>
    <col min="11010" max="11010" width="2.875" style="1" bestFit="1" customWidth="1"/>
    <col min="11011" max="11012" width="15.125" style="1" customWidth="1"/>
    <col min="11013" max="11013" width="10.875" style="1" bestFit="1" customWidth="1"/>
    <col min="11014" max="11014" width="2.75" style="1" bestFit="1" customWidth="1"/>
    <col min="11015" max="11015" width="10.875" style="1" customWidth="1"/>
    <col min="11016" max="11016" width="12.375" style="1" customWidth="1"/>
    <col min="11017" max="11044" width="3.375" style="1" customWidth="1"/>
    <col min="11045" max="11045" width="9" style="1" customWidth="1"/>
    <col min="11046" max="11047" width="9" style="1"/>
    <col min="11048" max="11048" width="2.5" style="1" bestFit="1" customWidth="1"/>
    <col min="11049" max="11264" width="9" style="1"/>
    <col min="11265" max="11265" width="0.875" style="1" customWidth="1"/>
    <col min="11266" max="11266" width="2.875" style="1" bestFit="1" customWidth="1"/>
    <col min="11267" max="11268" width="15.125" style="1" customWidth="1"/>
    <col min="11269" max="11269" width="10.875" style="1" bestFit="1" customWidth="1"/>
    <col min="11270" max="11270" width="2.75" style="1" bestFit="1" customWidth="1"/>
    <col min="11271" max="11271" width="10.875" style="1" customWidth="1"/>
    <col min="11272" max="11272" width="12.375" style="1" customWidth="1"/>
    <col min="11273" max="11300" width="3.375" style="1" customWidth="1"/>
    <col min="11301" max="11301" width="9" style="1" customWidth="1"/>
    <col min="11302" max="11303" width="9" style="1"/>
    <col min="11304" max="11304" width="2.5" style="1" bestFit="1" customWidth="1"/>
    <col min="11305" max="11520" width="9" style="1"/>
    <col min="11521" max="11521" width="0.875" style="1" customWidth="1"/>
    <col min="11522" max="11522" width="2.875" style="1" bestFit="1" customWidth="1"/>
    <col min="11523" max="11524" width="15.125" style="1" customWidth="1"/>
    <col min="11525" max="11525" width="10.875" style="1" bestFit="1" customWidth="1"/>
    <col min="11526" max="11526" width="2.75" style="1" bestFit="1" customWidth="1"/>
    <col min="11527" max="11527" width="10.875" style="1" customWidth="1"/>
    <col min="11528" max="11528" width="12.375" style="1" customWidth="1"/>
    <col min="11529" max="11556" width="3.375" style="1" customWidth="1"/>
    <col min="11557" max="11557" width="9" style="1" customWidth="1"/>
    <col min="11558" max="11559" width="9" style="1"/>
    <col min="11560" max="11560" width="2.5" style="1" bestFit="1" customWidth="1"/>
    <col min="11561" max="11776" width="9" style="1"/>
    <col min="11777" max="11777" width="0.875" style="1" customWidth="1"/>
    <col min="11778" max="11778" width="2.875" style="1" bestFit="1" customWidth="1"/>
    <col min="11779" max="11780" width="15.125" style="1" customWidth="1"/>
    <col min="11781" max="11781" width="10.875" style="1" bestFit="1" customWidth="1"/>
    <col min="11782" max="11782" width="2.75" style="1" bestFit="1" customWidth="1"/>
    <col min="11783" max="11783" width="10.875" style="1" customWidth="1"/>
    <col min="11784" max="11784" width="12.375" style="1" customWidth="1"/>
    <col min="11785" max="11812" width="3.375" style="1" customWidth="1"/>
    <col min="11813" max="11813" width="9" style="1" customWidth="1"/>
    <col min="11814" max="11815" width="9" style="1"/>
    <col min="11816" max="11816" width="2.5" style="1" bestFit="1" customWidth="1"/>
    <col min="11817" max="12032" width="9" style="1"/>
    <col min="12033" max="12033" width="0.875" style="1" customWidth="1"/>
    <col min="12034" max="12034" width="2.875" style="1" bestFit="1" customWidth="1"/>
    <col min="12035" max="12036" width="15.125" style="1" customWidth="1"/>
    <col min="12037" max="12037" width="10.875" style="1" bestFit="1" customWidth="1"/>
    <col min="12038" max="12038" width="2.75" style="1" bestFit="1" customWidth="1"/>
    <col min="12039" max="12039" width="10.875" style="1" customWidth="1"/>
    <col min="12040" max="12040" width="12.375" style="1" customWidth="1"/>
    <col min="12041" max="12068" width="3.375" style="1" customWidth="1"/>
    <col min="12069" max="12069" width="9" style="1" customWidth="1"/>
    <col min="12070" max="12071" width="9" style="1"/>
    <col min="12072" max="12072" width="2.5" style="1" bestFit="1" customWidth="1"/>
    <col min="12073" max="12288" width="9" style="1"/>
    <col min="12289" max="12289" width="0.875" style="1" customWidth="1"/>
    <col min="12290" max="12290" width="2.875" style="1" bestFit="1" customWidth="1"/>
    <col min="12291" max="12292" width="15.125" style="1" customWidth="1"/>
    <col min="12293" max="12293" width="10.875" style="1" bestFit="1" customWidth="1"/>
    <col min="12294" max="12294" width="2.75" style="1" bestFit="1" customWidth="1"/>
    <col min="12295" max="12295" width="10.875" style="1" customWidth="1"/>
    <col min="12296" max="12296" width="12.375" style="1" customWidth="1"/>
    <col min="12297" max="12324" width="3.375" style="1" customWidth="1"/>
    <col min="12325" max="12325" width="9" style="1" customWidth="1"/>
    <col min="12326" max="12327" width="9" style="1"/>
    <col min="12328" max="12328" width="2.5" style="1" bestFit="1" customWidth="1"/>
    <col min="12329" max="12544" width="9" style="1"/>
    <col min="12545" max="12545" width="0.875" style="1" customWidth="1"/>
    <col min="12546" max="12546" width="2.875" style="1" bestFit="1" customWidth="1"/>
    <col min="12547" max="12548" width="15.125" style="1" customWidth="1"/>
    <col min="12549" max="12549" width="10.875" style="1" bestFit="1" customWidth="1"/>
    <col min="12550" max="12550" width="2.75" style="1" bestFit="1" customWidth="1"/>
    <col min="12551" max="12551" width="10.875" style="1" customWidth="1"/>
    <col min="12552" max="12552" width="12.375" style="1" customWidth="1"/>
    <col min="12553" max="12580" width="3.375" style="1" customWidth="1"/>
    <col min="12581" max="12581" width="9" style="1" customWidth="1"/>
    <col min="12582" max="12583" width="9" style="1"/>
    <col min="12584" max="12584" width="2.5" style="1" bestFit="1" customWidth="1"/>
    <col min="12585" max="12800" width="9" style="1"/>
    <col min="12801" max="12801" width="0.875" style="1" customWidth="1"/>
    <col min="12802" max="12802" width="2.875" style="1" bestFit="1" customWidth="1"/>
    <col min="12803" max="12804" width="15.125" style="1" customWidth="1"/>
    <col min="12805" max="12805" width="10.875" style="1" bestFit="1" customWidth="1"/>
    <col min="12806" max="12806" width="2.75" style="1" bestFit="1" customWidth="1"/>
    <col min="12807" max="12807" width="10.875" style="1" customWidth="1"/>
    <col min="12808" max="12808" width="12.375" style="1" customWidth="1"/>
    <col min="12809" max="12836" width="3.375" style="1" customWidth="1"/>
    <col min="12837" max="12837" width="9" style="1" customWidth="1"/>
    <col min="12838" max="12839" width="9" style="1"/>
    <col min="12840" max="12840" width="2.5" style="1" bestFit="1" customWidth="1"/>
    <col min="12841" max="13056" width="9" style="1"/>
    <col min="13057" max="13057" width="0.875" style="1" customWidth="1"/>
    <col min="13058" max="13058" width="2.875" style="1" bestFit="1" customWidth="1"/>
    <col min="13059" max="13060" width="15.125" style="1" customWidth="1"/>
    <col min="13061" max="13061" width="10.875" style="1" bestFit="1" customWidth="1"/>
    <col min="13062" max="13062" width="2.75" style="1" bestFit="1" customWidth="1"/>
    <col min="13063" max="13063" width="10.875" style="1" customWidth="1"/>
    <col min="13064" max="13064" width="12.375" style="1" customWidth="1"/>
    <col min="13065" max="13092" width="3.375" style="1" customWidth="1"/>
    <col min="13093" max="13093" width="9" style="1" customWidth="1"/>
    <col min="13094" max="13095" width="9" style="1"/>
    <col min="13096" max="13096" width="2.5" style="1" bestFit="1" customWidth="1"/>
    <col min="13097" max="13312" width="9" style="1"/>
    <col min="13313" max="13313" width="0.875" style="1" customWidth="1"/>
    <col min="13314" max="13314" width="2.875" style="1" bestFit="1" customWidth="1"/>
    <col min="13315" max="13316" width="15.125" style="1" customWidth="1"/>
    <col min="13317" max="13317" width="10.875" style="1" bestFit="1" customWidth="1"/>
    <col min="13318" max="13318" width="2.75" style="1" bestFit="1" customWidth="1"/>
    <col min="13319" max="13319" width="10.875" style="1" customWidth="1"/>
    <col min="13320" max="13320" width="12.375" style="1" customWidth="1"/>
    <col min="13321" max="13348" width="3.375" style="1" customWidth="1"/>
    <col min="13349" max="13349" width="9" style="1" customWidth="1"/>
    <col min="13350" max="13351" width="9" style="1"/>
    <col min="13352" max="13352" width="2.5" style="1" bestFit="1" customWidth="1"/>
    <col min="13353" max="13568" width="9" style="1"/>
    <col min="13569" max="13569" width="0.875" style="1" customWidth="1"/>
    <col min="13570" max="13570" width="2.875" style="1" bestFit="1" customWidth="1"/>
    <col min="13571" max="13572" width="15.125" style="1" customWidth="1"/>
    <col min="13573" max="13573" width="10.875" style="1" bestFit="1" customWidth="1"/>
    <col min="13574" max="13574" width="2.75" style="1" bestFit="1" customWidth="1"/>
    <col min="13575" max="13575" width="10.875" style="1" customWidth="1"/>
    <col min="13576" max="13576" width="12.375" style="1" customWidth="1"/>
    <col min="13577" max="13604" width="3.375" style="1" customWidth="1"/>
    <col min="13605" max="13605" width="9" style="1" customWidth="1"/>
    <col min="13606" max="13607" width="9" style="1"/>
    <col min="13608" max="13608" width="2.5" style="1" bestFit="1" customWidth="1"/>
    <col min="13609" max="13824" width="9" style="1"/>
    <col min="13825" max="13825" width="0.875" style="1" customWidth="1"/>
    <col min="13826" max="13826" width="2.875" style="1" bestFit="1" customWidth="1"/>
    <col min="13827" max="13828" width="15.125" style="1" customWidth="1"/>
    <col min="13829" max="13829" width="10.875" style="1" bestFit="1" customWidth="1"/>
    <col min="13830" max="13830" width="2.75" style="1" bestFit="1" customWidth="1"/>
    <col min="13831" max="13831" width="10.875" style="1" customWidth="1"/>
    <col min="13832" max="13832" width="12.375" style="1" customWidth="1"/>
    <col min="13833" max="13860" width="3.375" style="1" customWidth="1"/>
    <col min="13861" max="13861" width="9" style="1" customWidth="1"/>
    <col min="13862" max="13863" width="9" style="1"/>
    <col min="13864" max="13864" width="2.5" style="1" bestFit="1" customWidth="1"/>
    <col min="13865" max="14080" width="9" style="1"/>
    <col min="14081" max="14081" width="0.875" style="1" customWidth="1"/>
    <col min="14082" max="14082" width="2.875" style="1" bestFit="1" customWidth="1"/>
    <col min="14083" max="14084" width="15.125" style="1" customWidth="1"/>
    <col min="14085" max="14085" width="10.875" style="1" bestFit="1" customWidth="1"/>
    <col min="14086" max="14086" width="2.75" style="1" bestFit="1" customWidth="1"/>
    <col min="14087" max="14087" width="10.875" style="1" customWidth="1"/>
    <col min="14088" max="14088" width="12.375" style="1" customWidth="1"/>
    <col min="14089" max="14116" width="3.375" style="1" customWidth="1"/>
    <col min="14117" max="14117" width="9" style="1" customWidth="1"/>
    <col min="14118" max="14119" width="9" style="1"/>
    <col min="14120" max="14120" width="2.5" style="1" bestFit="1" customWidth="1"/>
    <col min="14121" max="14336" width="9" style="1"/>
    <col min="14337" max="14337" width="0.875" style="1" customWidth="1"/>
    <col min="14338" max="14338" width="2.875" style="1" bestFit="1" customWidth="1"/>
    <col min="14339" max="14340" width="15.125" style="1" customWidth="1"/>
    <col min="14341" max="14341" width="10.875" style="1" bestFit="1" customWidth="1"/>
    <col min="14342" max="14342" width="2.75" style="1" bestFit="1" customWidth="1"/>
    <col min="14343" max="14343" width="10.875" style="1" customWidth="1"/>
    <col min="14344" max="14344" width="12.375" style="1" customWidth="1"/>
    <col min="14345" max="14372" width="3.375" style="1" customWidth="1"/>
    <col min="14373" max="14373" width="9" style="1" customWidth="1"/>
    <col min="14374" max="14375" width="9" style="1"/>
    <col min="14376" max="14376" width="2.5" style="1" bestFit="1" customWidth="1"/>
    <col min="14377" max="14592" width="9" style="1"/>
    <col min="14593" max="14593" width="0.875" style="1" customWidth="1"/>
    <col min="14594" max="14594" width="2.875" style="1" bestFit="1" customWidth="1"/>
    <col min="14595" max="14596" width="15.125" style="1" customWidth="1"/>
    <col min="14597" max="14597" width="10.875" style="1" bestFit="1" customWidth="1"/>
    <col min="14598" max="14598" width="2.75" style="1" bestFit="1" customWidth="1"/>
    <col min="14599" max="14599" width="10.875" style="1" customWidth="1"/>
    <col min="14600" max="14600" width="12.375" style="1" customWidth="1"/>
    <col min="14601" max="14628" width="3.375" style="1" customWidth="1"/>
    <col min="14629" max="14629" width="9" style="1" customWidth="1"/>
    <col min="14630" max="14631" width="9" style="1"/>
    <col min="14632" max="14632" width="2.5" style="1" bestFit="1" customWidth="1"/>
    <col min="14633" max="14848" width="9" style="1"/>
    <col min="14849" max="14849" width="0.875" style="1" customWidth="1"/>
    <col min="14850" max="14850" width="2.875" style="1" bestFit="1" customWidth="1"/>
    <col min="14851" max="14852" width="15.125" style="1" customWidth="1"/>
    <col min="14853" max="14853" width="10.875" style="1" bestFit="1" customWidth="1"/>
    <col min="14854" max="14854" width="2.75" style="1" bestFit="1" customWidth="1"/>
    <col min="14855" max="14855" width="10.875" style="1" customWidth="1"/>
    <col min="14856" max="14856" width="12.375" style="1" customWidth="1"/>
    <col min="14857" max="14884" width="3.375" style="1" customWidth="1"/>
    <col min="14885" max="14885" width="9" style="1" customWidth="1"/>
    <col min="14886" max="14887" width="9" style="1"/>
    <col min="14888" max="14888" width="2.5" style="1" bestFit="1" customWidth="1"/>
    <col min="14889" max="15104" width="9" style="1"/>
    <col min="15105" max="15105" width="0.875" style="1" customWidth="1"/>
    <col min="15106" max="15106" width="2.875" style="1" bestFit="1" customWidth="1"/>
    <col min="15107" max="15108" width="15.125" style="1" customWidth="1"/>
    <col min="15109" max="15109" width="10.875" style="1" bestFit="1" customWidth="1"/>
    <col min="15110" max="15110" width="2.75" style="1" bestFit="1" customWidth="1"/>
    <col min="15111" max="15111" width="10.875" style="1" customWidth="1"/>
    <col min="15112" max="15112" width="12.375" style="1" customWidth="1"/>
    <col min="15113" max="15140" width="3.375" style="1" customWidth="1"/>
    <col min="15141" max="15141" width="9" style="1" customWidth="1"/>
    <col min="15142" max="15143" width="9" style="1"/>
    <col min="15144" max="15144" width="2.5" style="1" bestFit="1" customWidth="1"/>
    <col min="15145" max="15360" width="9" style="1"/>
    <col min="15361" max="15361" width="0.875" style="1" customWidth="1"/>
    <col min="15362" max="15362" width="2.875" style="1" bestFit="1" customWidth="1"/>
    <col min="15363" max="15364" width="15.125" style="1" customWidth="1"/>
    <col min="15365" max="15365" width="10.875" style="1" bestFit="1" customWidth="1"/>
    <col min="15366" max="15366" width="2.75" style="1" bestFit="1" customWidth="1"/>
    <col min="15367" max="15367" width="10.875" style="1" customWidth="1"/>
    <col min="15368" max="15368" width="12.375" style="1" customWidth="1"/>
    <col min="15369" max="15396" width="3.375" style="1" customWidth="1"/>
    <col min="15397" max="15397" width="9" style="1" customWidth="1"/>
    <col min="15398" max="15399" width="9" style="1"/>
    <col min="15400" max="15400" width="2.5" style="1" bestFit="1" customWidth="1"/>
    <col min="15401" max="15616" width="9" style="1"/>
    <col min="15617" max="15617" width="0.875" style="1" customWidth="1"/>
    <col min="15618" max="15618" width="2.875" style="1" bestFit="1" customWidth="1"/>
    <col min="15619" max="15620" width="15.125" style="1" customWidth="1"/>
    <col min="15621" max="15621" width="10.875" style="1" bestFit="1" customWidth="1"/>
    <col min="15622" max="15622" width="2.75" style="1" bestFit="1" customWidth="1"/>
    <col min="15623" max="15623" width="10.875" style="1" customWidth="1"/>
    <col min="15624" max="15624" width="12.375" style="1" customWidth="1"/>
    <col min="15625" max="15652" width="3.375" style="1" customWidth="1"/>
    <col min="15653" max="15653" width="9" style="1" customWidth="1"/>
    <col min="15654" max="15655" width="9" style="1"/>
    <col min="15656" max="15656" width="2.5" style="1" bestFit="1" customWidth="1"/>
    <col min="15657" max="15872" width="9" style="1"/>
    <col min="15873" max="15873" width="0.875" style="1" customWidth="1"/>
    <col min="15874" max="15874" width="2.875" style="1" bestFit="1" customWidth="1"/>
    <col min="15875" max="15876" width="15.125" style="1" customWidth="1"/>
    <col min="15877" max="15877" width="10.875" style="1" bestFit="1" customWidth="1"/>
    <col min="15878" max="15878" width="2.75" style="1" bestFit="1" customWidth="1"/>
    <col min="15879" max="15879" width="10.875" style="1" customWidth="1"/>
    <col min="15880" max="15880" width="12.375" style="1" customWidth="1"/>
    <col min="15881" max="15908" width="3.375" style="1" customWidth="1"/>
    <col min="15909" max="15909" width="9" style="1" customWidth="1"/>
    <col min="15910" max="15911" width="9" style="1"/>
    <col min="15912" max="15912" width="2.5" style="1" bestFit="1" customWidth="1"/>
    <col min="15913" max="16128" width="9" style="1"/>
    <col min="16129" max="16129" width="0.875" style="1" customWidth="1"/>
    <col min="16130" max="16130" width="2.875" style="1" bestFit="1" customWidth="1"/>
    <col min="16131" max="16132" width="15.125" style="1" customWidth="1"/>
    <col min="16133" max="16133" width="10.875" style="1" bestFit="1" customWidth="1"/>
    <col min="16134" max="16134" width="2.75" style="1" bestFit="1" customWidth="1"/>
    <col min="16135" max="16135" width="10.875" style="1" customWidth="1"/>
    <col min="16136" max="16136" width="12.375" style="1" customWidth="1"/>
    <col min="16137" max="16164" width="3.375" style="1" customWidth="1"/>
    <col min="16165" max="16165" width="9" style="1" customWidth="1"/>
    <col min="16166" max="16167" width="9" style="1"/>
    <col min="16168" max="16168" width="2.5" style="1" bestFit="1" customWidth="1"/>
    <col min="16169" max="16384" width="9" style="1"/>
  </cols>
  <sheetData>
    <row r="1" spans="2:40" ht="12.75" customHeight="1"/>
    <row r="2" spans="2:40">
      <c r="B2" s="273" t="s">
        <v>80</v>
      </c>
      <c r="C2" s="273"/>
      <c r="AN2" s="31"/>
    </row>
    <row r="3" spans="2:40" ht="18" customHeight="1">
      <c r="B3" s="273" t="s">
        <v>79</v>
      </c>
      <c r="C3" s="273"/>
      <c r="D3" s="273"/>
      <c r="E3" s="273"/>
      <c r="F3" s="273"/>
      <c r="G3" s="84" t="s">
        <v>78</v>
      </c>
      <c r="H3" s="274"/>
      <c r="I3" s="274"/>
      <c r="J3" s="274"/>
      <c r="K3" s="290" t="s">
        <v>77</v>
      </c>
      <c r="L3" s="290"/>
      <c r="M3" s="280" t="s">
        <v>76</v>
      </c>
      <c r="N3" s="280"/>
      <c r="O3" s="280"/>
      <c r="P3" s="280"/>
      <c r="Q3" s="280"/>
      <c r="R3" s="280"/>
      <c r="S3" s="283" t="s">
        <v>75</v>
      </c>
      <c r="T3" s="283"/>
      <c r="U3" s="283"/>
      <c r="V3" s="283"/>
      <c r="W3" s="283"/>
      <c r="X3" s="283"/>
      <c r="Y3" s="283"/>
      <c r="Z3" s="283"/>
      <c r="AA3" s="283"/>
      <c r="AB3" s="283"/>
      <c r="AC3" s="31" t="s">
        <v>72</v>
      </c>
      <c r="AD3" s="280" t="s">
        <v>74</v>
      </c>
      <c r="AE3" s="280"/>
      <c r="AF3" s="280"/>
      <c r="AG3" s="280"/>
      <c r="AH3" s="280"/>
      <c r="AI3" s="281"/>
      <c r="AJ3" s="281"/>
      <c r="AK3" s="281"/>
      <c r="AL3" s="281"/>
      <c r="AM3" s="281"/>
      <c r="AN3" s="84" t="s">
        <v>72</v>
      </c>
    </row>
    <row r="4" spans="2:40" ht="18" customHeight="1">
      <c r="G4" s="1" t="s">
        <v>71</v>
      </c>
      <c r="H4" s="83"/>
      <c r="I4" s="282" t="s">
        <v>68</v>
      </c>
      <c r="J4" s="282"/>
      <c r="K4" s="292" t="s">
        <v>70</v>
      </c>
      <c r="L4" s="292"/>
      <c r="M4" s="292"/>
      <c r="N4" s="292"/>
      <c r="O4" s="292"/>
      <c r="P4" s="292"/>
      <c r="Q4" s="291"/>
      <c r="R4" s="291"/>
      <c r="S4" s="282" t="s">
        <v>68</v>
      </c>
      <c r="T4" s="282"/>
      <c r="U4" s="292" t="s">
        <v>69</v>
      </c>
      <c r="V4" s="292"/>
      <c r="W4" s="292"/>
      <c r="X4" s="292"/>
      <c r="Y4" s="292"/>
      <c r="Z4" s="292"/>
      <c r="AA4" s="291"/>
      <c r="AB4" s="291"/>
      <c r="AC4" s="282" t="s">
        <v>68</v>
      </c>
      <c r="AD4" s="282"/>
    </row>
    <row r="5" spans="2:40" s="80" customFormat="1" ht="7.5" customHeight="1" thickBot="1">
      <c r="I5" s="81"/>
      <c r="J5" s="81"/>
      <c r="K5" s="82"/>
      <c r="L5" s="82"/>
      <c r="M5" s="82"/>
      <c r="N5" s="82"/>
      <c r="O5" s="82"/>
      <c r="P5" s="82"/>
      <c r="Q5" s="82"/>
      <c r="R5" s="82"/>
      <c r="S5" s="81"/>
      <c r="T5" s="81"/>
      <c r="U5" s="82"/>
      <c r="V5" s="82"/>
      <c r="W5" s="82"/>
      <c r="X5" s="82"/>
      <c r="Y5" s="82"/>
      <c r="Z5" s="82"/>
      <c r="AA5" s="82"/>
      <c r="AB5" s="82"/>
      <c r="AC5" s="81"/>
      <c r="AD5" s="81"/>
    </row>
    <row r="6" spans="2:40" ht="18" customHeight="1">
      <c r="B6" s="263"/>
      <c r="C6" s="266" t="s">
        <v>67</v>
      </c>
      <c r="D6" s="266" t="s">
        <v>66</v>
      </c>
      <c r="E6" s="277" t="s">
        <v>65</v>
      </c>
      <c r="F6" s="278" t="s">
        <v>64</v>
      </c>
      <c r="G6" s="279"/>
      <c r="H6" s="270" t="s">
        <v>63</v>
      </c>
      <c r="I6" s="263" t="s">
        <v>62</v>
      </c>
      <c r="J6" s="266"/>
      <c r="K6" s="266"/>
      <c r="L6" s="266"/>
      <c r="M6" s="266"/>
      <c r="N6" s="266"/>
      <c r="O6" s="269"/>
      <c r="P6" s="263" t="s">
        <v>61</v>
      </c>
      <c r="Q6" s="266"/>
      <c r="R6" s="266"/>
      <c r="S6" s="266"/>
      <c r="T6" s="266"/>
      <c r="U6" s="266"/>
      <c r="V6" s="269"/>
      <c r="W6" s="263" t="s">
        <v>60</v>
      </c>
      <c r="X6" s="266"/>
      <c r="Y6" s="266"/>
      <c r="Z6" s="266"/>
      <c r="AA6" s="266"/>
      <c r="AB6" s="266"/>
      <c r="AC6" s="269"/>
      <c r="AD6" s="263" t="s">
        <v>59</v>
      </c>
      <c r="AE6" s="266"/>
      <c r="AF6" s="266"/>
      <c r="AG6" s="266"/>
      <c r="AH6" s="266"/>
      <c r="AI6" s="266"/>
      <c r="AJ6" s="269"/>
      <c r="AK6" s="275" t="s">
        <v>58</v>
      </c>
      <c r="AL6" s="262" t="s">
        <v>57</v>
      </c>
      <c r="AM6" s="288" t="s">
        <v>56</v>
      </c>
    </row>
    <row r="7" spans="2:40" ht="18" customHeight="1">
      <c r="B7" s="264"/>
      <c r="C7" s="267"/>
      <c r="D7" s="267"/>
      <c r="E7" s="267"/>
      <c r="F7" s="284" t="s">
        <v>55</v>
      </c>
      <c r="G7" s="286" t="s">
        <v>54</v>
      </c>
      <c r="H7" s="271"/>
      <c r="I7" s="238">
        <v>1</v>
      </c>
      <c r="J7" s="238">
        <f t="shared" ref="J7" si="0">I7+1</f>
        <v>2</v>
      </c>
      <c r="K7" s="78">
        <f t="shared" ref="K7:AJ7" si="1">J7+1</f>
        <v>3</v>
      </c>
      <c r="L7" s="78">
        <f t="shared" si="1"/>
        <v>4</v>
      </c>
      <c r="M7" s="78">
        <f t="shared" si="1"/>
        <v>5</v>
      </c>
      <c r="N7" s="78">
        <f t="shared" si="1"/>
        <v>6</v>
      </c>
      <c r="O7" s="77">
        <f t="shared" si="1"/>
        <v>7</v>
      </c>
      <c r="P7" s="79">
        <f t="shared" si="1"/>
        <v>8</v>
      </c>
      <c r="Q7" s="78">
        <f t="shared" si="1"/>
        <v>9</v>
      </c>
      <c r="R7" s="78">
        <f t="shared" si="1"/>
        <v>10</v>
      </c>
      <c r="S7" s="78">
        <f t="shared" si="1"/>
        <v>11</v>
      </c>
      <c r="T7" s="78">
        <f t="shared" si="1"/>
        <v>12</v>
      </c>
      <c r="U7" s="78">
        <f t="shared" si="1"/>
        <v>13</v>
      </c>
      <c r="V7" s="77">
        <f t="shared" si="1"/>
        <v>14</v>
      </c>
      <c r="W7" s="79">
        <f t="shared" si="1"/>
        <v>15</v>
      </c>
      <c r="X7" s="78">
        <f t="shared" si="1"/>
        <v>16</v>
      </c>
      <c r="Y7" s="78">
        <f t="shared" si="1"/>
        <v>17</v>
      </c>
      <c r="Z7" s="78">
        <f t="shared" si="1"/>
        <v>18</v>
      </c>
      <c r="AA7" s="78">
        <f t="shared" si="1"/>
        <v>19</v>
      </c>
      <c r="AB7" s="78">
        <f t="shared" si="1"/>
        <v>20</v>
      </c>
      <c r="AC7" s="77">
        <f t="shared" si="1"/>
        <v>21</v>
      </c>
      <c r="AD7" s="79">
        <f t="shared" si="1"/>
        <v>22</v>
      </c>
      <c r="AE7" s="78">
        <f t="shared" si="1"/>
        <v>23</v>
      </c>
      <c r="AF7" s="78">
        <f t="shared" si="1"/>
        <v>24</v>
      </c>
      <c r="AG7" s="78">
        <f t="shared" si="1"/>
        <v>25</v>
      </c>
      <c r="AH7" s="78">
        <f t="shared" si="1"/>
        <v>26</v>
      </c>
      <c r="AI7" s="78">
        <f t="shared" si="1"/>
        <v>27</v>
      </c>
      <c r="AJ7" s="77">
        <f t="shared" si="1"/>
        <v>28</v>
      </c>
      <c r="AK7" s="276"/>
      <c r="AL7" s="249"/>
      <c r="AM7" s="289"/>
    </row>
    <row r="8" spans="2:40" ht="18" customHeight="1" thickBot="1">
      <c r="B8" s="265"/>
      <c r="C8" s="268"/>
      <c r="D8" s="268"/>
      <c r="E8" s="268"/>
      <c r="F8" s="285"/>
      <c r="G8" s="287"/>
      <c r="H8" s="272"/>
      <c r="I8" s="76" t="str">
        <f>IF(WEEKDAY(H3,2)=1,"月",IF(WEEKDAY(H3,2)=2,"火",IF(WEEKDAY(H3,2)=3,"水",IF(WEEKDAY(H3,2)=4,"木",IF(WEEKDAY(H3,2)=5,"金",IF(WEEKDAY(H3,2)=6,"土","日"))))))</f>
        <v>土</v>
      </c>
      <c r="J8" s="75" t="str">
        <f t="shared" ref="J8:AJ8" si="2">IF(I8="月","火",IF(I8="火","水",IF(I8="水","木",IF(I8="木","金",IF(I8="金","土",IF(I8="土","日","月"))))))</f>
        <v>日</v>
      </c>
      <c r="K8" s="75" t="str">
        <f t="shared" si="2"/>
        <v>月</v>
      </c>
      <c r="L8" s="75" t="str">
        <f t="shared" si="2"/>
        <v>火</v>
      </c>
      <c r="M8" s="75" t="str">
        <f t="shared" si="2"/>
        <v>水</v>
      </c>
      <c r="N8" s="75" t="str">
        <f t="shared" si="2"/>
        <v>木</v>
      </c>
      <c r="O8" s="74" t="str">
        <f t="shared" si="2"/>
        <v>金</v>
      </c>
      <c r="P8" s="76" t="str">
        <f t="shared" si="2"/>
        <v>土</v>
      </c>
      <c r="Q8" s="75" t="str">
        <f t="shared" si="2"/>
        <v>日</v>
      </c>
      <c r="R8" s="75" t="str">
        <f t="shared" si="2"/>
        <v>月</v>
      </c>
      <c r="S8" s="75" t="str">
        <f t="shared" si="2"/>
        <v>火</v>
      </c>
      <c r="T8" s="75" t="str">
        <f t="shared" si="2"/>
        <v>水</v>
      </c>
      <c r="U8" s="75" t="str">
        <f t="shared" si="2"/>
        <v>木</v>
      </c>
      <c r="V8" s="74" t="str">
        <f t="shared" si="2"/>
        <v>金</v>
      </c>
      <c r="W8" s="76" t="str">
        <f t="shared" si="2"/>
        <v>土</v>
      </c>
      <c r="X8" s="75" t="str">
        <f t="shared" si="2"/>
        <v>日</v>
      </c>
      <c r="Y8" s="75" t="str">
        <f t="shared" si="2"/>
        <v>月</v>
      </c>
      <c r="Z8" s="75" t="str">
        <f t="shared" si="2"/>
        <v>火</v>
      </c>
      <c r="AA8" s="75" t="str">
        <f t="shared" si="2"/>
        <v>水</v>
      </c>
      <c r="AB8" s="75" t="str">
        <f t="shared" si="2"/>
        <v>木</v>
      </c>
      <c r="AC8" s="74" t="str">
        <f t="shared" si="2"/>
        <v>金</v>
      </c>
      <c r="AD8" s="76" t="str">
        <f t="shared" si="2"/>
        <v>土</v>
      </c>
      <c r="AE8" s="75" t="str">
        <f t="shared" si="2"/>
        <v>日</v>
      </c>
      <c r="AF8" s="75" t="str">
        <f t="shared" si="2"/>
        <v>月</v>
      </c>
      <c r="AG8" s="75" t="str">
        <f t="shared" si="2"/>
        <v>火</v>
      </c>
      <c r="AH8" s="75" t="str">
        <f t="shared" si="2"/>
        <v>水</v>
      </c>
      <c r="AI8" s="75" t="str">
        <f t="shared" si="2"/>
        <v>木</v>
      </c>
      <c r="AJ8" s="74" t="str">
        <f t="shared" si="2"/>
        <v>金</v>
      </c>
      <c r="AK8" s="207">
        <f>SUM(AK9:AK26)</f>
        <v>0</v>
      </c>
      <c r="AL8" s="73">
        <f>SUM(AL9:AL26)</f>
        <v>0</v>
      </c>
      <c r="AM8" s="206">
        <f>SUM(AM9:AM26)</f>
        <v>0</v>
      </c>
    </row>
    <row r="9" spans="2:40" ht="19.5" customHeight="1">
      <c r="B9" s="256" t="s">
        <v>53</v>
      </c>
      <c r="C9" s="70"/>
      <c r="D9" s="70"/>
      <c r="E9" s="72"/>
      <c r="F9" s="71"/>
      <c r="G9" s="239" t="str">
        <f>IF(F9="A","常勤で専従",IF(F9="B","常勤で兼務",IF(F9="C","非常勤で専従",IF(F9="D","非常勤で兼務",""))))</f>
        <v/>
      </c>
      <c r="H9" s="69"/>
      <c r="I9" s="68"/>
      <c r="J9" s="67"/>
      <c r="K9" s="67"/>
      <c r="L9" s="67"/>
      <c r="M9" s="67"/>
      <c r="N9" s="67"/>
      <c r="O9" s="66"/>
      <c r="P9" s="68"/>
      <c r="Q9" s="67"/>
      <c r="R9" s="67"/>
      <c r="S9" s="67"/>
      <c r="T9" s="67"/>
      <c r="U9" s="67"/>
      <c r="V9" s="66"/>
      <c r="W9" s="68"/>
      <c r="X9" s="67"/>
      <c r="Y9" s="67"/>
      <c r="Z9" s="67"/>
      <c r="AA9" s="67"/>
      <c r="AB9" s="67"/>
      <c r="AC9" s="66"/>
      <c r="AD9" s="68"/>
      <c r="AE9" s="67"/>
      <c r="AF9" s="67"/>
      <c r="AG9" s="67"/>
      <c r="AH9" s="67"/>
      <c r="AI9" s="67"/>
      <c r="AJ9" s="66"/>
      <c r="AK9" s="208"/>
      <c r="AL9" s="65">
        <f t="shared" ref="AL9:AL22" si="3">AK9/4</f>
        <v>0</v>
      </c>
      <c r="AM9" s="205">
        <f>ROUNDDOWN(AL9/$AL$28,1)</f>
        <v>0</v>
      </c>
    </row>
    <row r="10" spans="2:40" ht="19.5" customHeight="1" thickBot="1">
      <c r="B10" s="257"/>
      <c r="C10" s="62"/>
      <c r="D10" s="195"/>
      <c r="E10" s="64"/>
      <c r="F10" s="63"/>
      <c r="G10" s="197" t="str">
        <f t="shared" ref="G10:G26" si="4">IF(F10="A","常勤で専従",IF(F10="B","常勤で兼務",IF(F10="C","非常勤で専従",IF(F10="D","非常勤で兼務",""))))</f>
        <v/>
      </c>
      <c r="H10" s="61"/>
      <c r="I10" s="60"/>
      <c r="J10" s="59"/>
      <c r="K10" s="59"/>
      <c r="L10" s="59"/>
      <c r="M10" s="59"/>
      <c r="N10" s="59"/>
      <c r="O10" s="58"/>
      <c r="P10" s="60"/>
      <c r="Q10" s="59"/>
      <c r="R10" s="59"/>
      <c r="S10" s="59"/>
      <c r="T10" s="59"/>
      <c r="U10" s="59"/>
      <c r="V10" s="58"/>
      <c r="W10" s="60"/>
      <c r="X10" s="59"/>
      <c r="Y10" s="59"/>
      <c r="Z10" s="59"/>
      <c r="AA10" s="59"/>
      <c r="AB10" s="59"/>
      <c r="AC10" s="58"/>
      <c r="AD10" s="60"/>
      <c r="AE10" s="59"/>
      <c r="AF10" s="59"/>
      <c r="AG10" s="59"/>
      <c r="AH10" s="59"/>
      <c r="AI10" s="59"/>
      <c r="AJ10" s="58"/>
      <c r="AK10" s="209"/>
      <c r="AL10" s="57">
        <f t="shared" si="3"/>
        <v>0</v>
      </c>
      <c r="AM10" s="201">
        <f t="shared" ref="AM10:AM26" si="5">ROUNDDOWN(AL10/$AL$28,1)</f>
        <v>0</v>
      </c>
    </row>
    <row r="11" spans="2:40" ht="19.5" customHeight="1" thickTop="1">
      <c r="B11" s="257"/>
      <c r="C11" s="46"/>
      <c r="D11" s="54"/>
      <c r="E11" s="56"/>
      <c r="F11" s="55"/>
      <c r="G11" s="198" t="str">
        <f t="shared" si="4"/>
        <v/>
      </c>
      <c r="H11" s="53"/>
      <c r="I11" s="44"/>
      <c r="J11" s="43"/>
      <c r="K11" s="43"/>
      <c r="L11" s="43"/>
      <c r="M11" s="43"/>
      <c r="N11" s="43"/>
      <c r="O11" s="42"/>
      <c r="P11" s="52"/>
      <c r="Q11" s="51"/>
      <c r="R11" s="51"/>
      <c r="S11" s="51"/>
      <c r="T11" s="51"/>
      <c r="U11" s="51"/>
      <c r="V11" s="50"/>
      <c r="W11" s="52"/>
      <c r="X11" s="51"/>
      <c r="Y11" s="51"/>
      <c r="Z11" s="51"/>
      <c r="AA11" s="51"/>
      <c r="AB11" s="51"/>
      <c r="AC11" s="50"/>
      <c r="AD11" s="52"/>
      <c r="AE11" s="51"/>
      <c r="AF11" s="51"/>
      <c r="AG11" s="51"/>
      <c r="AH11" s="51"/>
      <c r="AI11" s="51"/>
      <c r="AJ11" s="50"/>
      <c r="AK11" s="210"/>
      <c r="AL11" s="49">
        <f t="shared" si="3"/>
        <v>0</v>
      </c>
      <c r="AM11" s="202">
        <f t="shared" si="5"/>
        <v>0</v>
      </c>
    </row>
    <row r="12" spans="2:40" ht="19.5" customHeight="1">
      <c r="B12" s="257"/>
      <c r="C12" s="46"/>
      <c r="D12" s="46"/>
      <c r="E12" s="48"/>
      <c r="F12" s="47"/>
      <c r="G12" s="199" t="str">
        <f t="shared" si="4"/>
        <v/>
      </c>
      <c r="H12" s="45"/>
      <c r="I12" s="44"/>
      <c r="J12" s="43"/>
      <c r="K12" s="43"/>
      <c r="L12" s="43"/>
      <c r="M12" s="43"/>
      <c r="N12" s="43"/>
      <c r="O12" s="42"/>
      <c r="P12" s="44"/>
      <c r="Q12" s="43"/>
      <c r="R12" s="43"/>
      <c r="S12" s="43"/>
      <c r="T12" s="43"/>
      <c r="U12" s="43"/>
      <c r="V12" s="42"/>
      <c r="W12" s="44"/>
      <c r="X12" s="43"/>
      <c r="Y12" s="43"/>
      <c r="Z12" s="43"/>
      <c r="AA12" s="43"/>
      <c r="AB12" s="43"/>
      <c r="AC12" s="42"/>
      <c r="AD12" s="44"/>
      <c r="AE12" s="43"/>
      <c r="AF12" s="43"/>
      <c r="AG12" s="43"/>
      <c r="AH12" s="43"/>
      <c r="AI12" s="43"/>
      <c r="AJ12" s="42"/>
      <c r="AK12" s="211"/>
      <c r="AL12" s="41">
        <f t="shared" si="3"/>
        <v>0</v>
      </c>
      <c r="AM12" s="203">
        <f t="shared" si="5"/>
        <v>0</v>
      </c>
    </row>
    <row r="13" spans="2:40" ht="19.5" customHeight="1">
      <c r="B13" s="257"/>
      <c r="C13" s="46"/>
      <c r="D13" s="46"/>
      <c r="E13" s="48"/>
      <c r="F13" s="47"/>
      <c r="G13" s="199" t="str">
        <f t="shared" si="4"/>
        <v/>
      </c>
      <c r="H13" s="45"/>
      <c r="I13" s="44"/>
      <c r="J13" s="43"/>
      <c r="K13" s="43"/>
      <c r="L13" s="43"/>
      <c r="M13" s="43"/>
      <c r="N13" s="43"/>
      <c r="O13" s="42"/>
      <c r="P13" s="44"/>
      <c r="Q13" s="43"/>
      <c r="R13" s="43"/>
      <c r="S13" s="43"/>
      <c r="T13" s="43"/>
      <c r="U13" s="43"/>
      <c r="V13" s="42"/>
      <c r="W13" s="44"/>
      <c r="X13" s="43"/>
      <c r="Y13" s="43"/>
      <c r="Z13" s="43"/>
      <c r="AA13" s="43"/>
      <c r="AB13" s="43"/>
      <c r="AC13" s="42"/>
      <c r="AD13" s="44"/>
      <c r="AE13" s="43"/>
      <c r="AF13" s="43"/>
      <c r="AG13" s="43"/>
      <c r="AH13" s="43"/>
      <c r="AI13" s="43"/>
      <c r="AJ13" s="42"/>
      <c r="AK13" s="211"/>
      <c r="AL13" s="41">
        <f t="shared" si="3"/>
        <v>0</v>
      </c>
      <c r="AM13" s="203">
        <f t="shared" si="5"/>
        <v>0</v>
      </c>
    </row>
    <row r="14" spans="2:40" ht="19.5" customHeight="1">
      <c r="B14" s="257"/>
      <c r="C14" s="46"/>
      <c r="D14" s="46"/>
      <c r="E14" s="48"/>
      <c r="F14" s="47"/>
      <c r="G14" s="199" t="str">
        <f t="shared" si="4"/>
        <v/>
      </c>
      <c r="H14" s="45"/>
      <c r="I14" s="44"/>
      <c r="J14" s="43"/>
      <c r="K14" s="43"/>
      <c r="L14" s="43"/>
      <c r="M14" s="43"/>
      <c r="N14" s="43"/>
      <c r="O14" s="42"/>
      <c r="P14" s="44"/>
      <c r="Q14" s="43"/>
      <c r="R14" s="43"/>
      <c r="S14" s="43"/>
      <c r="T14" s="43"/>
      <c r="U14" s="43"/>
      <c r="V14" s="42"/>
      <c r="W14" s="44"/>
      <c r="X14" s="43"/>
      <c r="Y14" s="43"/>
      <c r="Z14" s="43"/>
      <c r="AA14" s="43"/>
      <c r="AB14" s="43"/>
      <c r="AC14" s="42"/>
      <c r="AD14" s="44"/>
      <c r="AE14" s="43"/>
      <c r="AF14" s="43"/>
      <c r="AG14" s="43"/>
      <c r="AH14" s="43"/>
      <c r="AI14" s="43"/>
      <c r="AJ14" s="42"/>
      <c r="AK14" s="211"/>
      <c r="AL14" s="41">
        <f t="shared" si="3"/>
        <v>0</v>
      </c>
      <c r="AM14" s="203">
        <f t="shared" si="5"/>
        <v>0</v>
      </c>
    </row>
    <row r="15" spans="2:40" ht="19.5" customHeight="1">
      <c r="B15" s="257"/>
      <c r="C15" s="46"/>
      <c r="D15" s="46"/>
      <c r="E15" s="48"/>
      <c r="F15" s="47"/>
      <c r="G15" s="199" t="str">
        <f t="shared" si="4"/>
        <v/>
      </c>
      <c r="H15" s="45"/>
      <c r="I15" s="44"/>
      <c r="J15" s="43"/>
      <c r="K15" s="43"/>
      <c r="L15" s="43"/>
      <c r="M15" s="43"/>
      <c r="N15" s="43"/>
      <c r="O15" s="42"/>
      <c r="P15" s="44"/>
      <c r="Q15" s="43"/>
      <c r="R15" s="43"/>
      <c r="S15" s="43"/>
      <c r="T15" s="43"/>
      <c r="U15" s="43"/>
      <c r="V15" s="42"/>
      <c r="W15" s="44"/>
      <c r="X15" s="43"/>
      <c r="Y15" s="43"/>
      <c r="Z15" s="43"/>
      <c r="AA15" s="43"/>
      <c r="AB15" s="43"/>
      <c r="AC15" s="42"/>
      <c r="AD15" s="44"/>
      <c r="AE15" s="43"/>
      <c r="AF15" s="43"/>
      <c r="AG15" s="43"/>
      <c r="AH15" s="43"/>
      <c r="AI15" s="43"/>
      <c r="AJ15" s="42"/>
      <c r="AK15" s="211"/>
      <c r="AL15" s="41">
        <f t="shared" si="3"/>
        <v>0</v>
      </c>
      <c r="AM15" s="203">
        <f t="shared" si="5"/>
        <v>0</v>
      </c>
    </row>
    <row r="16" spans="2:40" ht="19.5" customHeight="1">
      <c r="B16" s="257"/>
      <c r="C16" s="46"/>
      <c r="D16" s="46"/>
      <c r="E16" s="48"/>
      <c r="F16" s="47"/>
      <c r="G16" s="199" t="str">
        <f t="shared" si="4"/>
        <v/>
      </c>
      <c r="H16" s="45"/>
      <c r="I16" s="44"/>
      <c r="J16" s="43"/>
      <c r="K16" s="43"/>
      <c r="L16" s="43"/>
      <c r="M16" s="43"/>
      <c r="N16" s="43"/>
      <c r="O16" s="42"/>
      <c r="P16" s="44"/>
      <c r="Q16" s="43"/>
      <c r="R16" s="43"/>
      <c r="S16" s="43"/>
      <c r="T16" s="43"/>
      <c r="U16" s="43"/>
      <c r="V16" s="42"/>
      <c r="W16" s="44"/>
      <c r="X16" s="43"/>
      <c r="Y16" s="43"/>
      <c r="Z16" s="43"/>
      <c r="AA16" s="43"/>
      <c r="AB16" s="43"/>
      <c r="AC16" s="42"/>
      <c r="AD16" s="44"/>
      <c r="AE16" s="43"/>
      <c r="AF16" s="43"/>
      <c r="AG16" s="43"/>
      <c r="AH16" s="43"/>
      <c r="AI16" s="43"/>
      <c r="AJ16" s="42"/>
      <c r="AK16" s="211"/>
      <c r="AL16" s="41">
        <f t="shared" si="3"/>
        <v>0</v>
      </c>
      <c r="AM16" s="203">
        <f t="shared" si="5"/>
        <v>0</v>
      </c>
    </row>
    <row r="17" spans="2:39" ht="19.5" customHeight="1">
      <c r="B17" s="257"/>
      <c r="C17" s="46"/>
      <c r="D17" s="46"/>
      <c r="E17" s="48"/>
      <c r="F17" s="47"/>
      <c r="G17" s="199" t="str">
        <f t="shared" si="4"/>
        <v/>
      </c>
      <c r="H17" s="45"/>
      <c r="I17" s="44"/>
      <c r="J17" s="43"/>
      <c r="K17" s="43"/>
      <c r="L17" s="43"/>
      <c r="M17" s="43"/>
      <c r="N17" s="43"/>
      <c r="O17" s="42"/>
      <c r="P17" s="44"/>
      <c r="Q17" s="43"/>
      <c r="R17" s="43"/>
      <c r="S17" s="43"/>
      <c r="T17" s="43"/>
      <c r="U17" s="43"/>
      <c r="V17" s="42"/>
      <c r="W17" s="44"/>
      <c r="X17" s="43"/>
      <c r="Y17" s="43"/>
      <c r="Z17" s="43"/>
      <c r="AA17" s="43"/>
      <c r="AB17" s="43"/>
      <c r="AC17" s="42"/>
      <c r="AD17" s="44"/>
      <c r="AE17" s="43"/>
      <c r="AF17" s="43"/>
      <c r="AG17" s="43"/>
      <c r="AH17" s="43"/>
      <c r="AI17" s="43"/>
      <c r="AJ17" s="42"/>
      <c r="AK17" s="211"/>
      <c r="AL17" s="41">
        <f t="shared" si="3"/>
        <v>0</v>
      </c>
      <c r="AM17" s="203">
        <f t="shared" si="5"/>
        <v>0</v>
      </c>
    </row>
    <row r="18" spans="2:39" ht="19.5" customHeight="1">
      <c r="B18" s="257"/>
      <c r="C18" s="46"/>
      <c r="D18" s="46"/>
      <c r="E18" s="48"/>
      <c r="F18" s="47"/>
      <c r="G18" s="199" t="str">
        <f t="shared" si="4"/>
        <v/>
      </c>
      <c r="H18" s="45"/>
      <c r="I18" s="44"/>
      <c r="J18" s="43"/>
      <c r="K18" s="43"/>
      <c r="L18" s="43"/>
      <c r="M18" s="43"/>
      <c r="N18" s="43"/>
      <c r="O18" s="42"/>
      <c r="P18" s="44"/>
      <c r="Q18" s="43"/>
      <c r="R18" s="43"/>
      <c r="S18" s="43"/>
      <c r="T18" s="43"/>
      <c r="U18" s="43"/>
      <c r="V18" s="42"/>
      <c r="W18" s="44"/>
      <c r="X18" s="43"/>
      <c r="Y18" s="43"/>
      <c r="Z18" s="43"/>
      <c r="AA18" s="43"/>
      <c r="AB18" s="43"/>
      <c r="AC18" s="42"/>
      <c r="AD18" s="44"/>
      <c r="AE18" s="43"/>
      <c r="AF18" s="43"/>
      <c r="AG18" s="43"/>
      <c r="AH18" s="43"/>
      <c r="AI18" s="43"/>
      <c r="AJ18" s="42"/>
      <c r="AK18" s="211"/>
      <c r="AL18" s="41">
        <f t="shared" si="3"/>
        <v>0</v>
      </c>
      <c r="AM18" s="203">
        <f t="shared" si="5"/>
        <v>0</v>
      </c>
    </row>
    <row r="19" spans="2:39" ht="19.5" customHeight="1">
      <c r="B19" s="257"/>
      <c r="C19" s="46"/>
      <c r="D19" s="46"/>
      <c r="E19" s="48"/>
      <c r="F19" s="47"/>
      <c r="G19" s="199" t="str">
        <f t="shared" si="4"/>
        <v/>
      </c>
      <c r="H19" s="45"/>
      <c r="I19" s="44"/>
      <c r="J19" s="43"/>
      <c r="K19" s="43"/>
      <c r="L19" s="43"/>
      <c r="M19" s="43"/>
      <c r="N19" s="43"/>
      <c r="O19" s="42"/>
      <c r="P19" s="44"/>
      <c r="Q19" s="43"/>
      <c r="R19" s="43"/>
      <c r="S19" s="43"/>
      <c r="T19" s="43"/>
      <c r="U19" s="43"/>
      <c r="V19" s="42"/>
      <c r="W19" s="44"/>
      <c r="X19" s="43"/>
      <c r="Y19" s="43"/>
      <c r="Z19" s="43"/>
      <c r="AA19" s="43"/>
      <c r="AB19" s="43"/>
      <c r="AC19" s="42"/>
      <c r="AD19" s="44"/>
      <c r="AE19" s="43"/>
      <c r="AF19" s="43"/>
      <c r="AG19" s="43"/>
      <c r="AH19" s="43"/>
      <c r="AI19" s="43"/>
      <c r="AJ19" s="42"/>
      <c r="AK19" s="211"/>
      <c r="AL19" s="41">
        <f t="shared" si="3"/>
        <v>0</v>
      </c>
      <c r="AM19" s="203">
        <f t="shared" si="5"/>
        <v>0</v>
      </c>
    </row>
    <row r="20" spans="2:39" ht="19.5" customHeight="1">
      <c r="B20" s="257"/>
      <c r="C20" s="46"/>
      <c r="D20" s="46"/>
      <c r="E20" s="48"/>
      <c r="F20" s="47"/>
      <c r="G20" s="199" t="str">
        <f t="shared" si="4"/>
        <v/>
      </c>
      <c r="H20" s="45"/>
      <c r="I20" s="44"/>
      <c r="J20" s="43"/>
      <c r="K20" s="43"/>
      <c r="L20" s="43"/>
      <c r="M20" s="43"/>
      <c r="N20" s="43"/>
      <c r="O20" s="42"/>
      <c r="P20" s="44"/>
      <c r="Q20" s="43"/>
      <c r="R20" s="43"/>
      <c r="S20" s="43"/>
      <c r="T20" s="43"/>
      <c r="U20" s="43"/>
      <c r="V20" s="43"/>
      <c r="W20" s="44"/>
      <c r="X20" s="43"/>
      <c r="Y20" s="43"/>
      <c r="Z20" s="43"/>
      <c r="AA20" s="43"/>
      <c r="AB20" s="43"/>
      <c r="AC20" s="43"/>
      <c r="AD20" s="44"/>
      <c r="AE20" s="43"/>
      <c r="AF20" s="43"/>
      <c r="AG20" s="43"/>
      <c r="AH20" s="43"/>
      <c r="AI20" s="43"/>
      <c r="AJ20" s="42"/>
      <c r="AK20" s="211"/>
      <c r="AL20" s="41">
        <f t="shared" si="3"/>
        <v>0</v>
      </c>
      <c r="AM20" s="203">
        <f t="shared" si="5"/>
        <v>0</v>
      </c>
    </row>
    <row r="21" spans="2:39" ht="19.5" customHeight="1">
      <c r="B21" s="257"/>
      <c r="C21" s="46"/>
      <c r="D21" s="46"/>
      <c r="E21" s="48"/>
      <c r="F21" s="47"/>
      <c r="G21" s="199" t="str">
        <f t="shared" si="4"/>
        <v/>
      </c>
      <c r="H21" s="45"/>
      <c r="I21" s="44"/>
      <c r="J21" s="43"/>
      <c r="K21" s="43"/>
      <c r="L21" s="43"/>
      <c r="M21" s="43"/>
      <c r="N21" s="43"/>
      <c r="O21" s="43"/>
      <c r="P21" s="44"/>
      <c r="Q21" s="43"/>
      <c r="R21" s="43"/>
      <c r="S21" s="43"/>
      <c r="T21" s="43"/>
      <c r="U21" s="43"/>
      <c r="V21" s="42"/>
      <c r="W21" s="44"/>
      <c r="X21" s="43"/>
      <c r="Y21" s="43"/>
      <c r="Z21" s="43"/>
      <c r="AA21" s="43"/>
      <c r="AB21" s="43"/>
      <c r="AC21" s="42"/>
      <c r="AD21" s="44"/>
      <c r="AE21" s="43"/>
      <c r="AF21" s="43"/>
      <c r="AG21" s="43"/>
      <c r="AH21" s="43"/>
      <c r="AI21" s="43"/>
      <c r="AJ21" s="42"/>
      <c r="AK21" s="211"/>
      <c r="AL21" s="41">
        <f t="shared" si="3"/>
        <v>0</v>
      </c>
      <c r="AM21" s="203">
        <f t="shared" si="5"/>
        <v>0</v>
      </c>
    </row>
    <row r="22" spans="2:39" ht="19.5" customHeight="1">
      <c r="B22" s="257"/>
      <c r="C22" s="46"/>
      <c r="D22" s="46"/>
      <c r="E22" s="48"/>
      <c r="F22" s="47"/>
      <c r="G22" s="199" t="str">
        <f t="shared" si="4"/>
        <v/>
      </c>
      <c r="H22" s="45"/>
      <c r="I22" s="44"/>
      <c r="J22" s="43"/>
      <c r="K22" s="43"/>
      <c r="L22" s="43"/>
      <c r="M22" s="43"/>
      <c r="N22" s="43"/>
      <c r="O22" s="42"/>
      <c r="P22" s="44"/>
      <c r="Q22" s="43"/>
      <c r="R22" s="43"/>
      <c r="S22" s="43"/>
      <c r="T22" s="43"/>
      <c r="U22" s="43"/>
      <c r="V22" s="42"/>
      <c r="W22" s="43"/>
      <c r="X22" s="43"/>
      <c r="Y22" s="43"/>
      <c r="Z22" s="43"/>
      <c r="AA22" s="43"/>
      <c r="AB22" s="43"/>
      <c r="AC22" s="42"/>
      <c r="AD22" s="44"/>
      <c r="AE22" s="43"/>
      <c r="AF22" s="43"/>
      <c r="AG22" s="43"/>
      <c r="AH22" s="43"/>
      <c r="AI22" s="43"/>
      <c r="AJ22" s="42"/>
      <c r="AK22" s="211"/>
      <c r="AL22" s="41">
        <f t="shared" si="3"/>
        <v>0</v>
      </c>
      <c r="AM22" s="203">
        <f t="shared" si="5"/>
        <v>0</v>
      </c>
    </row>
    <row r="23" spans="2:39" ht="19.5" customHeight="1">
      <c r="B23" s="257"/>
      <c r="C23" s="46"/>
      <c r="D23" s="46"/>
      <c r="E23" s="48"/>
      <c r="F23" s="47"/>
      <c r="G23" s="199" t="str">
        <f t="shared" si="4"/>
        <v/>
      </c>
      <c r="H23" s="45"/>
      <c r="I23" s="44"/>
      <c r="J23" s="43"/>
      <c r="K23" s="43"/>
      <c r="L23" s="43"/>
      <c r="M23" s="43"/>
      <c r="N23" s="43"/>
      <c r="O23" s="42"/>
      <c r="P23" s="44"/>
      <c r="Q23" s="43"/>
      <c r="R23" s="43"/>
      <c r="S23" s="43"/>
      <c r="T23" s="43"/>
      <c r="U23" s="43"/>
      <c r="V23" s="42"/>
      <c r="W23" s="44"/>
      <c r="X23" s="43"/>
      <c r="Y23" s="43"/>
      <c r="Z23" s="43"/>
      <c r="AA23" s="43"/>
      <c r="AB23" s="43"/>
      <c r="AC23" s="42"/>
      <c r="AD23" s="44"/>
      <c r="AE23" s="43"/>
      <c r="AF23" s="43"/>
      <c r="AG23" s="43"/>
      <c r="AH23" s="43"/>
      <c r="AI23" s="43"/>
      <c r="AJ23" s="42"/>
      <c r="AK23" s="211"/>
      <c r="AL23" s="41"/>
      <c r="AM23" s="203">
        <f t="shared" si="5"/>
        <v>0</v>
      </c>
    </row>
    <row r="24" spans="2:39" ht="19.5" customHeight="1">
      <c r="B24" s="257"/>
      <c r="C24" s="46"/>
      <c r="D24" s="46"/>
      <c r="E24" s="48"/>
      <c r="F24" s="47"/>
      <c r="G24" s="199" t="str">
        <f t="shared" si="4"/>
        <v/>
      </c>
      <c r="H24" s="45"/>
      <c r="I24" s="44"/>
      <c r="J24" s="43"/>
      <c r="K24" s="43"/>
      <c r="L24" s="43"/>
      <c r="M24" s="43"/>
      <c r="N24" s="43"/>
      <c r="O24" s="42"/>
      <c r="P24" s="43"/>
      <c r="Q24" s="43"/>
      <c r="R24" s="43"/>
      <c r="S24" s="43"/>
      <c r="T24" s="43"/>
      <c r="U24" s="43"/>
      <c r="V24" s="42"/>
      <c r="W24" s="43"/>
      <c r="X24" s="43"/>
      <c r="Y24" s="43"/>
      <c r="Z24" s="43"/>
      <c r="AA24" s="43"/>
      <c r="AB24" s="43"/>
      <c r="AC24" s="42"/>
      <c r="AD24" s="44"/>
      <c r="AE24" s="43"/>
      <c r="AF24" s="43"/>
      <c r="AG24" s="43"/>
      <c r="AH24" s="43"/>
      <c r="AI24" s="43"/>
      <c r="AJ24" s="42"/>
      <c r="AK24" s="211"/>
      <c r="AL24" s="41"/>
      <c r="AM24" s="203">
        <f t="shared" si="5"/>
        <v>0</v>
      </c>
    </row>
    <row r="25" spans="2:39" ht="19.5" customHeight="1">
      <c r="B25" s="257"/>
      <c r="C25" s="46"/>
      <c r="D25" s="46"/>
      <c r="E25" s="48"/>
      <c r="F25" s="47"/>
      <c r="G25" s="199" t="str">
        <f t="shared" si="4"/>
        <v/>
      </c>
      <c r="H25" s="45"/>
      <c r="I25" s="44"/>
      <c r="J25" s="43"/>
      <c r="K25" s="43"/>
      <c r="L25" s="43"/>
      <c r="M25" s="43"/>
      <c r="N25" s="43"/>
      <c r="O25" s="42"/>
      <c r="P25" s="43"/>
      <c r="Q25" s="43"/>
      <c r="R25" s="43"/>
      <c r="S25" s="43"/>
      <c r="T25" s="43"/>
      <c r="U25" s="43"/>
      <c r="V25" s="42"/>
      <c r="W25" s="44"/>
      <c r="X25" s="43"/>
      <c r="Y25" s="43"/>
      <c r="Z25" s="43"/>
      <c r="AA25" s="43"/>
      <c r="AB25" s="43"/>
      <c r="AC25" s="42"/>
      <c r="AD25" s="44"/>
      <c r="AE25" s="43"/>
      <c r="AF25" s="43"/>
      <c r="AG25" s="43"/>
      <c r="AH25" s="43"/>
      <c r="AI25" s="43"/>
      <c r="AJ25" s="42"/>
      <c r="AK25" s="211"/>
      <c r="AL25" s="41"/>
      <c r="AM25" s="203">
        <f t="shared" si="5"/>
        <v>0</v>
      </c>
    </row>
    <row r="26" spans="2:39" ht="19.5" customHeight="1" thickBot="1">
      <c r="B26" s="258"/>
      <c r="C26" s="38"/>
      <c r="D26" s="38"/>
      <c r="E26" s="40"/>
      <c r="F26" s="39"/>
      <c r="G26" s="200" t="str">
        <f t="shared" si="4"/>
        <v/>
      </c>
      <c r="H26" s="37"/>
      <c r="I26" s="36"/>
      <c r="J26" s="35"/>
      <c r="K26" s="35"/>
      <c r="L26" s="35"/>
      <c r="M26" s="35"/>
      <c r="N26" s="35"/>
      <c r="O26" s="34"/>
      <c r="P26" s="36"/>
      <c r="Q26" s="35"/>
      <c r="R26" s="35"/>
      <c r="S26" s="35"/>
      <c r="T26" s="35"/>
      <c r="U26" s="35"/>
      <c r="V26" s="34"/>
      <c r="W26" s="36"/>
      <c r="X26" s="35"/>
      <c r="Y26" s="35"/>
      <c r="Z26" s="35"/>
      <c r="AA26" s="35"/>
      <c r="AB26" s="35"/>
      <c r="AC26" s="34"/>
      <c r="AD26" s="36"/>
      <c r="AE26" s="35"/>
      <c r="AF26" s="35"/>
      <c r="AG26" s="35"/>
      <c r="AH26" s="35"/>
      <c r="AI26" s="35"/>
      <c r="AJ26" s="34"/>
      <c r="AK26" s="212"/>
      <c r="AL26" s="33"/>
      <c r="AM26" s="204">
        <f t="shared" si="5"/>
        <v>0</v>
      </c>
    </row>
    <row r="27" spans="2:39" ht="6" customHeight="1" thickBot="1">
      <c r="C27" s="28"/>
      <c r="D27" s="28"/>
      <c r="E27" s="28"/>
      <c r="F27" s="28"/>
      <c r="G27" s="28"/>
      <c r="H27" s="28"/>
    </row>
    <row r="28" spans="2:39" ht="14.25" thickBot="1">
      <c r="C28" s="28"/>
      <c r="D28" s="32" t="s">
        <v>43</v>
      </c>
      <c r="E28" s="22"/>
      <c r="H28" s="28"/>
      <c r="O28" s="259"/>
      <c r="P28" s="260"/>
      <c r="Q28" s="261"/>
      <c r="R28" s="31" t="s">
        <v>42</v>
      </c>
      <c r="S28" s="259"/>
      <c r="T28" s="260"/>
      <c r="U28" s="261"/>
      <c r="X28" s="254" t="s">
        <v>41</v>
      </c>
      <c r="Y28" s="254"/>
      <c r="Z28" s="254"/>
      <c r="AA28" s="254"/>
      <c r="AB28" s="254"/>
      <c r="AC28" s="254"/>
      <c r="AD28" s="254"/>
      <c r="AE28" s="254"/>
      <c r="AF28" s="254"/>
      <c r="AG28" s="254"/>
      <c r="AH28" s="254"/>
      <c r="AI28" s="254"/>
      <c r="AJ28" s="254"/>
      <c r="AK28" s="255"/>
      <c r="AL28" s="30">
        <v>40</v>
      </c>
      <c r="AM28" s="29" t="s">
        <v>40</v>
      </c>
    </row>
    <row r="29" spans="2:39" ht="5.25" customHeight="1" thickBot="1">
      <c r="C29" s="28"/>
      <c r="D29" s="28"/>
      <c r="E29" s="28"/>
      <c r="F29" s="28"/>
      <c r="G29" s="28"/>
      <c r="H29" s="28"/>
      <c r="X29" s="27"/>
      <c r="Y29" s="27"/>
      <c r="Z29" s="27"/>
      <c r="AA29" s="27"/>
      <c r="AB29" s="27"/>
      <c r="AC29" s="27"/>
      <c r="AD29" s="27"/>
      <c r="AE29" s="27"/>
      <c r="AF29" s="27"/>
      <c r="AG29" s="27"/>
      <c r="AH29" s="27"/>
      <c r="AI29" s="27"/>
      <c r="AJ29" s="27"/>
      <c r="AK29" s="27"/>
      <c r="AL29" s="22"/>
      <c r="AM29" s="22"/>
    </row>
    <row r="30" spans="2:39" ht="15" customHeight="1" thickBot="1">
      <c r="C30" s="28"/>
      <c r="D30" s="28"/>
      <c r="E30" s="28"/>
      <c r="F30" s="28"/>
      <c r="G30" s="28"/>
      <c r="H30" s="28"/>
      <c r="X30" s="254" t="s">
        <v>39</v>
      </c>
      <c r="Y30" s="254"/>
      <c r="Z30" s="254"/>
      <c r="AA30" s="254"/>
      <c r="AB30" s="254"/>
      <c r="AC30" s="254"/>
      <c r="AD30" s="254"/>
      <c r="AE30" s="254"/>
      <c r="AF30" s="254"/>
      <c r="AG30" s="254"/>
      <c r="AH30" s="254"/>
      <c r="AI30" s="254"/>
      <c r="AJ30" s="254"/>
      <c r="AK30" s="255"/>
      <c r="AL30" s="30">
        <v>8</v>
      </c>
      <c r="AM30" s="29" t="s">
        <v>38</v>
      </c>
    </row>
    <row r="31" spans="2:39" ht="6" customHeight="1">
      <c r="C31" s="28"/>
      <c r="D31" s="28"/>
      <c r="E31" s="28"/>
      <c r="F31" s="28"/>
      <c r="G31" s="28"/>
      <c r="H31" s="28"/>
      <c r="X31" s="27"/>
      <c r="Y31" s="27"/>
      <c r="Z31" s="27"/>
      <c r="AA31" s="27"/>
      <c r="AB31" s="27"/>
      <c r="AC31" s="27"/>
      <c r="AD31" s="27"/>
      <c r="AE31" s="27"/>
      <c r="AF31" s="27"/>
      <c r="AG31" s="27"/>
      <c r="AH31" s="27"/>
      <c r="AI31" s="27"/>
      <c r="AJ31" s="27"/>
      <c r="AK31" s="27"/>
    </row>
    <row r="32" spans="2:39" ht="15" customHeight="1">
      <c r="B32" s="26" t="s">
        <v>37</v>
      </c>
      <c r="C32" s="25"/>
      <c r="D32" s="25"/>
      <c r="E32" s="24"/>
      <c r="F32" s="24"/>
      <c r="G32" s="24"/>
      <c r="H32" s="24"/>
      <c r="I32" s="24"/>
      <c r="J32" s="24"/>
      <c r="K32" s="24"/>
      <c r="L32" s="24"/>
      <c r="M32" s="24"/>
      <c r="N32" s="24"/>
      <c r="O32" s="24"/>
      <c r="P32" s="24"/>
      <c r="Q32" s="24"/>
      <c r="R32" s="24"/>
      <c r="S32" s="24"/>
      <c r="T32" s="24"/>
      <c r="U32" s="24"/>
      <c r="V32" s="23"/>
      <c r="W32" s="22"/>
      <c r="X32" s="7" t="s">
        <v>36</v>
      </c>
    </row>
    <row r="33" spans="2:39" ht="15" customHeight="1">
      <c r="B33" s="17" t="s">
        <v>35</v>
      </c>
      <c r="C33" s="7"/>
      <c r="D33" s="7"/>
      <c r="E33" s="7"/>
      <c r="F33" s="7"/>
      <c r="G33" s="7"/>
      <c r="H33" s="7"/>
      <c r="I33" s="7"/>
      <c r="J33" s="7"/>
      <c r="K33" s="7"/>
      <c r="L33" s="7"/>
      <c r="M33" s="7"/>
      <c r="N33" s="7"/>
      <c r="O33" s="7"/>
      <c r="P33" s="7"/>
      <c r="Q33" s="7"/>
      <c r="R33" s="7"/>
      <c r="S33" s="7"/>
      <c r="T33" s="7"/>
      <c r="U33" s="7"/>
      <c r="V33" s="19"/>
      <c r="X33" s="249" t="s">
        <v>34</v>
      </c>
      <c r="Y33" s="248"/>
      <c r="Z33" s="248"/>
      <c r="AA33" s="250" t="s">
        <v>33</v>
      </c>
      <c r="AB33" s="250"/>
      <c r="AC33" s="251"/>
      <c r="AD33" s="252" t="s">
        <v>7</v>
      </c>
      <c r="AE33" s="253" t="s">
        <v>32</v>
      </c>
      <c r="AF33" s="250"/>
      <c r="AG33" s="250"/>
      <c r="AH33" s="250" t="s">
        <v>31</v>
      </c>
      <c r="AI33" s="250"/>
      <c r="AJ33" s="250"/>
      <c r="AK33" s="249" t="s">
        <v>30</v>
      </c>
      <c r="AL33" s="248" t="s">
        <v>29</v>
      </c>
      <c r="AM33" s="248" t="s">
        <v>28</v>
      </c>
    </row>
    <row r="34" spans="2:39" ht="15" customHeight="1">
      <c r="B34" s="17" t="s">
        <v>27</v>
      </c>
      <c r="C34" s="7"/>
      <c r="D34" s="7"/>
      <c r="E34" s="7"/>
      <c r="F34" s="7"/>
      <c r="G34" s="7"/>
      <c r="H34" s="7"/>
      <c r="I34" s="7"/>
      <c r="J34" s="7"/>
      <c r="K34" s="7"/>
      <c r="L34" s="7"/>
      <c r="M34" s="7"/>
      <c r="N34" s="7"/>
      <c r="O34" s="7"/>
      <c r="P34" s="7"/>
      <c r="Q34" s="7"/>
      <c r="R34" s="7"/>
      <c r="S34" s="7"/>
      <c r="T34" s="7"/>
      <c r="U34" s="7"/>
      <c r="V34" s="19"/>
      <c r="X34" s="248"/>
      <c r="Y34" s="248"/>
      <c r="Z34" s="248"/>
      <c r="AA34" s="250"/>
      <c r="AB34" s="250"/>
      <c r="AC34" s="251"/>
      <c r="AD34" s="252"/>
      <c r="AE34" s="253"/>
      <c r="AF34" s="250"/>
      <c r="AG34" s="250"/>
      <c r="AH34" s="250"/>
      <c r="AI34" s="250"/>
      <c r="AJ34" s="250"/>
      <c r="AK34" s="248"/>
      <c r="AL34" s="248"/>
      <c r="AM34" s="248"/>
    </row>
    <row r="35" spans="2:39" ht="15" customHeight="1">
      <c r="B35" s="17" t="s">
        <v>26</v>
      </c>
      <c r="C35" s="7"/>
      <c r="D35" s="7"/>
      <c r="E35" s="7"/>
      <c r="F35" s="7"/>
      <c r="G35" s="7"/>
      <c r="H35" s="7"/>
      <c r="I35" s="7"/>
      <c r="J35" s="7"/>
      <c r="K35" s="7"/>
      <c r="L35" s="7"/>
      <c r="M35" s="7"/>
      <c r="N35" s="7"/>
      <c r="O35" s="7"/>
      <c r="P35" s="7"/>
      <c r="Q35" s="7"/>
      <c r="R35" s="7"/>
      <c r="S35" s="7"/>
      <c r="T35" s="7"/>
      <c r="U35" s="7"/>
      <c r="V35" s="19" t="s">
        <v>17</v>
      </c>
      <c r="W35" s="20"/>
      <c r="X35" s="246" t="s">
        <v>25</v>
      </c>
      <c r="Y35" s="246"/>
      <c r="Z35" s="246"/>
      <c r="AA35" s="247"/>
      <c r="AB35" s="246"/>
      <c r="AC35" s="243"/>
      <c r="AD35" s="10" t="s">
        <v>7</v>
      </c>
      <c r="AE35" s="242"/>
      <c r="AF35" s="246"/>
      <c r="AG35" s="246"/>
      <c r="AH35" s="247"/>
      <c r="AI35" s="246"/>
      <c r="AJ35" s="246"/>
      <c r="AK35" s="9" t="str">
        <f t="shared" ref="AK35:AK43" si="6">IF(OR(AA35="",AE35="")=TRUE,"",AE35-AA35-AH35)</f>
        <v/>
      </c>
      <c r="AL35" s="8"/>
      <c r="AM35" s="8"/>
    </row>
    <row r="36" spans="2:39" ht="15" customHeight="1">
      <c r="B36" s="17" t="s">
        <v>24</v>
      </c>
      <c r="C36" s="7"/>
      <c r="D36" s="7"/>
      <c r="E36" s="7"/>
      <c r="F36" s="7"/>
      <c r="G36" s="7"/>
      <c r="H36" s="7"/>
      <c r="I36" s="7"/>
      <c r="J36" s="7"/>
      <c r="K36" s="7"/>
      <c r="L36" s="7"/>
      <c r="M36" s="7"/>
      <c r="N36" s="7"/>
      <c r="O36" s="7"/>
      <c r="P36" s="7"/>
      <c r="Q36" s="7"/>
      <c r="R36" s="7"/>
      <c r="S36" s="7"/>
      <c r="T36" s="7"/>
      <c r="U36" s="7"/>
      <c r="V36" s="19"/>
      <c r="W36" s="20"/>
      <c r="X36" s="246" t="s">
        <v>23</v>
      </c>
      <c r="Y36" s="246"/>
      <c r="Z36" s="246"/>
      <c r="AA36" s="247"/>
      <c r="AB36" s="246"/>
      <c r="AC36" s="243"/>
      <c r="AD36" s="10" t="s">
        <v>7</v>
      </c>
      <c r="AE36" s="242"/>
      <c r="AF36" s="246"/>
      <c r="AG36" s="246"/>
      <c r="AH36" s="247"/>
      <c r="AI36" s="246"/>
      <c r="AJ36" s="246"/>
      <c r="AK36" s="9" t="str">
        <f t="shared" si="6"/>
        <v/>
      </c>
      <c r="AL36" s="8"/>
      <c r="AM36" s="8"/>
    </row>
    <row r="37" spans="2:39" ht="15" customHeight="1">
      <c r="B37" s="21" t="s">
        <v>22</v>
      </c>
      <c r="C37" s="7"/>
      <c r="D37" s="7"/>
      <c r="E37" s="7"/>
      <c r="F37" s="7"/>
      <c r="G37" s="7"/>
      <c r="H37" s="7"/>
      <c r="I37" s="7"/>
      <c r="J37" s="7"/>
      <c r="K37" s="7"/>
      <c r="L37" s="7"/>
      <c r="M37" s="7"/>
      <c r="N37" s="7"/>
      <c r="O37" s="7"/>
      <c r="P37" s="7"/>
      <c r="Q37" s="7"/>
      <c r="R37" s="7"/>
      <c r="S37" s="7"/>
      <c r="T37" s="7"/>
      <c r="U37" s="7"/>
      <c r="V37" s="19"/>
      <c r="W37" s="20"/>
      <c r="X37" s="246" t="s">
        <v>21</v>
      </c>
      <c r="Y37" s="246"/>
      <c r="Z37" s="246"/>
      <c r="AA37" s="247"/>
      <c r="AB37" s="246"/>
      <c r="AC37" s="243"/>
      <c r="AD37" s="10" t="s">
        <v>7</v>
      </c>
      <c r="AE37" s="242"/>
      <c r="AF37" s="246"/>
      <c r="AG37" s="246"/>
      <c r="AH37" s="247"/>
      <c r="AI37" s="246"/>
      <c r="AJ37" s="246"/>
      <c r="AK37" s="9" t="str">
        <f t="shared" si="6"/>
        <v/>
      </c>
      <c r="AL37" s="8"/>
      <c r="AM37" s="8"/>
    </row>
    <row r="38" spans="2:39" ht="15" customHeight="1">
      <c r="B38" s="17" t="s">
        <v>20</v>
      </c>
      <c r="C38" s="7"/>
      <c r="D38" s="7"/>
      <c r="E38" s="7"/>
      <c r="F38" s="7"/>
      <c r="G38" s="7"/>
      <c r="H38" s="7"/>
      <c r="I38" s="7"/>
      <c r="J38" s="7"/>
      <c r="K38" s="7"/>
      <c r="L38" s="7"/>
      <c r="M38" s="7"/>
      <c r="N38" s="7"/>
      <c r="O38" s="7"/>
      <c r="P38" s="7"/>
      <c r="Q38" s="7"/>
      <c r="R38" s="7"/>
      <c r="S38" s="7"/>
      <c r="T38" s="7"/>
      <c r="U38" s="7"/>
      <c r="V38" s="19"/>
      <c r="W38" s="20"/>
      <c r="X38" s="246" t="s">
        <v>19</v>
      </c>
      <c r="Y38" s="246"/>
      <c r="Z38" s="246"/>
      <c r="AA38" s="247"/>
      <c r="AB38" s="246"/>
      <c r="AC38" s="243"/>
      <c r="AD38" s="10" t="s">
        <v>7</v>
      </c>
      <c r="AE38" s="242"/>
      <c r="AF38" s="246"/>
      <c r="AG38" s="246"/>
      <c r="AH38" s="247"/>
      <c r="AI38" s="246"/>
      <c r="AJ38" s="246"/>
      <c r="AK38" s="9" t="str">
        <f t="shared" si="6"/>
        <v/>
      </c>
      <c r="AL38" s="8"/>
      <c r="AM38" s="8"/>
    </row>
    <row r="39" spans="2:39" ht="15" customHeight="1">
      <c r="B39" s="16" t="s">
        <v>18</v>
      </c>
      <c r="C39" s="7"/>
      <c r="D39" s="7"/>
      <c r="E39" s="7"/>
      <c r="F39" s="7"/>
      <c r="G39" s="7"/>
      <c r="H39" s="7"/>
      <c r="I39" s="7"/>
      <c r="J39" s="7"/>
      <c r="K39" s="7"/>
      <c r="L39" s="7"/>
      <c r="M39" s="7"/>
      <c r="N39" s="7"/>
      <c r="O39" s="7"/>
      <c r="P39" s="7"/>
      <c r="Q39" s="7"/>
      <c r="R39" s="7"/>
      <c r="S39" s="7"/>
      <c r="T39" s="7"/>
      <c r="U39" s="7"/>
      <c r="V39" s="19" t="s">
        <v>17</v>
      </c>
      <c r="W39" s="20"/>
      <c r="X39" s="243" t="s">
        <v>16</v>
      </c>
      <c r="Y39" s="244"/>
      <c r="Z39" s="245"/>
      <c r="AA39" s="240"/>
      <c r="AB39" s="241"/>
      <c r="AC39" s="241"/>
      <c r="AD39" s="10" t="s">
        <v>7</v>
      </c>
      <c r="AE39" s="241"/>
      <c r="AF39" s="241"/>
      <c r="AG39" s="242"/>
      <c r="AH39" s="240"/>
      <c r="AI39" s="241"/>
      <c r="AJ39" s="242"/>
      <c r="AK39" s="9" t="str">
        <f t="shared" si="6"/>
        <v/>
      </c>
      <c r="AL39" s="8"/>
      <c r="AM39" s="8"/>
    </row>
    <row r="40" spans="2:39" ht="15" customHeight="1">
      <c r="B40" s="16" t="s">
        <v>15</v>
      </c>
      <c r="C40" s="7"/>
      <c r="D40" s="7"/>
      <c r="E40" s="7"/>
      <c r="F40" s="7"/>
      <c r="G40" s="7"/>
      <c r="H40" s="7"/>
      <c r="I40" s="7"/>
      <c r="J40" s="7"/>
      <c r="K40" s="7"/>
      <c r="L40" s="7"/>
      <c r="M40" s="7"/>
      <c r="N40" s="7"/>
      <c r="O40" s="7"/>
      <c r="P40" s="7"/>
      <c r="Q40" s="7"/>
      <c r="R40" s="7"/>
      <c r="S40" s="7"/>
      <c r="T40" s="7"/>
      <c r="U40" s="7"/>
      <c r="V40" s="19"/>
      <c r="W40" s="18"/>
      <c r="X40" s="243" t="s">
        <v>14</v>
      </c>
      <c r="Y40" s="244"/>
      <c r="Z40" s="245"/>
      <c r="AA40" s="240"/>
      <c r="AB40" s="241"/>
      <c r="AC40" s="241"/>
      <c r="AD40" s="10" t="s">
        <v>7</v>
      </c>
      <c r="AE40" s="241"/>
      <c r="AF40" s="241"/>
      <c r="AG40" s="242"/>
      <c r="AH40" s="240"/>
      <c r="AI40" s="241"/>
      <c r="AJ40" s="242"/>
      <c r="AK40" s="9" t="str">
        <f t="shared" si="6"/>
        <v/>
      </c>
      <c r="AL40" s="8"/>
      <c r="AM40" s="8"/>
    </row>
    <row r="41" spans="2:39" ht="15" customHeight="1">
      <c r="B41" s="17" t="s">
        <v>13</v>
      </c>
      <c r="C41" s="6"/>
      <c r="D41" s="7"/>
      <c r="E41" s="7"/>
      <c r="F41" s="7"/>
      <c r="G41" s="7"/>
      <c r="H41" s="7"/>
      <c r="I41" s="7"/>
      <c r="J41" s="7"/>
      <c r="K41" s="7"/>
      <c r="L41" s="7"/>
      <c r="M41" s="7"/>
      <c r="N41" s="7"/>
      <c r="O41" s="7"/>
      <c r="P41" s="7"/>
      <c r="Q41" s="7"/>
      <c r="R41" s="7"/>
      <c r="S41" s="7"/>
      <c r="T41" s="7"/>
      <c r="U41" s="7"/>
      <c r="V41" s="19"/>
      <c r="W41" s="18"/>
      <c r="X41" s="243" t="s">
        <v>12</v>
      </c>
      <c r="Y41" s="244"/>
      <c r="Z41" s="245"/>
      <c r="AA41" s="240"/>
      <c r="AB41" s="241"/>
      <c r="AC41" s="241"/>
      <c r="AD41" s="10" t="s">
        <v>7</v>
      </c>
      <c r="AE41" s="241"/>
      <c r="AF41" s="241"/>
      <c r="AG41" s="242"/>
      <c r="AH41" s="240"/>
      <c r="AI41" s="241"/>
      <c r="AJ41" s="242"/>
      <c r="AK41" s="9" t="str">
        <f t="shared" si="6"/>
        <v/>
      </c>
      <c r="AL41" s="8"/>
      <c r="AM41" s="8"/>
    </row>
    <row r="42" spans="2:39" ht="15" customHeight="1">
      <c r="B42" s="16" t="s">
        <v>11</v>
      </c>
      <c r="C42" s="6"/>
      <c r="D42" s="7"/>
      <c r="E42" s="7"/>
      <c r="F42" s="7"/>
      <c r="G42" s="7"/>
      <c r="H42" s="7"/>
      <c r="I42" s="7"/>
      <c r="J42" s="7"/>
      <c r="K42" s="7"/>
      <c r="L42" s="7"/>
      <c r="M42" s="7"/>
      <c r="N42" s="7"/>
      <c r="O42" s="7"/>
      <c r="P42" s="7"/>
      <c r="Q42" s="7"/>
      <c r="R42" s="7"/>
      <c r="S42" s="7"/>
      <c r="T42" s="7"/>
      <c r="U42" s="7"/>
      <c r="V42" s="19"/>
      <c r="W42" s="18"/>
      <c r="X42" s="243" t="s">
        <v>10</v>
      </c>
      <c r="Y42" s="244"/>
      <c r="Z42" s="245"/>
      <c r="AA42" s="240"/>
      <c r="AB42" s="241"/>
      <c r="AC42" s="241"/>
      <c r="AD42" s="10" t="s">
        <v>7</v>
      </c>
      <c r="AE42" s="241"/>
      <c r="AF42" s="241"/>
      <c r="AG42" s="242"/>
      <c r="AH42" s="240"/>
      <c r="AI42" s="241"/>
      <c r="AJ42" s="242"/>
      <c r="AK42" s="9" t="str">
        <f t="shared" si="6"/>
        <v/>
      </c>
      <c r="AL42" s="8"/>
      <c r="AM42" s="8"/>
    </row>
    <row r="43" spans="2:39" ht="15" customHeight="1">
      <c r="B43" s="16" t="s">
        <v>9</v>
      </c>
      <c r="C43" s="6"/>
      <c r="D43" s="6"/>
      <c r="E43" s="6"/>
      <c r="F43" s="6"/>
      <c r="G43" s="6"/>
      <c r="H43" s="6"/>
      <c r="I43" s="6"/>
      <c r="J43" s="6"/>
      <c r="K43" s="6"/>
      <c r="L43" s="6"/>
      <c r="M43" s="6"/>
      <c r="N43" s="6"/>
      <c r="O43" s="6"/>
      <c r="P43" s="6"/>
      <c r="Q43" s="6"/>
      <c r="R43" s="6"/>
      <c r="S43" s="6"/>
      <c r="T43" s="6"/>
      <c r="U43" s="6"/>
      <c r="V43" s="14"/>
      <c r="X43" s="243" t="s">
        <v>8</v>
      </c>
      <c r="Y43" s="244"/>
      <c r="Z43" s="245"/>
      <c r="AA43" s="240"/>
      <c r="AB43" s="241"/>
      <c r="AC43" s="241"/>
      <c r="AD43" s="10" t="s">
        <v>7</v>
      </c>
      <c r="AE43" s="241"/>
      <c r="AF43" s="241"/>
      <c r="AG43" s="242"/>
      <c r="AH43" s="240"/>
      <c r="AI43" s="241"/>
      <c r="AJ43" s="242"/>
      <c r="AK43" s="9" t="str">
        <f t="shared" si="6"/>
        <v/>
      </c>
      <c r="AL43" s="8"/>
      <c r="AM43" s="8"/>
    </row>
    <row r="44" spans="2:39" ht="15" customHeight="1">
      <c r="B44" s="17" t="s">
        <v>6</v>
      </c>
      <c r="C44" s="6"/>
      <c r="D44" s="6"/>
      <c r="E44" s="6"/>
      <c r="F44" s="6"/>
      <c r="G44" s="6"/>
      <c r="H44" s="6"/>
      <c r="I44" s="6"/>
      <c r="J44" s="6"/>
      <c r="K44" s="6"/>
      <c r="L44" s="6"/>
      <c r="M44" s="6"/>
      <c r="N44" s="6"/>
      <c r="O44" s="6"/>
      <c r="P44" s="6"/>
      <c r="Q44" s="6"/>
      <c r="R44" s="6"/>
      <c r="S44" s="6"/>
      <c r="T44" s="6"/>
      <c r="U44" s="6"/>
      <c r="V44" s="14"/>
      <c r="X44" s="243" t="s">
        <v>130</v>
      </c>
      <c r="Y44" s="244"/>
      <c r="Z44" s="245"/>
      <c r="AA44" s="240"/>
      <c r="AB44" s="241"/>
      <c r="AC44" s="241"/>
      <c r="AD44" s="10" t="s">
        <v>7</v>
      </c>
      <c r="AE44" s="241"/>
      <c r="AF44" s="241"/>
      <c r="AG44" s="242"/>
      <c r="AH44" s="240"/>
      <c r="AI44" s="241"/>
      <c r="AJ44" s="242"/>
      <c r="AK44" s="9" t="str">
        <f t="shared" ref="AK44:AK45" si="7">IF(OR(AA44="",AE44="")=TRUE,"",AE44-AA44-AH44)</f>
        <v/>
      </c>
      <c r="AL44" s="8"/>
      <c r="AM44" s="8"/>
    </row>
    <row r="45" spans="2:39" ht="15" customHeight="1">
      <c r="B45" s="16" t="s">
        <v>4</v>
      </c>
      <c r="C45" s="6"/>
      <c r="D45" s="6"/>
      <c r="E45" s="6"/>
      <c r="F45" s="6"/>
      <c r="G45" s="6"/>
      <c r="H45" s="6"/>
      <c r="I45" s="6"/>
      <c r="J45" s="6"/>
      <c r="K45" s="6"/>
      <c r="L45" s="15"/>
      <c r="M45" s="6"/>
      <c r="N45" s="6"/>
      <c r="O45" s="6"/>
      <c r="P45" s="6"/>
      <c r="Q45" s="6"/>
      <c r="R45" s="6"/>
      <c r="S45" s="6"/>
      <c r="T45" s="6"/>
      <c r="U45" s="6"/>
      <c r="V45" s="14" t="s">
        <v>3</v>
      </c>
      <c r="X45" s="243" t="s">
        <v>131</v>
      </c>
      <c r="Y45" s="244"/>
      <c r="Z45" s="245"/>
      <c r="AA45" s="240"/>
      <c r="AB45" s="241"/>
      <c r="AC45" s="241"/>
      <c r="AD45" s="10" t="s">
        <v>7</v>
      </c>
      <c r="AE45" s="241"/>
      <c r="AF45" s="241"/>
      <c r="AG45" s="242"/>
      <c r="AH45" s="240"/>
      <c r="AI45" s="241"/>
      <c r="AJ45" s="242"/>
      <c r="AK45" s="9" t="str">
        <f t="shared" si="7"/>
        <v/>
      </c>
      <c r="AL45" s="8"/>
      <c r="AM45" s="8"/>
    </row>
    <row r="46" spans="2:39" ht="15" customHeight="1">
      <c r="B46" s="13"/>
      <c r="C46" s="12"/>
      <c r="D46" s="12"/>
      <c r="E46" s="12"/>
      <c r="F46" s="12"/>
      <c r="G46" s="12"/>
      <c r="H46" s="12"/>
      <c r="I46" s="12"/>
      <c r="J46" s="12"/>
      <c r="K46" s="12"/>
      <c r="L46" s="12"/>
      <c r="M46" s="12"/>
      <c r="N46" s="12"/>
      <c r="O46" s="12"/>
      <c r="P46" s="12"/>
      <c r="Q46" s="12"/>
      <c r="R46" s="12"/>
      <c r="S46" s="12"/>
      <c r="T46" s="12"/>
      <c r="U46" s="12"/>
      <c r="V46" s="11"/>
      <c r="X46" s="243" t="s">
        <v>132</v>
      </c>
      <c r="Y46" s="244"/>
      <c r="Z46" s="245"/>
      <c r="AA46" s="240"/>
      <c r="AB46" s="241"/>
      <c r="AC46" s="241"/>
      <c r="AD46" s="10" t="s">
        <v>7</v>
      </c>
      <c r="AE46" s="241"/>
      <c r="AF46" s="241"/>
      <c r="AG46" s="242"/>
      <c r="AH46" s="240"/>
      <c r="AI46" s="241"/>
      <c r="AJ46" s="242"/>
      <c r="AK46" s="9" t="str">
        <f t="shared" ref="AK46:AK48" si="8">IF(OR(AA46="",AE46="")=TRUE,"",AE46-AA46-AH46)</f>
        <v/>
      </c>
      <c r="AL46" s="8"/>
      <c r="AM46" s="8"/>
    </row>
    <row r="47" spans="2:39" ht="15" customHeight="1">
      <c r="B47" s="6"/>
      <c r="C47" s="7"/>
      <c r="D47" s="7"/>
      <c r="E47" s="7"/>
      <c r="F47" s="7"/>
      <c r="G47" s="7"/>
      <c r="H47" s="7"/>
      <c r="I47" s="7"/>
      <c r="J47" s="7"/>
      <c r="K47" s="7"/>
      <c r="L47" s="7"/>
      <c r="M47" s="7"/>
      <c r="N47" s="7"/>
      <c r="O47" s="7"/>
      <c r="P47" s="7"/>
      <c r="Q47" s="7"/>
      <c r="R47" s="7"/>
      <c r="S47" s="7"/>
      <c r="T47" s="7"/>
      <c r="U47" s="7"/>
      <c r="V47" s="7"/>
      <c r="X47" s="243" t="s">
        <v>133</v>
      </c>
      <c r="Y47" s="244"/>
      <c r="Z47" s="245"/>
      <c r="AA47" s="240"/>
      <c r="AB47" s="241"/>
      <c r="AC47" s="241"/>
      <c r="AD47" s="10" t="s">
        <v>7</v>
      </c>
      <c r="AE47" s="241"/>
      <c r="AF47" s="241"/>
      <c r="AG47" s="242"/>
      <c r="AH47" s="240"/>
      <c r="AI47" s="241"/>
      <c r="AJ47" s="242"/>
      <c r="AK47" s="9" t="str">
        <f t="shared" si="8"/>
        <v/>
      </c>
      <c r="AL47" s="8"/>
      <c r="AM47" s="8"/>
    </row>
    <row r="48" spans="2:39" ht="15" customHeight="1">
      <c r="B48" s="6"/>
      <c r="C48" s="7"/>
      <c r="D48" s="7"/>
      <c r="E48" s="7"/>
      <c r="F48" s="7"/>
      <c r="G48" s="7"/>
      <c r="H48" s="7"/>
      <c r="I48" s="7"/>
      <c r="J48" s="7"/>
      <c r="K48" s="7"/>
      <c r="L48" s="7"/>
      <c r="M48" s="7"/>
      <c r="N48" s="7"/>
      <c r="O48" s="7"/>
      <c r="P48" s="7"/>
      <c r="Q48" s="7"/>
      <c r="R48" s="7"/>
      <c r="S48" s="7"/>
      <c r="T48" s="7"/>
      <c r="U48" s="7"/>
      <c r="V48" s="7"/>
      <c r="X48" s="243" t="s">
        <v>134</v>
      </c>
      <c r="Y48" s="244"/>
      <c r="Z48" s="245"/>
      <c r="AA48" s="240"/>
      <c r="AB48" s="241"/>
      <c r="AC48" s="241"/>
      <c r="AD48" s="10" t="s">
        <v>7</v>
      </c>
      <c r="AE48" s="241"/>
      <c r="AF48" s="241"/>
      <c r="AG48" s="242"/>
      <c r="AH48" s="240"/>
      <c r="AI48" s="241"/>
      <c r="AJ48" s="242"/>
      <c r="AK48" s="9" t="str">
        <f t="shared" si="8"/>
        <v/>
      </c>
      <c r="AL48" s="8"/>
      <c r="AM48" s="8"/>
    </row>
    <row r="49" spans="2:39" ht="15" customHeight="1">
      <c r="B49" s="6"/>
      <c r="C49" s="7"/>
      <c r="D49" s="7"/>
      <c r="E49" s="7"/>
      <c r="F49" s="7"/>
      <c r="G49" s="7"/>
      <c r="H49" s="7"/>
      <c r="I49" s="7"/>
      <c r="J49" s="7"/>
      <c r="K49" s="7"/>
      <c r="L49" s="7"/>
      <c r="M49" s="7"/>
      <c r="N49" s="7"/>
      <c r="O49" s="7"/>
      <c r="P49" s="7"/>
      <c r="Q49" s="7"/>
      <c r="R49" s="7"/>
      <c r="S49" s="7"/>
      <c r="T49" s="7"/>
      <c r="U49" s="7"/>
      <c r="V49" s="7"/>
      <c r="X49" s="243" t="s">
        <v>5</v>
      </c>
      <c r="Y49" s="244"/>
      <c r="Z49" s="245"/>
      <c r="AA49" s="240"/>
      <c r="AB49" s="241"/>
      <c r="AC49" s="241"/>
      <c r="AD49" s="10" t="s">
        <v>0</v>
      </c>
      <c r="AE49" s="241"/>
      <c r="AF49" s="241"/>
      <c r="AG49" s="242"/>
      <c r="AH49" s="240"/>
      <c r="AI49" s="241"/>
      <c r="AJ49" s="242"/>
      <c r="AK49" s="9" t="str">
        <f>IF(OR(AA49="",AE49="")=TRUE,"",AE49-AA49-AH49)</f>
        <v/>
      </c>
      <c r="AL49" s="8"/>
      <c r="AM49" s="8"/>
    </row>
    <row r="50" spans="2:39" ht="15" customHeight="1">
      <c r="X50" s="243" t="s">
        <v>2</v>
      </c>
      <c r="Y50" s="244"/>
      <c r="Z50" s="245"/>
      <c r="AA50" s="240"/>
      <c r="AB50" s="241"/>
      <c r="AC50" s="241"/>
      <c r="AD50" s="10" t="s">
        <v>0</v>
      </c>
      <c r="AE50" s="241"/>
      <c r="AF50" s="241"/>
      <c r="AG50" s="242"/>
      <c r="AH50" s="240"/>
      <c r="AI50" s="241"/>
      <c r="AJ50" s="242"/>
      <c r="AK50" s="9" t="str">
        <f>IF(OR(AA50="",AE50="")=TRUE,"",AE50-AA50-AH50)</f>
        <v/>
      </c>
      <c r="AL50" s="8"/>
      <c r="AM50" s="8"/>
    </row>
    <row r="51" spans="2:39" ht="15" customHeight="1">
      <c r="B51" s="7"/>
      <c r="C51" s="6"/>
      <c r="D51" s="6"/>
      <c r="E51" s="6"/>
      <c r="F51" s="6"/>
      <c r="G51" s="6"/>
      <c r="H51" s="6"/>
      <c r="I51" s="6"/>
      <c r="J51" s="6"/>
      <c r="K51" s="6"/>
      <c r="L51" s="6"/>
      <c r="M51" s="6"/>
      <c r="N51" s="6"/>
      <c r="O51" s="6"/>
      <c r="P51" s="6"/>
      <c r="Q51" s="6"/>
      <c r="R51" s="6"/>
      <c r="S51" s="6"/>
      <c r="T51" s="6"/>
      <c r="U51" s="6"/>
      <c r="V51" s="6"/>
      <c r="X51" s="243" t="s">
        <v>1</v>
      </c>
      <c r="Y51" s="244"/>
      <c r="Z51" s="245"/>
      <c r="AA51" s="240"/>
      <c r="AB51" s="241"/>
      <c r="AC51" s="241"/>
      <c r="AD51" s="10" t="s">
        <v>0</v>
      </c>
      <c r="AE51" s="241"/>
      <c r="AF51" s="241"/>
      <c r="AG51" s="242"/>
      <c r="AH51" s="240"/>
      <c r="AI51" s="241"/>
      <c r="AJ51" s="242"/>
      <c r="AK51" s="9" t="str">
        <f>IF(OR(AA51="",AE51="")=TRUE,"",AE51-AA51-AH51)</f>
        <v/>
      </c>
      <c r="AL51" s="8"/>
      <c r="AM51" s="8"/>
    </row>
    <row r="52" spans="2:39" ht="14.25">
      <c r="B52" s="7"/>
      <c r="C52" s="6"/>
      <c r="D52" s="6"/>
      <c r="E52" s="6"/>
      <c r="F52" s="6"/>
      <c r="G52" s="6"/>
      <c r="H52" s="6"/>
      <c r="I52" s="6"/>
      <c r="J52" s="6"/>
      <c r="K52" s="6"/>
      <c r="L52" s="6"/>
      <c r="M52" s="6"/>
      <c r="N52" s="6"/>
      <c r="O52" s="6"/>
      <c r="P52" s="6"/>
      <c r="Q52" s="6"/>
      <c r="R52" s="6"/>
      <c r="S52" s="6"/>
      <c r="T52" s="6"/>
      <c r="U52" s="6"/>
      <c r="V52" s="6"/>
      <c r="X52" s="5"/>
      <c r="Y52" s="5"/>
      <c r="Z52" s="5"/>
      <c r="AA52" s="5"/>
      <c r="AB52" s="5"/>
      <c r="AC52" s="5"/>
      <c r="AD52" s="5"/>
      <c r="AE52" s="5"/>
      <c r="AF52" s="5"/>
      <c r="AG52" s="5"/>
      <c r="AH52" s="5"/>
      <c r="AI52" s="5"/>
      <c r="AJ52" s="5"/>
      <c r="AK52" s="5"/>
    </row>
    <row r="53" spans="2:39" ht="14.25" customHeight="1">
      <c r="B53" s="6"/>
      <c r="C53" s="6"/>
      <c r="D53" s="6"/>
      <c r="E53" s="6"/>
      <c r="F53" s="6"/>
      <c r="G53" s="6"/>
      <c r="H53" s="6"/>
      <c r="I53" s="6"/>
      <c r="J53" s="6"/>
      <c r="K53" s="6"/>
      <c r="L53" s="6"/>
      <c r="M53" s="6"/>
      <c r="N53" s="6"/>
      <c r="O53" s="6"/>
      <c r="P53" s="6"/>
      <c r="Q53" s="6"/>
      <c r="R53" s="6"/>
      <c r="S53" s="6"/>
      <c r="T53" s="6"/>
      <c r="U53" s="6"/>
      <c r="V53" s="6"/>
      <c r="X53" s="5"/>
      <c r="Y53" s="5"/>
      <c r="Z53" s="5"/>
      <c r="AA53" s="5"/>
      <c r="AB53" s="5"/>
      <c r="AC53" s="5"/>
      <c r="AD53" s="5"/>
      <c r="AE53" s="5"/>
      <c r="AF53" s="5"/>
      <c r="AG53" s="5"/>
      <c r="AH53" s="5"/>
      <c r="AI53" s="5"/>
      <c r="AJ53" s="5"/>
      <c r="AK53" s="5"/>
    </row>
    <row r="54" spans="2:39" ht="14.25">
      <c r="X54" s="3"/>
      <c r="Y54" s="3"/>
      <c r="Z54" s="3"/>
      <c r="AA54" s="3"/>
      <c r="AB54" s="3"/>
      <c r="AC54" s="3"/>
      <c r="AD54" s="3"/>
      <c r="AE54" s="3"/>
      <c r="AF54" s="3"/>
      <c r="AG54" s="3"/>
      <c r="AH54" s="3"/>
      <c r="AI54" s="3"/>
      <c r="AJ54" s="3"/>
      <c r="AK54" s="3"/>
    </row>
    <row r="55" spans="2:39" ht="14.25">
      <c r="X55" s="4"/>
      <c r="Y55" s="4"/>
      <c r="Z55" s="4"/>
      <c r="AA55" s="4"/>
      <c r="AB55" s="4"/>
      <c r="AC55" s="4"/>
      <c r="AD55" s="4"/>
      <c r="AE55" s="4"/>
      <c r="AF55" s="4"/>
      <c r="AG55" s="4"/>
      <c r="AH55" s="4"/>
      <c r="AI55" s="4"/>
      <c r="AJ55" s="4"/>
      <c r="AK55" s="4"/>
    </row>
    <row r="56" spans="2:39" ht="14.25">
      <c r="W56" s="5"/>
      <c r="X56" s="4"/>
      <c r="Y56" s="4"/>
      <c r="Z56" s="4"/>
      <c r="AA56" s="4"/>
      <c r="AB56" s="4"/>
      <c r="AC56" s="4"/>
      <c r="AD56" s="4"/>
      <c r="AE56" s="4"/>
      <c r="AF56" s="4"/>
      <c r="AG56" s="4"/>
      <c r="AH56" s="4"/>
      <c r="AI56" s="4"/>
      <c r="AJ56" s="4"/>
      <c r="AK56" s="4"/>
    </row>
    <row r="57" spans="2:39" ht="14.2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4"/>
      <c r="AE57" s="4"/>
      <c r="AF57" s="4"/>
      <c r="AG57" s="4"/>
      <c r="AH57" s="4"/>
      <c r="AI57" s="4"/>
      <c r="AJ57" s="4"/>
      <c r="AK57" s="4"/>
    </row>
    <row r="58" spans="2:39" ht="14.2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4"/>
      <c r="AE58" s="4"/>
      <c r="AF58" s="4"/>
      <c r="AG58" s="4"/>
      <c r="AH58" s="4"/>
      <c r="AI58" s="4"/>
      <c r="AJ58" s="4"/>
      <c r="AK58" s="4"/>
    </row>
    <row r="59" spans="2:39" ht="14.25">
      <c r="B59" s="5"/>
      <c r="C59" s="5"/>
      <c r="D59" s="5"/>
      <c r="E59" s="5"/>
      <c r="F59" s="5"/>
      <c r="G59" s="5"/>
      <c r="H59" s="5"/>
      <c r="I59" s="5"/>
      <c r="J59" s="5"/>
      <c r="K59" s="5"/>
      <c r="L59" s="5"/>
      <c r="M59" s="5"/>
      <c r="N59" s="5"/>
      <c r="O59" s="5"/>
      <c r="P59" s="5"/>
      <c r="Q59" s="5"/>
      <c r="R59" s="5"/>
      <c r="S59" s="5"/>
      <c r="T59" s="5"/>
      <c r="U59" s="5"/>
      <c r="V59" s="5"/>
      <c r="W59" s="3"/>
      <c r="X59" s="3"/>
      <c r="Y59" s="3"/>
      <c r="Z59" s="3"/>
      <c r="AA59" s="3"/>
      <c r="AB59" s="3"/>
      <c r="AC59" s="3"/>
      <c r="AD59" s="3"/>
      <c r="AE59" s="3"/>
      <c r="AF59" s="3"/>
      <c r="AG59" s="3"/>
      <c r="AH59" s="3"/>
      <c r="AI59" s="3"/>
      <c r="AJ59" s="3"/>
      <c r="AK59" s="3"/>
    </row>
    <row r="60" spans="2:39" ht="14.25">
      <c r="B60" s="3"/>
      <c r="C60" s="3"/>
      <c r="D60" s="3"/>
      <c r="E60" s="3"/>
      <c r="F60" s="3"/>
      <c r="G60" s="2"/>
      <c r="H60" s="3"/>
      <c r="I60" s="2"/>
      <c r="J60" s="2"/>
      <c r="K60" s="2"/>
      <c r="L60" s="3"/>
      <c r="M60" s="2"/>
      <c r="N60" s="2"/>
      <c r="O60" s="3"/>
      <c r="P60" s="3"/>
      <c r="Q60" s="3"/>
      <c r="R60" s="3"/>
      <c r="S60" s="3"/>
      <c r="T60" s="3"/>
      <c r="U60" s="3"/>
      <c r="V60" s="3"/>
      <c r="W60" s="4"/>
      <c r="X60" s="2"/>
      <c r="Y60" s="2"/>
      <c r="Z60" s="2"/>
      <c r="AA60" s="2"/>
      <c r="AB60" s="2"/>
      <c r="AC60" s="2"/>
      <c r="AD60" s="2"/>
      <c r="AE60" s="2"/>
      <c r="AF60" s="2"/>
      <c r="AG60" s="2"/>
      <c r="AH60" s="2"/>
      <c r="AI60" s="2"/>
      <c r="AJ60" s="2"/>
      <c r="AK60" s="2"/>
    </row>
    <row r="61" spans="2:39" ht="14.25">
      <c r="B61" s="4"/>
      <c r="C61" s="4"/>
      <c r="D61" s="4"/>
      <c r="E61" s="4"/>
      <c r="F61" s="4"/>
      <c r="G61" s="4"/>
      <c r="H61" s="4"/>
      <c r="I61" s="4"/>
      <c r="J61" s="4"/>
      <c r="K61" s="4"/>
      <c r="L61" s="4"/>
      <c r="M61" s="4"/>
      <c r="N61" s="4"/>
      <c r="O61" s="4"/>
      <c r="P61" s="4"/>
      <c r="Q61" s="4"/>
      <c r="R61" s="4"/>
      <c r="S61" s="4"/>
      <c r="T61" s="4"/>
      <c r="U61" s="4"/>
      <c r="V61" s="4"/>
      <c r="W61" s="4"/>
    </row>
    <row r="62" spans="2:39" ht="14.25">
      <c r="B62" s="4"/>
      <c r="C62" s="4"/>
      <c r="D62" s="4"/>
      <c r="E62" s="4"/>
      <c r="F62" s="4"/>
      <c r="G62" s="4"/>
      <c r="H62" s="4"/>
      <c r="I62" s="4"/>
      <c r="J62" s="4"/>
      <c r="K62" s="4"/>
      <c r="L62" s="4"/>
      <c r="M62" s="4"/>
      <c r="N62" s="4"/>
      <c r="O62" s="4"/>
      <c r="P62" s="4"/>
      <c r="Q62" s="4"/>
      <c r="R62" s="4"/>
      <c r="S62" s="4"/>
      <c r="T62" s="4"/>
      <c r="U62" s="4"/>
      <c r="V62" s="4"/>
      <c r="W62" s="4"/>
    </row>
    <row r="63" spans="2:39" ht="14.25">
      <c r="B63" s="4"/>
      <c r="C63" s="4"/>
      <c r="D63" s="4"/>
      <c r="E63" s="4"/>
      <c r="F63" s="4"/>
      <c r="G63" s="4"/>
      <c r="H63" s="4"/>
      <c r="I63" s="4"/>
      <c r="J63" s="4"/>
      <c r="K63" s="4"/>
      <c r="L63" s="4"/>
      <c r="M63" s="4"/>
      <c r="N63" s="4"/>
      <c r="O63" s="4"/>
      <c r="P63" s="4"/>
      <c r="Q63" s="4"/>
      <c r="R63" s="4"/>
      <c r="S63" s="4"/>
      <c r="T63" s="4"/>
      <c r="U63" s="4"/>
      <c r="V63" s="4"/>
      <c r="W63" s="4"/>
    </row>
    <row r="64" spans="2:39" ht="14.25">
      <c r="B64" s="4"/>
      <c r="C64" s="4"/>
      <c r="D64" s="4"/>
      <c r="E64" s="4"/>
      <c r="F64" s="4"/>
      <c r="G64" s="4"/>
      <c r="H64" s="4"/>
      <c r="I64" s="4"/>
      <c r="J64" s="4"/>
      <c r="K64" s="4"/>
      <c r="L64" s="4"/>
      <c r="M64" s="4"/>
      <c r="N64" s="4"/>
      <c r="O64" s="4"/>
      <c r="P64" s="4"/>
      <c r="Q64" s="4"/>
      <c r="R64" s="4"/>
      <c r="S64" s="4"/>
      <c r="T64" s="4"/>
      <c r="U64" s="4"/>
      <c r="V64" s="4"/>
      <c r="W64" s="3"/>
    </row>
    <row r="65" spans="2:23" ht="14.25">
      <c r="B65" s="3"/>
      <c r="C65" s="3"/>
      <c r="D65" s="3"/>
      <c r="E65" s="3"/>
      <c r="F65" s="3"/>
      <c r="G65" s="3"/>
      <c r="H65" s="3"/>
      <c r="I65" s="3"/>
      <c r="J65" s="3"/>
      <c r="K65" s="3"/>
      <c r="L65" s="3"/>
      <c r="M65" s="3"/>
      <c r="N65" s="3"/>
      <c r="O65" s="3"/>
      <c r="P65" s="3"/>
      <c r="Q65" s="3"/>
      <c r="R65" s="3"/>
      <c r="S65" s="3"/>
      <c r="T65" s="3"/>
      <c r="U65" s="3"/>
      <c r="V65" s="3"/>
      <c r="W65" s="2"/>
    </row>
    <row r="66" spans="2:23" ht="14.25">
      <c r="B66" s="2"/>
      <c r="C66" s="2"/>
      <c r="D66" s="2"/>
      <c r="E66" s="2"/>
      <c r="F66" s="2"/>
      <c r="G66" s="2"/>
      <c r="H66" s="2"/>
      <c r="I66" s="2"/>
      <c r="J66" s="2"/>
      <c r="K66" s="2"/>
      <c r="L66" s="2"/>
      <c r="M66" s="2"/>
      <c r="N66" s="2"/>
      <c r="O66" s="2"/>
      <c r="P66" s="2"/>
      <c r="Q66" s="2"/>
      <c r="R66" s="2"/>
      <c r="S66" s="2"/>
      <c r="T66" s="2"/>
      <c r="U66" s="2"/>
      <c r="V66" s="2"/>
    </row>
  </sheetData>
  <mergeCells count="111">
    <mergeCell ref="B2:C2"/>
    <mergeCell ref="B3:F3"/>
    <mergeCell ref="H3:J3"/>
    <mergeCell ref="AD6:AJ6"/>
    <mergeCell ref="AK6:AK7"/>
    <mergeCell ref="E6:E8"/>
    <mergeCell ref="F6:G6"/>
    <mergeCell ref="AD3:AH3"/>
    <mergeCell ref="AI3:AM3"/>
    <mergeCell ref="AC4:AD4"/>
    <mergeCell ref="S3:AB3"/>
    <mergeCell ref="F7:F8"/>
    <mergeCell ref="G7:G8"/>
    <mergeCell ref="AM6:AM7"/>
    <mergeCell ref="K3:L3"/>
    <mergeCell ref="M3:R3"/>
    <mergeCell ref="AA4:AB4"/>
    <mergeCell ref="I4:J4"/>
    <mergeCell ref="K4:P4"/>
    <mergeCell ref="Q4:R4"/>
    <mergeCell ref="S4:T4"/>
    <mergeCell ref="U4:Z4"/>
    <mergeCell ref="X30:AK30"/>
    <mergeCell ref="B9:B26"/>
    <mergeCell ref="O28:Q28"/>
    <mergeCell ref="S28:U28"/>
    <mergeCell ref="X28:AK28"/>
    <mergeCell ref="AL6:AL7"/>
    <mergeCell ref="B6:B8"/>
    <mergeCell ref="C6:C8"/>
    <mergeCell ref="D6:D8"/>
    <mergeCell ref="I6:O6"/>
    <mergeCell ref="P6:V6"/>
    <mergeCell ref="W6:AC6"/>
    <mergeCell ref="H6:H8"/>
    <mergeCell ref="AL33:AL34"/>
    <mergeCell ref="AM33:AM34"/>
    <mergeCell ref="X35:Z35"/>
    <mergeCell ref="AA35:AC35"/>
    <mergeCell ref="AE35:AG35"/>
    <mergeCell ref="AH35:AJ35"/>
    <mergeCell ref="X33:Z34"/>
    <mergeCell ref="AA33:AC34"/>
    <mergeCell ref="AD33:AD34"/>
    <mergeCell ref="AE33:AG34"/>
    <mergeCell ref="AH33:AJ34"/>
    <mergeCell ref="AK33:AK34"/>
    <mergeCell ref="X38:Z38"/>
    <mergeCell ref="AA38:AC38"/>
    <mergeCell ref="AE38:AG38"/>
    <mergeCell ref="AH38:AJ38"/>
    <mergeCell ref="X39:Z39"/>
    <mergeCell ref="AA39:AC39"/>
    <mergeCell ref="AE39:AG39"/>
    <mergeCell ref="AH39:AJ39"/>
    <mergeCell ref="X36:Z36"/>
    <mergeCell ref="AA36:AC36"/>
    <mergeCell ref="AE36:AG36"/>
    <mergeCell ref="AH36:AJ36"/>
    <mergeCell ref="X37:Z37"/>
    <mergeCell ref="AA37:AC37"/>
    <mergeCell ref="AE37:AG37"/>
    <mergeCell ref="AH37:AJ37"/>
    <mergeCell ref="X42:Z42"/>
    <mergeCell ref="AA42:AC42"/>
    <mergeCell ref="AE42:AG42"/>
    <mergeCell ref="AH42:AJ42"/>
    <mergeCell ref="X43:Z43"/>
    <mergeCell ref="AA43:AC43"/>
    <mergeCell ref="AE43:AG43"/>
    <mergeCell ref="AH43:AJ43"/>
    <mergeCell ref="X40:Z40"/>
    <mergeCell ref="AA40:AC40"/>
    <mergeCell ref="AE40:AG40"/>
    <mergeCell ref="AH40:AJ40"/>
    <mergeCell ref="X41:Z41"/>
    <mergeCell ref="AA41:AC41"/>
    <mergeCell ref="AE41:AG41"/>
    <mergeCell ref="AH41:AJ41"/>
    <mergeCell ref="X51:Z51"/>
    <mergeCell ref="AA51:AC51"/>
    <mergeCell ref="AE51:AG51"/>
    <mergeCell ref="AH51:AJ51"/>
    <mergeCell ref="X49:Z49"/>
    <mergeCell ref="AA49:AC49"/>
    <mergeCell ref="AE49:AG49"/>
    <mergeCell ref="AH49:AJ49"/>
    <mergeCell ref="X50:Z50"/>
    <mergeCell ref="AA50:AC50"/>
    <mergeCell ref="AE50:AG50"/>
    <mergeCell ref="AH50:AJ50"/>
    <mergeCell ref="AA48:AC48"/>
    <mergeCell ref="AE48:AG48"/>
    <mergeCell ref="AH48:AJ48"/>
    <mergeCell ref="X46:Z46"/>
    <mergeCell ref="X47:Z47"/>
    <mergeCell ref="X48:Z48"/>
    <mergeCell ref="AA46:AC46"/>
    <mergeCell ref="AE46:AG46"/>
    <mergeCell ref="X44:Z44"/>
    <mergeCell ref="AA44:AC44"/>
    <mergeCell ref="AE44:AG44"/>
    <mergeCell ref="AH44:AJ44"/>
    <mergeCell ref="X45:Z45"/>
    <mergeCell ref="AA45:AC45"/>
    <mergeCell ref="AE45:AG45"/>
    <mergeCell ref="AH45:AJ45"/>
    <mergeCell ref="AH46:AJ46"/>
    <mergeCell ref="AA47:AC47"/>
    <mergeCell ref="AE47:AG47"/>
    <mergeCell ref="AH47:AJ47"/>
  </mergeCells>
  <phoneticPr fontId="2"/>
  <conditionalFormatting sqref="I8:AJ8">
    <cfRule type="cellIs" dxfId="12" priority="10" stopIfTrue="1" operator="equal">
      <formula>"日"</formula>
    </cfRule>
    <cfRule type="cellIs" dxfId="11" priority="11" stopIfTrue="1" operator="equal">
      <formula>"土"</formula>
    </cfRule>
  </conditionalFormatting>
  <conditionalFormatting sqref="I9:AJ26">
    <cfRule type="cellIs" dxfId="10" priority="1" stopIfTrue="1" operator="equal">
      <formula>"⑦"</formula>
    </cfRule>
    <cfRule type="cellIs" dxfId="9" priority="2" stopIfTrue="1" operator="equal">
      <formula>"⑥"</formula>
    </cfRule>
    <cfRule type="cellIs" dxfId="8" priority="3" stopIfTrue="1" operator="equal">
      <formula>"⑤"</formula>
    </cfRule>
    <cfRule type="cellIs" dxfId="7" priority="4" stopIfTrue="1" operator="equal">
      <formula>"④"</formula>
    </cfRule>
    <cfRule type="cellIs" dxfId="6" priority="5" stopIfTrue="1" operator="equal">
      <formula>"③"</formula>
    </cfRule>
    <cfRule type="cellIs" dxfId="5" priority="6" stopIfTrue="1" operator="equal">
      <formula>"②"</formula>
    </cfRule>
    <cfRule type="cellIs" dxfId="4" priority="7" stopIfTrue="1" operator="equal">
      <formula>"①"</formula>
    </cfRule>
    <cfRule type="cellIs" dxfId="3" priority="8" stopIfTrue="1" operator="equal">
      <formula>"明"</formula>
    </cfRule>
    <cfRule type="cellIs" dxfId="2" priority="9" stopIfTrue="1" operator="equal">
      <formula>"夜"</formula>
    </cfRule>
  </conditionalFormatting>
  <dataValidations count="2">
    <dataValidation type="list" allowBlank="1" showInputMessage="1" showErrorMessage="1" sqref="F9:F26 JB9:JB26 SX9:SX26 ACT9:ACT26 AMP9:AMP26 AWL9:AWL26 BGH9:BGH26 BQD9:BQD26 BZZ9:BZZ26 CJV9:CJV26 CTR9:CTR26 DDN9:DDN26 DNJ9:DNJ26 DXF9:DXF26 EHB9:EHB26 EQX9:EQX26 FAT9:FAT26 FKP9:FKP26 FUL9:FUL26 GEH9:GEH26 GOD9:GOD26 GXZ9:GXZ26 HHV9:HHV26 HRR9:HRR26 IBN9:IBN26 ILJ9:ILJ26 IVF9:IVF26 JFB9:JFB26 JOX9:JOX26 JYT9:JYT26 KIP9:KIP26 KSL9:KSL26 LCH9:LCH26 LMD9:LMD26 LVZ9:LVZ26 MFV9:MFV26 MPR9:MPR26 MZN9:MZN26 NJJ9:NJJ26 NTF9:NTF26 ODB9:ODB26 OMX9:OMX26 OWT9:OWT26 PGP9:PGP26 PQL9:PQL26 QAH9:QAH26 QKD9:QKD26 QTZ9:QTZ26 RDV9:RDV26 RNR9:RNR26 RXN9:RXN26 SHJ9:SHJ26 SRF9:SRF26 TBB9:TBB26 TKX9:TKX26 TUT9:TUT26 UEP9:UEP26 UOL9:UOL26 UYH9:UYH26 VID9:VID26 VRZ9:VRZ26 WBV9:WBV26 WLR9:WLR26 WVN9:WVN26 F65548:F65565 JB65548:JB65565 SX65548:SX65565 ACT65548:ACT65565 AMP65548:AMP65565 AWL65548:AWL65565 BGH65548:BGH65565 BQD65548:BQD65565 BZZ65548:BZZ65565 CJV65548:CJV65565 CTR65548:CTR65565 DDN65548:DDN65565 DNJ65548:DNJ65565 DXF65548:DXF65565 EHB65548:EHB65565 EQX65548:EQX65565 FAT65548:FAT65565 FKP65548:FKP65565 FUL65548:FUL65565 GEH65548:GEH65565 GOD65548:GOD65565 GXZ65548:GXZ65565 HHV65548:HHV65565 HRR65548:HRR65565 IBN65548:IBN65565 ILJ65548:ILJ65565 IVF65548:IVF65565 JFB65548:JFB65565 JOX65548:JOX65565 JYT65548:JYT65565 KIP65548:KIP65565 KSL65548:KSL65565 LCH65548:LCH65565 LMD65548:LMD65565 LVZ65548:LVZ65565 MFV65548:MFV65565 MPR65548:MPR65565 MZN65548:MZN65565 NJJ65548:NJJ65565 NTF65548:NTF65565 ODB65548:ODB65565 OMX65548:OMX65565 OWT65548:OWT65565 PGP65548:PGP65565 PQL65548:PQL65565 QAH65548:QAH65565 QKD65548:QKD65565 QTZ65548:QTZ65565 RDV65548:RDV65565 RNR65548:RNR65565 RXN65548:RXN65565 SHJ65548:SHJ65565 SRF65548:SRF65565 TBB65548:TBB65565 TKX65548:TKX65565 TUT65548:TUT65565 UEP65548:UEP65565 UOL65548:UOL65565 UYH65548:UYH65565 VID65548:VID65565 VRZ65548:VRZ65565 WBV65548:WBV65565 WLR65548:WLR65565 WVN65548:WVN65565 F131084:F131101 JB131084:JB131101 SX131084:SX131101 ACT131084:ACT131101 AMP131084:AMP131101 AWL131084:AWL131101 BGH131084:BGH131101 BQD131084:BQD131101 BZZ131084:BZZ131101 CJV131084:CJV131101 CTR131084:CTR131101 DDN131084:DDN131101 DNJ131084:DNJ131101 DXF131084:DXF131101 EHB131084:EHB131101 EQX131084:EQX131101 FAT131084:FAT131101 FKP131084:FKP131101 FUL131084:FUL131101 GEH131084:GEH131101 GOD131084:GOD131101 GXZ131084:GXZ131101 HHV131084:HHV131101 HRR131084:HRR131101 IBN131084:IBN131101 ILJ131084:ILJ131101 IVF131084:IVF131101 JFB131084:JFB131101 JOX131084:JOX131101 JYT131084:JYT131101 KIP131084:KIP131101 KSL131084:KSL131101 LCH131084:LCH131101 LMD131084:LMD131101 LVZ131084:LVZ131101 MFV131084:MFV131101 MPR131084:MPR131101 MZN131084:MZN131101 NJJ131084:NJJ131101 NTF131084:NTF131101 ODB131084:ODB131101 OMX131084:OMX131101 OWT131084:OWT131101 PGP131084:PGP131101 PQL131084:PQL131101 QAH131084:QAH131101 QKD131084:QKD131101 QTZ131084:QTZ131101 RDV131084:RDV131101 RNR131084:RNR131101 RXN131084:RXN131101 SHJ131084:SHJ131101 SRF131084:SRF131101 TBB131084:TBB131101 TKX131084:TKX131101 TUT131084:TUT131101 UEP131084:UEP131101 UOL131084:UOL131101 UYH131084:UYH131101 VID131084:VID131101 VRZ131084:VRZ131101 WBV131084:WBV131101 WLR131084:WLR131101 WVN131084:WVN131101 F196620:F196637 JB196620:JB196637 SX196620:SX196637 ACT196620:ACT196637 AMP196620:AMP196637 AWL196620:AWL196637 BGH196620:BGH196637 BQD196620:BQD196637 BZZ196620:BZZ196637 CJV196620:CJV196637 CTR196620:CTR196637 DDN196620:DDN196637 DNJ196620:DNJ196637 DXF196620:DXF196637 EHB196620:EHB196637 EQX196620:EQX196637 FAT196620:FAT196637 FKP196620:FKP196637 FUL196620:FUL196637 GEH196620:GEH196637 GOD196620:GOD196637 GXZ196620:GXZ196637 HHV196620:HHV196637 HRR196620:HRR196637 IBN196620:IBN196637 ILJ196620:ILJ196637 IVF196620:IVF196637 JFB196620:JFB196637 JOX196620:JOX196637 JYT196620:JYT196637 KIP196620:KIP196637 KSL196620:KSL196637 LCH196620:LCH196637 LMD196620:LMD196637 LVZ196620:LVZ196637 MFV196620:MFV196637 MPR196620:MPR196637 MZN196620:MZN196637 NJJ196620:NJJ196637 NTF196620:NTF196637 ODB196620:ODB196637 OMX196620:OMX196637 OWT196620:OWT196637 PGP196620:PGP196637 PQL196620:PQL196637 QAH196620:QAH196637 QKD196620:QKD196637 QTZ196620:QTZ196637 RDV196620:RDV196637 RNR196620:RNR196637 RXN196620:RXN196637 SHJ196620:SHJ196637 SRF196620:SRF196637 TBB196620:TBB196637 TKX196620:TKX196637 TUT196620:TUT196637 UEP196620:UEP196637 UOL196620:UOL196637 UYH196620:UYH196637 VID196620:VID196637 VRZ196620:VRZ196637 WBV196620:WBV196637 WLR196620:WLR196637 WVN196620:WVN196637 F262156:F262173 JB262156:JB262173 SX262156:SX262173 ACT262156:ACT262173 AMP262156:AMP262173 AWL262156:AWL262173 BGH262156:BGH262173 BQD262156:BQD262173 BZZ262156:BZZ262173 CJV262156:CJV262173 CTR262156:CTR262173 DDN262156:DDN262173 DNJ262156:DNJ262173 DXF262156:DXF262173 EHB262156:EHB262173 EQX262156:EQX262173 FAT262156:FAT262173 FKP262156:FKP262173 FUL262156:FUL262173 GEH262156:GEH262173 GOD262156:GOD262173 GXZ262156:GXZ262173 HHV262156:HHV262173 HRR262156:HRR262173 IBN262156:IBN262173 ILJ262156:ILJ262173 IVF262156:IVF262173 JFB262156:JFB262173 JOX262156:JOX262173 JYT262156:JYT262173 KIP262156:KIP262173 KSL262156:KSL262173 LCH262156:LCH262173 LMD262156:LMD262173 LVZ262156:LVZ262173 MFV262156:MFV262173 MPR262156:MPR262173 MZN262156:MZN262173 NJJ262156:NJJ262173 NTF262156:NTF262173 ODB262156:ODB262173 OMX262156:OMX262173 OWT262156:OWT262173 PGP262156:PGP262173 PQL262156:PQL262173 QAH262156:QAH262173 QKD262156:QKD262173 QTZ262156:QTZ262173 RDV262156:RDV262173 RNR262156:RNR262173 RXN262156:RXN262173 SHJ262156:SHJ262173 SRF262156:SRF262173 TBB262156:TBB262173 TKX262156:TKX262173 TUT262156:TUT262173 UEP262156:UEP262173 UOL262156:UOL262173 UYH262156:UYH262173 VID262156:VID262173 VRZ262156:VRZ262173 WBV262156:WBV262173 WLR262156:WLR262173 WVN262156:WVN262173 F327692:F327709 JB327692:JB327709 SX327692:SX327709 ACT327692:ACT327709 AMP327692:AMP327709 AWL327692:AWL327709 BGH327692:BGH327709 BQD327692:BQD327709 BZZ327692:BZZ327709 CJV327692:CJV327709 CTR327692:CTR327709 DDN327692:DDN327709 DNJ327692:DNJ327709 DXF327692:DXF327709 EHB327692:EHB327709 EQX327692:EQX327709 FAT327692:FAT327709 FKP327692:FKP327709 FUL327692:FUL327709 GEH327692:GEH327709 GOD327692:GOD327709 GXZ327692:GXZ327709 HHV327692:HHV327709 HRR327692:HRR327709 IBN327692:IBN327709 ILJ327692:ILJ327709 IVF327692:IVF327709 JFB327692:JFB327709 JOX327692:JOX327709 JYT327692:JYT327709 KIP327692:KIP327709 KSL327692:KSL327709 LCH327692:LCH327709 LMD327692:LMD327709 LVZ327692:LVZ327709 MFV327692:MFV327709 MPR327692:MPR327709 MZN327692:MZN327709 NJJ327692:NJJ327709 NTF327692:NTF327709 ODB327692:ODB327709 OMX327692:OMX327709 OWT327692:OWT327709 PGP327692:PGP327709 PQL327692:PQL327709 QAH327692:QAH327709 QKD327692:QKD327709 QTZ327692:QTZ327709 RDV327692:RDV327709 RNR327692:RNR327709 RXN327692:RXN327709 SHJ327692:SHJ327709 SRF327692:SRF327709 TBB327692:TBB327709 TKX327692:TKX327709 TUT327692:TUT327709 UEP327692:UEP327709 UOL327692:UOL327709 UYH327692:UYH327709 VID327692:VID327709 VRZ327692:VRZ327709 WBV327692:WBV327709 WLR327692:WLR327709 WVN327692:WVN327709 F393228:F393245 JB393228:JB393245 SX393228:SX393245 ACT393228:ACT393245 AMP393228:AMP393245 AWL393228:AWL393245 BGH393228:BGH393245 BQD393228:BQD393245 BZZ393228:BZZ393245 CJV393228:CJV393245 CTR393228:CTR393245 DDN393228:DDN393245 DNJ393228:DNJ393245 DXF393228:DXF393245 EHB393228:EHB393245 EQX393228:EQX393245 FAT393228:FAT393245 FKP393228:FKP393245 FUL393228:FUL393245 GEH393228:GEH393245 GOD393228:GOD393245 GXZ393228:GXZ393245 HHV393228:HHV393245 HRR393228:HRR393245 IBN393228:IBN393245 ILJ393228:ILJ393245 IVF393228:IVF393245 JFB393228:JFB393245 JOX393228:JOX393245 JYT393228:JYT393245 KIP393228:KIP393245 KSL393228:KSL393245 LCH393228:LCH393245 LMD393228:LMD393245 LVZ393228:LVZ393245 MFV393228:MFV393245 MPR393228:MPR393245 MZN393228:MZN393245 NJJ393228:NJJ393245 NTF393228:NTF393245 ODB393228:ODB393245 OMX393228:OMX393245 OWT393228:OWT393245 PGP393228:PGP393245 PQL393228:PQL393245 QAH393228:QAH393245 QKD393228:QKD393245 QTZ393228:QTZ393245 RDV393228:RDV393245 RNR393228:RNR393245 RXN393228:RXN393245 SHJ393228:SHJ393245 SRF393228:SRF393245 TBB393228:TBB393245 TKX393228:TKX393245 TUT393228:TUT393245 UEP393228:UEP393245 UOL393228:UOL393245 UYH393228:UYH393245 VID393228:VID393245 VRZ393228:VRZ393245 WBV393228:WBV393245 WLR393228:WLR393245 WVN393228:WVN393245 F458764:F458781 JB458764:JB458781 SX458764:SX458781 ACT458764:ACT458781 AMP458764:AMP458781 AWL458764:AWL458781 BGH458764:BGH458781 BQD458764:BQD458781 BZZ458764:BZZ458781 CJV458764:CJV458781 CTR458764:CTR458781 DDN458764:DDN458781 DNJ458764:DNJ458781 DXF458764:DXF458781 EHB458764:EHB458781 EQX458764:EQX458781 FAT458764:FAT458781 FKP458764:FKP458781 FUL458764:FUL458781 GEH458764:GEH458781 GOD458764:GOD458781 GXZ458764:GXZ458781 HHV458764:HHV458781 HRR458764:HRR458781 IBN458764:IBN458781 ILJ458764:ILJ458781 IVF458764:IVF458781 JFB458764:JFB458781 JOX458764:JOX458781 JYT458764:JYT458781 KIP458764:KIP458781 KSL458764:KSL458781 LCH458764:LCH458781 LMD458764:LMD458781 LVZ458764:LVZ458781 MFV458764:MFV458781 MPR458764:MPR458781 MZN458764:MZN458781 NJJ458764:NJJ458781 NTF458764:NTF458781 ODB458764:ODB458781 OMX458764:OMX458781 OWT458764:OWT458781 PGP458764:PGP458781 PQL458764:PQL458781 QAH458764:QAH458781 QKD458764:QKD458781 QTZ458764:QTZ458781 RDV458764:RDV458781 RNR458764:RNR458781 RXN458764:RXN458781 SHJ458764:SHJ458781 SRF458764:SRF458781 TBB458764:TBB458781 TKX458764:TKX458781 TUT458764:TUT458781 UEP458764:UEP458781 UOL458764:UOL458781 UYH458764:UYH458781 VID458764:VID458781 VRZ458764:VRZ458781 WBV458764:WBV458781 WLR458764:WLR458781 WVN458764:WVN458781 F524300:F524317 JB524300:JB524317 SX524300:SX524317 ACT524300:ACT524317 AMP524300:AMP524317 AWL524300:AWL524317 BGH524300:BGH524317 BQD524300:BQD524317 BZZ524300:BZZ524317 CJV524300:CJV524317 CTR524300:CTR524317 DDN524300:DDN524317 DNJ524300:DNJ524317 DXF524300:DXF524317 EHB524300:EHB524317 EQX524300:EQX524317 FAT524300:FAT524317 FKP524300:FKP524317 FUL524300:FUL524317 GEH524300:GEH524317 GOD524300:GOD524317 GXZ524300:GXZ524317 HHV524300:HHV524317 HRR524300:HRR524317 IBN524300:IBN524317 ILJ524300:ILJ524317 IVF524300:IVF524317 JFB524300:JFB524317 JOX524300:JOX524317 JYT524300:JYT524317 KIP524300:KIP524317 KSL524300:KSL524317 LCH524300:LCH524317 LMD524300:LMD524317 LVZ524300:LVZ524317 MFV524300:MFV524317 MPR524300:MPR524317 MZN524300:MZN524317 NJJ524300:NJJ524317 NTF524300:NTF524317 ODB524300:ODB524317 OMX524300:OMX524317 OWT524300:OWT524317 PGP524300:PGP524317 PQL524300:PQL524317 QAH524300:QAH524317 QKD524300:QKD524317 QTZ524300:QTZ524317 RDV524300:RDV524317 RNR524300:RNR524317 RXN524300:RXN524317 SHJ524300:SHJ524317 SRF524300:SRF524317 TBB524300:TBB524317 TKX524300:TKX524317 TUT524300:TUT524317 UEP524300:UEP524317 UOL524300:UOL524317 UYH524300:UYH524317 VID524300:VID524317 VRZ524300:VRZ524317 WBV524300:WBV524317 WLR524300:WLR524317 WVN524300:WVN524317 F589836:F589853 JB589836:JB589853 SX589836:SX589853 ACT589836:ACT589853 AMP589836:AMP589853 AWL589836:AWL589853 BGH589836:BGH589853 BQD589836:BQD589853 BZZ589836:BZZ589853 CJV589836:CJV589853 CTR589836:CTR589853 DDN589836:DDN589853 DNJ589836:DNJ589853 DXF589836:DXF589853 EHB589836:EHB589853 EQX589836:EQX589853 FAT589836:FAT589853 FKP589836:FKP589853 FUL589836:FUL589853 GEH589836:GEH589853 GOD589836:GOD589853 GXZ589836:GXZ589853 HHV589836:HHV589853 HRR589836:HRR589853 IBN589836:IBN589853 ILJ589836:ILJ589853 IVF589836:IVF589853 JFB589836:JFB589853 JOX589836:JOX589853 JYT589836:JYT589853 KIP589836:KIP589853 KSL589836:KSL589853 LCH589836:LCH589853 LMD589836:LMD589853 LVZ589836:LVZ589853 MFV589836:MFV589853 MPR589836:MPR589853 MZN589836:MZN589853 NJJ589836:NJJ589853 NTF589836:NTF589853 ODB589836:ODB589853 OMX589836:OMX589853 OWT589836:OWT589853 PGP589836:PGP589853 PQL589836:PQL589853 QAH589836:QAH589853 QKD589836:QKD589853 QTZ589836:QTZ589853 RDV589836:RDV589853 RNR589836:RNR589853 RXN589836:RXN589853 SHJ589836:SHJ589853 SRF589836:SRF589853 TBB589836:TBB589853 TKX589836:TKX589853 TUT589836:TUT589853 UEP589836:UEP589853 UOL589836:UOL589853 UYH589836:UYH589853 VID589836:VID589853 VRZ589836:VRZ589853 WBV589836:WBV589853 WLR589836:WLR589853 WVN589836:WVN589853 F655372:F655389 JB655372:JB655389 SX655372:SX655389 ACT655372:ACT655389 AMP655372:AMP655389 AWL655372:AWL655389 BGH655372:BGH655389 BQD655372:BQD655389 BZZ655372:BZZ655389 CJV655372:CJV655389 CTR655372:CTR655389 DDN655372:DDN655389 DNJ655372:DNJ655389 DXF655372:DXF655389 EHB655372:EHB655389 EQX655372:EQX655389 FAT655372:FAT655389 FKP655372:FKP655389 FUL655372:FUL655389 GEH655372:GEH655389 GOD655372:GOD655389 GXZ655372:GXZ655389 HHV655372:HHV655389 HRR655372:HRR655389 IBN655372:IBN655389 ILJ655372:ILJ655389 IVF655372:IVF655389 JFB655372:JFB655389 JOX655372:JOX655389 JYT655372:JYT655389 KIP655372:KIP655389 KSL655372:KSL655389 LCH655372:LCH655389 LMD655372:LMD655389 LVZ655372:LVZ655389 MFV655372:MFV655389 MPR655372:MPR655389 MZN655372:MZN655389 NJJ655372:NJJ655389 NTF655372:NTF655389 ODB655372:ODB655389 OMX655372:OMX655389 OWT655372:OWT655389 PGP655372:PGP655389 PQL655372:PQL655389 QAH655372:QAH655389 QKD655372:QKD655389 QTZ655372:QTZ655389 RDV655372:RDV655389 RNR655372:RNR655389 RXN655372:RXN655389 SHJ655372:SHJ655389 SRF655372:SRF655389 TBB655372:TBB655389 TKX655372:TKX655389 TUT655372:TUT655389 UEP655372:UEP655389 UOL655372:UOL655389 UYH655372:UYH655389 VID655372:VID655389 VRZ655372:VRZ655389 WBV655372:WBV655389 WLR655372:WLR655389 WVN655372:WVN655389 F720908:F720925 JB720908:JB720925 SX720908:SX720925 ACT720908:ACT720925 AMP720908:AMP720925 AWL720908:AWL720925 BGH720908:BGH720925 BQD720908:BQD720925 BZZ720908:BZZ720925 CJV720908:CJV720925 CTR720908:CTR720925 DDN720908:DDN720925 DNJ720908:DNJ720925 DXF720908:DXF720925 EHB720908:EHB720925 EQX720908:EQX720925 FAT720908:FAT720925 FKP720908:FKP720925 FUL720908:FUL720925 GEH720908:GEH720925 GOD720908:GOD720925 GXZ720908:GXZ720925 HHV720908:HHV720925 HRR720908:HRR720925 IBN720908:IBN720925 ILJ720908:ILJ720925 IVF720908:IVF720925 JFB720908:JFB720925 JOX720908:JOX720925 JYT720908:JYT720925 KIP720908:KIP720925 KSL720908:KSL720925 LCH720908:LCH720925 LMD720908:LMD720925 LVZ720908:LVZ720925 MFV720908:MFV720925 MPR720908:MPR720925 MZN720908:MZN720925 NJJ720908:NJJ720925 NTF720908:NTF720925 ODB720908:ODB720925 OMX720908:OMX720925 OWT720908:OWT720925 PGP720908:PGP720925 PQL720908:PQL720925 QAH720908:QAH720925 QKD720908:QKD720925 QTZ720908:QTZ720925 RDV720908:RDV720925 RNR720908:RNR720925 RXN720908:RXN720925 SHJ720908:SHJ720925 SRF720908:SRF720925 TBB720908:TBB720925 TKX720908:TKX720925 TUT720908:TUT720925 UEP720908:UEP720925 UOL720908:UOL720925 UYH720908:UYH720925 VID720908:VID720925 VRZ720908:VRZ720925 WBV720908:WBV720925 WLR720908:WLR720925 WVN720908:WVN720925 F786444:F786461 JB786444:JB786461 SX786444:SX786461 ACT786444:ACT786461 AMP786444:AMP786461 AWL786444:AWL786461 BGH786444:BGH786461 BQD786444:BQD786461 BZZ786444:BZZ786461 CJV786444:CJV786461 CTR786444:CTR786461 DDN786444:DDN786461 DNJ786444:DNJ786461 DXF786444:DXF786461 EHB786444:EHB786461 EQX786444:EQX786461 FAT786444:FAT786461 FKP786444:FKP786461 FUL786444:FUL786461 GEH786444:GEH786461 GOD786444:GOD786461 GXZ786444:GXZ786461 HHV786444:HHV786461 HRR786444:HRR786461 IBN786444:IBN786461 ILJ786444:ILJ786461 IVF786444:IVF786461 JFB786444:JFB786461 JOX786444:JOX786461 JYT786444:JYT786461 KIP786444:KIP786461 KSL786444:KSL786461 LCH786444:LCH786461 LMD786444:LMD786461 LVZ786444:LVZ786461 MFV786444:MFV786461 MPR786444:MPR786461 MZN786444:MZN786461 NJJ786444:NJJ786461 NTF786444:NTF786461 ODB786444:ODB786461 OMX786444:OMX786461 OWT786444:OWT786461 PGP786444:PGP786461 PQL786444:PQL786461 QAH786444:QAH786461 QKD786444:QKD786461 QTZ786444:QTZ786461 RDV786444:RDV786461 RNR786444:RNR786461 RXN786444:RXN786461 SHJ786444:SHJ786461 SRF786444:SRF786461 TBB786444:TBB786461 TKX786444:TKX786461 TUT786444:TUT786461 UEP786444:UEP786461 UOL786444:UOL786461 UYH786444:UYH786461 VID786444:VID786461 VRZ786444:VRZ786461 WBV786444:WBV786461 WLR786444:WLR786461 WVN786444:WVN786461 F851980:F851997 JB851980:JB851997 SX851980:SX851997 ACT851980:ACT851997 AMP851980:AMP851997 AWL851980:AWL851997 BGH851980:BGH851997 BQD851980:BQD851997 BZZ851980:BZZ851997 CJV851980:CJV851997 CTR851980:CTR851997 DDN851980:DDN851997 DNJ851980:DNJ851997 DXF851980:DXF851997 EHB851980:EHB851997 EQX851980:EQX851997 FAT851980:FAT851997 FKP851980:FKP851997 FUL851980:FUL851997 GEH851980:GEH851997 GOD851980:GOD851997 GXZ851980:GXZ851997 HHV851980:HHV851997 HRR851980:HRR851997 IBN851980:IBN851997 ILJ851980:ILJ851997 IVF851980:IVF851997 JFB851980:JFB851997 JOX851980:JOX851997 JYT851980:JYT851997 KIP851980:KIP851997 KSL851980:KSL851997 LCH851980:LCH851997 LMD851980:LMD851997 LVZ851980:LVZ851997 MFV851980:MFV851997 MPR851980:MPR851997 MZN851980:MZN851997 NJJ851980:NJJ851997 NTF851980:NTF851997 ODB851980:ODB851997 OMX851980:OMX851997 OWT851980:OWT851997 PGP851980:PGP851997 PQL851980:PQL851997 QAH851980:QAH851997 QKD851980:QKD851997 QTZ851980:QTZ851997 RDV851980:RDV851997 RNR851980:RNR851997 RXN851980:RXN851997 SHJ851980:SHJ851997 SRF851980:SRF851997 TBB851980:TBB851997 TKX851980:TKX851997 TUT851980:TUT851997 UEP851980:UEP851997 UOL851980:UOL851997 UYH851980:UYH851997 VID851980:VID851997 VRZ851980:VRZ851997 WBV851980:WBV851997 WLR851980:WLR851997 WVN851980:WVN851997 F917516:F917533 JB917516:JB917533 SX917516:SX917533 ACT917516:ACT917533 AMP917516:AMP917533 AWL917516:AWL917533 BGH917516:BGH917533 BQD917516:BQD917533 BZZ917516:BZZ917533 CJV917516:CJV917533 CTR917516:CTR917533 DDN917516:DDN917533 DNJ917516:DNJ917533 DXF917516:DXF917533 EHB917516:EHB917533 EQX917516:EQX917533 FAT917516:FAT917533 FKP917516:FKP917533 FUL917516:FUL917533 GEH917516:GEH917533 GOD917516:GOD917533 GXZ917516:GXZ917533 HHV917516:HHV917533 HRR917516:HRR917533 IBN917516:IBN917533 ILJ917516:ILJ917533 IVF917516:IVF917533 JFB917516:JFB917533 JOX917516:JOX917533 JYT917516:JYT917533 KIP917516:KIP917533 KSL917516:KSL917533 LCH917516:LCH917533 LMD917516:LMD917533 LVZ917516:LVZ917533 MFV917516:MFV917533 MPR917516:MPR917533 MZN917516:MZN917533 NJJ917516:NJJ917533 NTF917516:NTF917533 ODB917516:ODB917533 OMX917516:OMX917533 OWT917516:OWT917533 PGP917516:PGP917533 PQL917516:PQL917533 QAH917516:QAH917533 QKD917516:QKD917533 QTZ917516:QTZ917533 RDV917516:RDV917533 RNR917516:RNR917533 RXN917516:RXN917533 SHJ917516:SHJ917533 SRF917516:SRF917533 TBB917516:TBB917533 TKX917516:TKX917533 TUT917516:TUT917533 UEP917516:UEP917533 UOL917516:UOL917533 UYH917516:UYH917533 VID917516:VID917533 VRZ917516:VRZ917533 WBV917516:WBV917533 WLR917516:WLR917533 WVN917516:WVN917533 F983052:F983069 JB983052:JB983069 SX983052:SX983069 ACT983052:ACT983069 AMP983052:AMP983069 AWL983052:AWL983069 BGH983052:BGH983069 BQD983052:BQD983069 BZZ983052:BZZ983069 CJV983052:CJV983069 CTR983052:CTR983069 DDN983052:DDN983069 DNJ983052:DNJ983069 DXF983052:DXF983069 EHB983052:EHB983069 EQX983052:EQX983069 FAT983052:FAT983069 FKP983052:FKP983069 FUL983052:FUL983069 GEH983052:GEH983069 GOD983052:GOD983069 GXZ983052:GXZ983069 HHV983052:HHV983069 HRR983052:HRR983069 IBN983052:IBN983069 ILJ983052:ILJ983069 IVF983052:IVF983069 JFB983052:JFB983069 JOX983052:JOX983069 JYT983052:JYT983069 KIP983052:KIP983069 KSL983052:KSL983069 LCH983052:LCH983069 LMD983052:LMD983069 LVZ983052:LVZ983069 MFV983052:MFV983069 MPR983052:MPR983069 MZN983052:MZN983069 NJJ983052:NJJ983069 NTF983052:NTF983069 ODB983052:ODB983069 OMX983052:OMX983069 OWT983052:OWT983069 PGP983052:PGP983069 PQL983052:PQL983069 QAH983052:QAH983069 QKD983052:QKD983069 QTZ983052:QTZ983069 RDV983052:RDV983069 RNR983052:RNR983069 RXN983052:RXN983069 SHJ983052:SHJ983069 SRF983052:SRF983069 TBB983052:TBB983069 TKX983052:TKX983069 TUT983052:TUT983069 UEP983052:UEP983069 UOL983052:UOL983069 UYH983052:UYH983069 VID983052:VID983069 VRZ983052:VRZ983069 WBV983052:WBV983069 WLR983052:WLR983069 WVN983052:WVN983069">
      <formula1>"A,B,C,D"</formula1>
    </dataValidation>
    <dataValidation type="list" allowBlank="1" showInputMessage="1" showErrorMessage="1" sqref="G9:G26">
      <formula1>"常勤で専従,常勤で兼務,非常勤で専従,非常勤で兼務"</formula1>
    </dataValidation>
  </dataValidations>
  <pageMargins left="0.23622047244094491" right="0.19685039370078741" top="0.27559055118110237" bottom="0.27559055118110237" header="0.19685039370078741" footer="0.19685039370078741"/>
  <pageSetup paperSize="9" scale="7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N71"/>
  <sheetViews>
    <sheetView view="pageBreakPreview" zoomScale="85" zoomScaleNormal="100" zoomScaleSheetLayoutView="85" workbookViewId="0">
      <selection activeCell="P47" sqref="P47"/>
    </sheetView>
  </sheetViews>
  <sheetFormatPr defaultRowHeight="13.5"/>
  <cols>
    <col min="1" max="1" width="0.875" style="1" customWidth="1"/>
    <col min="2" max="2" width="2.875" style="1" bestFit="1" customWidth="1"/>
    <col min="3" max="4" width="15.125" style="1" customWidth="1"/>
    <col min="5" max="5" width="11.25" style="1" customWidth="1"/>
    <col min="6" max="6" width="2.75" style="1" bestFit="1" customWidth="1"/>
    <col min="7" max="7" width="11.25" style="1" bestFit="1" customWidth="1"/>
    <col min="8" max="8" width="15.875" style="1" bestFit="1" customWidth="1"/>
    <col min="9" max="36" width="3.75" style="1" customWidth="1"/>
    <col min="37" max="39" width="9" style="1" customWidth="1"/>
    <col min="40" max="40" width="2.5" style="1" bestFit="1" customWidth="1"/>
    <col min="41" max="41" width="6.625" style="1" customWidth="1"/>
    <col min="42" max="256" width="9" style="1"/>
    <col min="257" max="257" width="0.875" style="1" customWidth="1"/>
    <col min="258" max="258" width="2.875" style="1" bestFit="1" customWidth="1"/>
    <col min="259" max="260" width="15.125" style="1" customWidth="1"/>
    <col min="261" max="261" width="11.25" style="1" customWidth="1"/>
    <col min="262" max="262" width="2.75" style="1" bestFit="1" customWidth="1"/>
    <col min="263" max="263" width="11.25" style="1" bestFit="1" customWidth="1"/>
    <col min="264" max="264" width="15.875" style="1" bestFit="1" customWidth="1"/>
    <col min="265" max="292" width="3.75" style="1" customWidth="1"/>
    <col min="293" max="295" width="9" style="1" customWidth="1"/>
    <col min="296" max="296" width="2.5" style="1" bestFit="1" customWidth="1"/>
    <col min="297" max="297" width="6.625" style="1" customWidth="1"/>
    <col min="298" max="512" width="9" style="1"/>
    <col min="513" max="513" width="0.875" style="1" customWidth="1"/>
    <col min="514" max="514" width="2.875" style="1" bestFit="1" customWidth="1"/>
    <col min="515" max="516" width="15.125" style="1" customWidth="1"/>
    <col min="517" max="517" width="11.25" style="1" customWidth="1"/>
    <col min="518" max="518" width="2.75" style="1" bestFit="1" customWidth="1"/>
    <col min="519" max="519" width="11.25" style="1" bestFit="1" customWidth="1"/>
    <col min="520" max="520" width="15.875" style="1" bestFit="1" customWidth="1"/>
    <col min="521" max="548" width="3.75" style="1" customWidth="1"/>
    <col min="549" max="551" width="9" style="1" customWidth="1"/>
    <col min="552" max="552" width="2.5" style="1" bestFit="1" customWidth="1"/>
    <col min="553" max="553" width="6.625" style="1" customWidth="1"/>
    <col min="554" max="768" width="9" style="1"/>
    <col min="769" max="769" width="0.875" style="1" customWidth="1"/>
    <col min="770" max="770" width="2.875" style="1" bestFit="1" customWidth="1"/>
    <col min="771" max="772" width="15.125" style="1" customWidth="1"/>
    <col min="773" max="773" width="11.25" style="1" customWidth="1"/>
    <col min="774" max="774" width="2.75" style="1" bestFit="1" customWidth="1"/>
    <col min="775" max="775" width="11.25" style="1" bestFit="1" customWidth="1"/>
    <col min="776" max="776" width="15.875" style="1" bestFit="1" customWidth="1"/>
    <col min="777" max="804" width="3.75" style="1" customWidth="1"/>
    <col min="805" max="807" width="9" style="1" customWidth="1"/>
    <col min="808" max="808" width="2.5" style="1" bestFit="1" customWidth="1"/>
    <col min="809" max="809" width="6.625" style="1" customWidth="1"/>
    <col min="810" max="1024" width="9" style="1"/>
    <col min="1025" max="1025" width="0.875" style="1" customWidth="1"/>
    <col min="1026" max="1026" width="2.875" style="1" bestFit="1" customWidth="1"/>
    <col min="1027" max="1028" width="15.125" style="1" customWidth="1"/>
    <col min="1029" max="1029" width="11.25" style="1" customWidth="1"/>
    <col min="1030" max="1030" width="2.75" style="1" bestFit="1" customWidth="1"/>
    <col min="1031" max="1031" width="11.25" style="1" bestFit="1" customWidth="1"/>
    <col min="1032" max="1032" width="15.875" style="1" bestFit="1" customWidth="1"/>
    <col min="1033" max="1060" width="3.75" style="1" customWidth="1"/>
    <col min="1061" max="1063" width="9" style="1" customWidth="1"/>
    <col min="1064" max="1064" width="2.5" style="1" bestFit="1" customWidth="1"/>
    <col min="1065" max="1065" width="6.625" style="1" customWidth="1"/>
    <col min="1066" max="1280" width="9" style="1"/>
    <col min="1281" max="1281" width="0.875" style="1" customWidth="1"/>
    <col min="1282" max="1282" width="2.875" style="1" bestFit="1" customWidth="1"/>
    <col min="1283" max="1284" width="15.125" style="1" customWidth="1"/>
    <col min="1285" max="1285" width="11.25" style="1" customWidth="1"/>
    <col min="1286" max="1286" width="2.75" style="1" bestFit="1" customWidth="1"/>
    <col min="1287" max="1287" width="11.25" style="1" bestFit="1" customWidth="1"/>
    <col min="1288" max="1288" width="15.875" style="1" bestFit="1" customWidth="1"/>
    <col min="1289" max="1316" width="3.75" style="1" customWidth="1"/>
    <col min="1317" max="1319" width="9" style="1" customWidth="1"/>
    <col min="1320" max="1320" width="2.5" style="1" bestFit="1" customWidth="1"/>
    <col min="1321" max="1321" width="6.625" style="1" customWidth="1"/>
    <col min="1322" max="1536" width="9" style="1"/>
    <col min="1537" max="1537" width="0.875" style="1" customWidth="1"/>
    <col min="1538" max="1538" width="2.875" style="1" bestFit="1" customWidth="1"/>
    <col min="1539" max="1540" width="15.125" style="1" customWidth="1"/>
    <col min="1541" max="1541" width="11.25" style="1" customWidth="1"/>
    <col min="1542" max="1542" width="2.75" style="1" bestFit="1" customWidth="1"/>
    <col min="1543" max="1543" width="11.25" style="1" bestFit="1" customWidth="1"/>
    <col min="1544" max="1544" width="15.875" style="1" bestFit="1" customWidth="1"/>
    <col min="1545" max="1572" width="3.75" style="1" customWidth="1"/>
    <col min="1573" max="1575" width="9" style="1" customWidth="1"/>
    <col min="1576" max="1576" width="2.5" style="1" bestFit="1" customWidth="1"/>
    <col min="1577" max="1577" width="6.625" style="1" customWidth="1"/>
    <col min="1578" max="1792" width="9" style="1"/>
    <col min="1793" max="1793" width="0.875" style="1" customWidth="1"/>
    <col min="1794" max="1794" width="2.875" style="1" bestFit="1" customWidth="1"/>
    <col min="1795" max="1796" width="15.125" style="1" customWidth="1"/>
    <col min="1797" max="1797" width="11.25" style="1" customWidth="1"/>
    <col min="1798" max="1798" width="2.75" style="1" bestFit="1" customWidth="1"/>
    <col min="1799" max="1799" width="11.25" style="1" bestFit="1" customWidth="1"/>
    <col min="1800" max="1800" width="15.875" style="1" bestFit="1" customWidth="1"/>
    <col min="1801" max="1828" width="3.75" style="1" customWidth="1"/>
    <col min="1829" max="1831" width="9" style="1" customWidth="1"/>
    <col min="1832" max="1832" width="2.5" style="1" bestFit="1" customWidth="1"/>
    <col min="1833" max="1833" width="6.625" style="1" customWidth="1"/>
    <col min="1834" max="2048" width="9" style="1"/>
    <col min="2049" max="2049" width="0.875" style="1" customWidth="1"/>
    <col min="2050" max="2050" width="2.875" style="1" bestFit="1" customWidth="1"/>
    <col min="2051" max="2052" width="15.125" style="1" customWidth="1"/>
    <col min="2053" max="2053" width="11.25" style="1" customWidth="1"/>
    <col min="2054" max="2054" width="2.75" style="1" bestFit="1" customWidth="1"/>
    <col min="2055" max="2055" width="11.25" style="1" bestFit="1" customWidth="1"/>
    <col min="2056" max="2056" width="15.875" style="1" bestFit="1" customWidth="1"/>
    <col min="2057" max="2084" width="3.75" style="1" customWidth="1"/>
    <col min="2085" max="2087" width="9" style="1" customWidth="1"/>
    <col min="2088" max="2088" width="2.5" style="1" bestFit="1" customWidth="1"/>
    <col min="2089" max="2089" width="6.625" style="1" customWidth="1"/>
    <col min="2090" max="2304" width="9" style="1"/>
    <col min="2305" max="2305" width="0.875" style="1" customWidth="1"/>
    <col min="2306" max="2306" width="2.875" style="1" bestFit="1" customWidth="1"/>
    <col min="2307" max="2308" width="15.125" style="1" customWidth="1"/>
    <col min="2309" max="2309" width="11.25" style="1" customWidth="1"/>
    <col min="2310" max="2310" width="2.75" style="1" bestFit="1" customWidth="1"/>
    <col min="2311" max="2311" width="11.25" style="1" bestFit="1" customWidth="1"/>
    <col min="2312" max="2312" width="15.875" style="1" bestFit="1" customWidth="1"/>
    <col min="2313" max="2340" width="3.75" style="1" customWidth="1"/>
    <col min="2341" max="2343" width="9" style="1" customWidth="1"/>
    <col min="2344" max="2344" width="2.5" style="1" bestFit="1" customWidth="1"/>
    <col min="2345" max="2345" width="6.625" style="1" customWidth="1"/>
    <col min="2346" max="2560" width="9" style="1"/>
    <col min="2561" max="2561" width="0.875" style="1" customWidth="1"/>
    <col min="2562" max="2562" width="2.875" style="1" bestFit="1" customWidth="1"/>
    <col min="2563" max="2564" width="15.125" style="1" customWidth="1"/>
    <col min="2565" max="2565" width="11.25" style="1" customWidth="1"/>
    <col min="2566" max="2566" width="2.75" style="1" bestFit="1" customWidth="1"/>
    <col min="2567" max="2567" width="11.25" style="1" bestFit="1" customWidth="1"/>
    <col min="2568" max="2568" width="15.875" style="1" bestFit="1" customWidth="1"/>
    <col min="2569" max="2596" width="3.75" style="1" customWidth="1"/>
    <col min="2597" max="2599" width="9" style="1" customWidth="1"/>
    <col min="2600" max="2600" width="2.5" style="1" bestFit="1" customWidth="1"/>
    <col min="2601" max="2601" width="6.625" style="1" customWidth="1"/>
    <col min="2602" max="2816" width="9" style="1"/>
    <col min="2817" max="2817" width="0.875" style="1" customWidth="1"/>
    <col min="2818" max="2818" width="2.875" style="1" bestFit="1" customWidth="1"/>
    <col min="2819" max="2820" width="15.125" style="1" customWidth="1"/>
    <col min="2821" max="2821" width="11.25" style="1" customWidth="1"/>
    <col min="2822" max="2822" width="2.75" style="1" bestFit="1" customWidth="1"/>
    <col min="2823" max="2823" width="11.25" style="1" bestFit="1" customWidth="1"/>
    <col min="2824" max="2824" width="15.875" style="1" bestFit="1" customWidth="1"/>
    <col min="2825" max="2852" width="3.75" style="1" customWidth="1"/>
    <col min="2853" max="2855" width="9" style="1" customWidth="1"/>
    <col min="2856" max="2856" width="2.5" style="1" bestFit="1" customWidth="1"/>
    <col min="2857" max="2857" width="6.625" style="1" customWidth="1"/>
    <col min="2858" max="3072" width="9" style="1"/>
    <col min="3073" max="3073" width="0.875" style="1" customWidth="1"/>
    <col min="3074" max="3074" width="2.875" style="1" bestFit="1" customWidth="1"/>
    <col min="3075" max="3076" width="15.125" style="1" customWidth="1"/>
    <col min="3077" max="3077" width="11.25" style="1" customWidth="1"/>
    <col min="3078" max="3078" width="2.75" style="1" bestFit="1" customWidth="1"/>
    <col min="3079" max="3079" width="11.25" style="1" bestFit="1" customWidth="1"/>
    <col min="3080" max="3080" width="15.875" style="1" bestFit="1" customWidth="1"/>
    <col min="3081" max="3108" width="3.75" style="1" customWidth="1"/>
    <col min="3109" max="3111" width="9" style="1" customWidth="1"/>
    <col min="3112" max="3112" width="2.5" style="1" bestFit="1" customWidth="1"/>
    <col min="3113" max="3113" width="6.625" style="1" customWidth="1"/>
    <col min="3114" max="3328" width="9" style="1"/>
    <col min="3329" max="3329" width="0.875" style="1" customWidth="1"/>
    <col min="3330" max="3330" width="2.875" style="1" bestFit="1" customWidth="1"/>
    <col min="3331" max="3332" width="15.125" style="1" customWidth="1"/>
    <col min="3333" max="3333" width="11.25" style="1" customWidth="1"/>
    <col min="3334" max="3334" width="2.75" style="1" bestFit="1" customWidth="1"/>
    <col min="3335" max="3335" width="11.25" style="1" bestFit="1" customWidth="1"/>
    <col min="3336" max="3336" width="15.875" style="1" bestFit="1" customWidth="1"/>
    <col min="3337" max="3364" width="3.75" style="1" customWidth="1"/>
    <col min="3365" max="3367" width="9" style="1" customWidth="1"/>
    <col min="3368" max="3368" width="2.5" style="1" bestFit="1" customWidth="1"/>
    <col min="3369" max="3369" width="6.625" style="1" customWidth="1"/>
    <col min="3370" max="3584" width="9" style="1"/>
    <col min="3585" max="3585" width="0.875" style="1" customWidth="1"/>
    <col min="3586" max="3586" width="2.875" style="1" bestFit="1" customWidth="1"/>
    <col min="3587" max="3588" width="15.125" style="1" customWidth="1"/>
    <col min="3589" max="3589" width="11.25" style="1" customWidth="1"/>
    <col min="3590" max="3590" width="2.75" style="1" bestFit="1" customWidth="1"/>
    <col min="3591" max="3591" width="11.25" style="1" bestFit="1" customWidth="1"/>
    <col min="3592" max="3592" width="15.875" style="1" bestFit="1" customWidth="1"/>
    <col min="3593" max="3620" width="3.75" style="1" customWidth="1"/>
    <col min="3621" max="3623" width="9" style="1" customWidth="1"/>
    <col min="3624" max="3624" width="2.5" style="1" bestFit="1" customWidth="1"/>
    <col min="3625" max="3625" width="6.625" style="1" customWidth="1"/>
    <col min="3626" max="3840" width="9" style="1"/>
    <col min="3841" max="3841" width="0.875" style="1" customWidth="1"/>
    <col min="3842" max="3842" width="2.875" style="1" bestFit="1" customWidth="1"/>
    <col min="3843" max="3844" width="15.125" style="1" customWidth="1"/>
    <col min="3845" max="3845" width="11.25" style="1" customWidth="1"/>
    <col min="3846" max="3846" width="2.75" style="1" bestFit="1" customWidth="1"/>
    <col min="3847" max="3847" width="11.25" style="1" bestFit="1" customWidth="1"/>
    <col min="3848" max="3848" width="15.875" style="1" bestFit="1" customWidth="1"/>
    <col min="3849" max="3876" width="3.75" style="1" customWidth="1"/>
    <col min="3877" max="3879" width="9" style="1" customWidth="1"/>
    <col min="3880" max="3880" width="2.5" style="1" bestFit="1" customWidth="1"/>
    <col min="3881" max="3881" width="6.625" style="1" customWidth="1"/>
    <col min="3882" max="4096" width="9" style="1"/>
    <col min="4097" max="4097" width="0.875" style="1" customWidth="1"/>
    <col min="4098" max="4098" width="2.875" style="1" bestFit="1" customWidth="1"/>
    <col min="4099" max="4100" width="15.125" style="1" customWidth="1"/>
    <col min="4101" max="4101" width="11.25" style="1" customWidth="1"/>
    <col min="4102" max="4102" width="2.75" style="1" bestFit="1" customWidth="1"/>
    <col min="4103" max="4103" width="11.25" style="1" bestFit="1" customWidth="1"/>
    <col min="4104" max="4104" width="15.875" style="1" bestFit="1" customWidth="1"/>
    <col min="4105" max="4132" width="3.75" style="1" customWidth="1"/>
    <col min="4133" max="4135" width="9" style="1" customWidth="1"/>
    <col min="4136" max="4136" width="2.5" style="1" bestFit="1" customWidth="1"/>
    <col min="4137" max="4137" width="6.625" style="1" customWidth="1"/>
    <col min="4138" max="4352" width="9" style="1"/>
    <col min="4353" max="4353" width="0.875" style="1" customWidth="1"/>
    <col min="4354" max="4354" width="2.875" style="1" bestFit="1" customWidth="1"/>
    <col min="4355" max="4356" width="15.125" style="1" customWidth="1"/>
    <col min="4357" max="4357" width="11.25" style="1" customWidth="1"/>
    <col min="4358" max="4358" width="2.75" style="1" bestFit="1" customWidth="1"/>
    <col min="4359" max="4359" width="11.25" style="1" bestFit="1" customWidth="1"/>
    <col min="4360" max="4360" width="15.875" style="1" bestFit="1" customWidth="1"/>
    <col min="4361" max="4388" width="3.75" style="1" customWidth="1"/>
    <col min="4389" max="4391" width="9" style="1" customWidth="1"/>
    <col min="4392" max="4392" width="2.5" style="1" bestFit="1" customWidth="1"/>
    <col min="4393" max="4393" width="6.625" style="1" customWidth="1"/>
    <col min="4394" max="4608" width="9" style="1"/>
    <col min="4609" max="4609" width="0.875" style="1" customWidth="1"/>
    <col min="4610" max="4610" width="2.875" style="1" bestFit="1" customWidth="1"/>
    <col min="4611" max="4612" width="15.125" style="1" customWidth="1"/>
    <col min="4613" max="4613" width="11.25" style="1" customWidth="1"/>
    <col min="4614" max="4614" width="2.75" style="1" bestFit="1" customWidth="1"/>
    <col min="4615" max="4615" width="11.25" style="1" bestFit="1" customWidth="1"/>
    <col min="4616" max="4616" width="15.875" style="1" bestFit="1" customWidth="1"/>
    <col min="4617" max="4644" width="3.75" style="1" customWidth="1"/>
    <col min="4645" max="4647" width="9" style="1" customWidth="1"/>
    <col min="4648" max="4648" width="2.5" style="1" bestFit="1" customWidth="1"/>
    <col min="4649" max="4649" width="6.625" style="1" customWidth="1"/>
    <col min="4650" max="4864" width="9" style="1"/>
    <col min="4865" max="4865" width="0.875" style="1" customWidth="1"/>
    <col min="4866" max="4866" width="2.875" style="1" bestFit="1" customWidth="1"/>
    <col min="4867" max="4868" width="15.125" style="1" customWidth="1"/>
    <col min="4869" max="4869" width="11.25" style="1" customWidth="1"/>
    <col min="4870" max="4870" width="2.75" style="1" bestFit="1" customWidth="1"/>
    <col min="4871" max="4871" width="11.25" style="1" bestFit="1" customWidth="1"/>
    <col min="4872" max="4872" width="15.875" style="1" bestFit="1" customWidth="1"/>
    <col min="4873" max="4900" width="3.75" style="1" customWidth="1"/>
    <col min="4901" max="4903" width="9" style="1" customWidth="1"/>
    <col min="4904" max="4904" width="2.5" style="1" bestFit="1" customWidth="1"/>
    <col min="4905" max="4905" width="6.625" style="1" customWidth="1"/>
    <col min="4906" max="5120" width="9" style="1"/>
    <col min="5121" max="5121" width="0.875" style="1" customWidth="1"/>
    <col min="5122" max="5122" width="2.875" style="1" bestFit="1" customWidth="1"/>
    <col min="5123" max="5124" width="15.125" style="1" customWidth="1"/>
    <col min="5125" max="5125" width="11.25" style="1" customWidth="1"/>
    <col min="5126" max="5126" width="2.75" style="1" bestFit="1" customWidth="1"/>
    <col min="5127" max="5127" width="11.25" style="1" bestFit="1" customWidth="1"/>
    <col min="5128" max="5128" width="15.875" style="1" bestFit="1" customWidth="1"/>
    <col min="5129" max="5156" width="3.75" style="1" customWidth="1"/>
    <col min="5157" max="5159" width="9" style="1" customWidth="1"/>
    <col min="5160" max="5160" width="2.5" style="1" bestFit="1" customWidth="1"/>
    <col min="5161" max="5161" width="6.625" style="1" customWidth="1"/>
    <col min="5162" max="5376" width="9" style="1"/>
    <col min="5377" max="5377" width="0.875" style="1" customWidth="1"/>
    <col min="5378" max="5378" width="2.875" style="1" bestFit="1" customWidth="1"/>
    <col min="5379" max="5380" width="15.125" style="1" customWidth="1"/>
    <col min="5381" max="5381" width="11.25" style="1" customWidth="1"/>
    <col min="5382" max="5382" width="2.75" style="1" bestFit="1" customWidth="1"/>
    <col min="5383" max="5383" width="11.25" style="1" bestFit="1" customWidth="1"/>
    <col min="5384" max="5384" width="15.875" style="1" bestFit="1" customWidth="1"/>
    <col min="5385" max="5412" width="3.75" style="1" customWidth="1"/>
    <col min="5413" max="5415" width="9" style="1" customWidth="1"/>
    <col min="5416" max="5416" width="2.5" style="1" bestFit="1" customWidth="1"/>
    <col min="5417" max="5417" width="6.625" style="1" customWidth="1"/>
    <col min="5418" max="5632" width="9" style="1"/>
    <col min="5633" max="5633" width="0.875" style="1" customWidth="1"/>
    <col min="5634" max="5634" width="2.875" style="1" bestFit="1" customWidth="1"/>
    <col min="5635" max="5636" width="15.125" style="1" customWidth="1"/>
    <col min="5637" max="5637" width="11.25" style="1" customWidth="1"/>
    <col min="5638" max="5638" width="2.75" style="1" bestFit="1" customWidth="1"/>
    <col min="5639" max="5639" width="11.25" style="1" bestFit="1" customWidth="1"/>
    <col min="5640" max="5640" width="15.875" style="1" bestFit="1" customWidth="1"/>
    <col min="5641" max="5668" width="3.75" style="1" customWidth="1"/>
    <col min="5669" max="5671" width="9" style="1" customWidth="1"/>
    <col min="5672" max="5672" width="2.5" style="1" bestFit="1" customWidth="1"/>
    <col min="5673" max="5673" width="6.625" style="1" customWidth="1"/>
    <col min="5674" max="5888" width="9" style="1"/>
    <col min="5889" max="5889" width="0.875" style="1" customWidth="1"/>
    <col min="5890" max="5890" width="2.875" style="1" bestFit="1" customWidth="1"/>
    <col min="5891" max="5892" width="15.125" style="1" customWidth="1"/>
    <col min="5893" max="5893" width="11.25" style="1" customWidth="1"/>
    <col min="5894" max="5894" width="2.75" style="1" bestFit="1" customWidth="1"/>
    <col min="5895" max="5895" width="11.25" style="1" bestFit="1" customWidth="1"/>
    <col min="5896" max="5896" width="15.875" style="1" bestFit="1" customWidth="1"/>
    <col min="5897" max="5924" width="3.75" style="1" customWidth="1"/>
    <col min="5925" max="5927" width="9" style="1" customWidth="1"/>
    <col min="5928" max="5928" width="2.5" style="1" bestFit="1" customWidth="1"/>
    <col min="5929" max="5929" width="6.625" style="1" customWidth="1"/>
    <col min="5930" max="6144" width="9" style="1"/>
    <col min="6145" max="6145" width="0.875" style="1" customWidth="1"/>
    <col min="6146" max="6146" width="2.875" style="1" bestFit="1" customWidth="1"/>
    <col min="6147" max="6148" width="15.125" style="1" customWidth="1"/>
    <col min="6149" max="6149" width="11.25" style="1" customWidth="1"/>
    <col min="6150" max="6150" width="2.75" style="1" bestFit="1" customWidth="1"/>
    <col min="6151" max="6151" width="11.25" style="1" bestFit="1" customWidth="1"/>
    <col min="6152" max="6152" width="15.875" style="1" bestFit="1" customWidth="1"/>
    <col min="6153" max="6180" width="3.75" style="1" customWidth="1"/>
    <col min="6181" max="6183" width="9" style="1" customWidth="1"/>
    <col min="6184" max="6184" width="2.5" style="1" bestFit="1" customWidth="1"/>
    <col min="6185" max="6185" width="6.625" style="1" customWidth="1"/>
    <col min="6186" max="6400" width="9" style="1"/>
    <col min="6401" max="6401" width="0.875" style="1" customWidth="1"/>
    <col min="6402" max="6402" width="2.875" style="1" bestFit="1" customWidth="1"/>
    <col min="6403" max="6404" width="15.125" style="1" customWidth="1"/>
    <col min="6405" max="6405" width="11.25" style="1" customWidth="1"/>
    <col min="6406" max="6406" width="2.75" style="1" bestFit="1" customWidth="1"/>
    <col min="6407" max="6407" width="11.25" style="1" bestFit="1" customWidth="1"/>
    <col min="6408" max="6408" width="15.875" style="1" bestFit="1" customWidth="1"/>
    <col min="6409" max="6436" width="3.75" style="1" customWidth="1"/>
    <col min="6437" max="6439" width="9" style="1" customWidth="1"/>
    <col min="6440" max="6440" width="2.5" style="1" bestFit="1" customWidth="1"/>
    <col min="6441" max="6441" width="6.625" style="1" customWidth="1"/>
    <col min="6442" max="6656" width="9" style="1"/>
    <col min="6657" max="6657" width="0.875" style="1" customWidth="1"/>
    <col min="6658" max="6658" width="2.875" style="1" bestFit="1" customWidth="1"/>
    <col min="6659" max="6660" width="15.125" style="1" customWidth="1"/>
    <col min="6661" max="6661" width="11.25" style="1" customWidth="1"/>
    <col min="6662" max="6662" width="2.75" style="1" bestFit="1" customWidth="1"/>
    <col min="6663" max="6663" width="11.25" style="1" bestFit="1" customWidth="1"/>
    <col min="6664" max="6664" width="15.875" style="1" bestFit="1" customWidth="1"/>
    <col min="6665" max="6692" width="3.75" style="1" customWidth="1"/>
    <col min="6693" max="6695" width="9" style="1" customWidth="1"/>
    <col min="6696" max="6696" width="2.5" style="1" bestFit="1" customWidth="1"/>
    <col min="6697" max="6697" width="6.625" style="1" customWidth="1"/>
    <col min="6698" max="6912" width="9" style="1"/>
    <col min="6913" max="6913" width="0.875" style="1" customWidth="1"/>
    <col min="6914" max="6914" width="2.875" style="1" bestFit="1" customWidth="1"/>
    <col min="6915" max="6916" width="15.125" style="1" customWidth="1"/>
    <col min="6917" max="6917" width="11.25" style="1" customWidth="1"/>
    <col min="6918" max="6918" width="2.75" style="1" bestFit="1" customWidth="1"/>
    <col min="6919" max="6919" width="11.25" style="1" bestFit="1" customWidth="1"/>
    <col min="6920" max="6920" width="15.875" style="1" bestFit="1" customWidth="1"/>
    <col min="6921" max="6948" width="3.75" style="1" customWidth="1"/>
    <col min="6949" max="6951" width="9" style="1" customWidth="1"/>
    <col min="6952" max="6952" width="2.5" style="1" bestFit="1" customWidth="1"/>
    <col min="6953" max="6953" width="6.625" style="1" customWidth="1"/>
    <col min="6954" max="7168" width="9" style="1"/>
    <col min="7169" max="7169" width="0.875" style="1" customWidth="1"/>
    <col min="7170" max="7170" width="2.875" style="1" bestFit="1" customWidth="1"/>
    <col min="7171" max="7172" width="15.125" style="1" customWidth="1"/>
    <col min="7173" max="7173" width="11.25" style="1" customWidth="1"/>
    <col min="7174" max="7174" width="2.75" style="1" bestFit="1" customWidth="1"/>
    <col min="7175" max="7175" width="11.25" style="1" bestFit="1" customWidth="1"/>
    <col min="7176" max="7176" width="15.875" style="1" bestFit="1" customWidth="1"/>
    <col min="7177" max="7204" width="3.75" style="1" customWidth="1"/>
    <col min="7205" max="7207" width="9" style="1" customWidth="1"/>
    <col min="7208" max="7208" width="2.5" style="1" bestFit="1" customWidth="1"/>
    <col min="7209" max="7209" width="6.625" style="1" customWidth="1"/>
    <col min="7210" max="7424" width="9" style="1"/>
    <col min="7425" max="7425" width="0.875" style="1" customWidth="1"/>
    <col min="7426" max="7426" width="2.875" style="1" bestFit="1" customWidth="1"/>
    <col min="7427" max="7428" width="15.125" style="1" customWidth="1"/>
    <col min="7429" max="7429" width="11.25" style="1" customWidth="1"/>
    <col min="7430" max="7430" width="2.75" style="1" bestFit="1" customWidth="1"/>
    <col min="7431" max="7431" width="11.25" style="1" bestFit="1" customWidth="1"/>
    <col min="7432" max="7432" width="15.875" style="1" bestFit="1" customWidth="1"/>
    <col min="7433" max="7460" width="3.75" style="1" customWidth="1"/>
    <col min="7461" max="7463" width="9" style="1" customWidth="1"/>
    <col min="7464" max="7464" width="2.5" style="1" bestFit="1" customWidth="1"/>
    <col min="7465" max="7465" width="6.625" style="1" customWidth="1"/>
    <col min="7466" max="7680" width="9" style="1"/>
    <col min="7681" max="7681" width="0.875" style="1" customWidth="1"/>
    <col min="7682" max="7682" width="2.875" style="1" bestFit="1" customWidth="1"/>
    <col min="7683" max="7684" width="15.125" style="1" customWidth="1"/>
    <col min="7685" max="7685" width="11.25" style="1" customWidth="1"/>
    <col min="7686" max="7686" width="2.75" style="1" bestFit="1" customWidth="1"/>
    <col min="7687" max="7687" width="11.25" style="1" bestFit="1" customWidth="1"/>
    <col min="7688" max="7688" width="15.875" style="1" bestFit="1" customWidth="1"/>
    <col min="7689" max="7716" width="3.75" style="1" customWidth="1"/>
    <col min="7717" max="7719" width="9" style="1" customWidth="1"/>
    <col min="7720" max="7720" width="2.5" style="1" bestFit="1" customWidth="1"/>
    <col min="7721" max="7721" width="6.625" style="1" customWidth="1"/>
    <col min="7722" max="7936" width="9" style="1"/>
    <col min="7937" max="7937" width="0.875" style="1" customWidth="1"/>
    <col min="7938" max="7938" width="2.875" style="1" bestFit="1" customWidth="1"/>
    <col min="7939" max="7940" width="15.125" style="1" customWidth="1"/>
    <col min="7941" max="7941" width="11.25" style="1" customWidth="1"/>
    <col min="7942" max="7942" width="2.75" style="1" bestFit="1" customWidth="1"/>
    <col min="7943" max="7943" width="11.25" style="1" bestFit="1" customWidth="1"/>
    <col min="7944" max="7944" width="15.875" style="1" bestFit="1" customWidth="1"/>
    <col min="7945" max="7972" width="3.75" style="1" customWidth="1"/>
    <col min="7973" max="7975" width="9" style="1" customWidth="1"/>
    <col min="7976" max="7976" width="2.5" style="1" bestFit="1" customWidth="1"/>
    <col min="7977" max="7977" width="6.625" style="1" customWidth="1"/>
    <col min="7978" max="8192" width="9" style="1"/>
    <col min="8193" max="8193" width="0.875" style="1" customWidth="1"/>
    <col min="8194" max="8194" width="2.875" style="1" bestFit="1" customWidth="1"/>
    <col min="8195" max="8196" width="15.125" style="1" customWidth="1"/>
    <col min="8197" max="8197" width="11.25" style="1" customWidth="1"/>
    <col min="8198" max="8198" width="2.75" style="1" bestFit="1" customWidth="1"/>
    <col min="8199" max="8199" width="11.25" style="1" bestFit="1" customWidth="1"/>
    <col min="8200" max="8200" width="15.875" style="1" bestFit="1" customWidth="1"/>
    <col min="8201" max="8228" width="3.75" style="1" customWidth="1"/>
    <col min="8229" max="8231" width="9" style="1" customWidth="1"/>
    <col min="8232" max="8232" width="2.5" style="1" bestFit="1" customWidth="1"/>
    <col min="8233" max="8233" width="6.625" style="1" customWidth="1"/>
    <col min="8234" max="8448" width="9" style="1"/>
    <col min="8449" max="8449" width="0.875" style="1" customWidth="1"/>
    <col min="8450" max="8450" width="2.875" style="1" bestFit="1" customWidth="1"/>
    <col min="8451" max="8452" width="15.125" style="1" customWidth="1"/>
    <col min="8453" max="8453" width="11.25" style="1" customWidth="1"/>
    <col min="8454" max="8454" width="2.75" style="1" bestFit="1" customWidth="1"/>
    <col min="8455" max="8455" width="11.25" style="1" bestFit="1" customWidth="1"/>
    <col min="8456" max="8456" width="15.875" style="1" bestFit="1" customWidth="1"/>
    <col min="8457" max="8484" width="3.75" style="1" customWidth="1"/>
    <col min="8485" max="8487" width="9" style="1" customWidth="1"/>
    <col min="8488" max="8488" width="2.5" style="1" bestFit="1" customWidth="1"/>
    <col min="8489" max="8489" width="6.625" style="1" customWidth="1"/>
    <col min="8490" max="8704" width="9" style="1"/>
    <col min="8705" max="8705" width="0.875" style="1" customWidth="1"/>
    <col min="8706" max="8706" width="2.875" style="1" bestFit="1" customWidth="1"/>
    <col min="8707" max="8708" width="15.125" style="1" customWidth="1"/>
    <col min="8709" max="8709" width="11.25" style="1" customWidth="1"/>
    <col min="8710" max="8710" width="2.75" style="1" bestFit="1" customWidth="1"/>
    <col min="8711" max="8711" width="11.25" style="1" bestFit="1" customWidth="1"/>
    <col min="8712" max="8712" width="15.875" style="1" bestFit="1" customWidth="1"/>
    <col min="8713" max="8740" width="3.75" style="1" customWidth="1"/>
    <col min="8741" max="8743" width="9" style="1" customWidth="1"/>
    <col min="8744" max="8744" width="2.5" style="1" bestFit="1" customWidth="1"/>
    <col min="8745" max="8745" width="6.625" style="1" customWidth="1"/>
    <col min="8746" max="8960" width="9" style="1"/>
    <col min="8961" max="8961" width="0.875" style="1" customWidth="1"/>
    <col min="8962" max="8962" width="2.875" style="1" bestFit="1" customWidth="1"/>
    <col min="8963" max="8964" width="15.125" style="1" customWidth="1"/>
    <col min="8965" max="8965" width="11.25" style="1" customWidth="1"/>
    <col min="8966" max="8966" width="2.75" style="1" bestFit="1" customWidth="1"/>
    <col min="8967" max="8967" width="11.25" style="1" bestFit="1" customWidth="1"/>
    <col min="8968" max="8968" width="15.875" style="1" bestFit="1" customWidth="1"/>
    <col min="8969" max="8996" width="3.75" style="1" customWidth="1"/>
    <col min="8997" max="8999" width="9" style="1" customWidth="1"/>
    <col min="9000" max="9000" width="2.5" style="1" bestFit="1" customWidth="1"/>
    <col min="9001" max="9001" width="6.625" style="1" customWidth="1"/>
    <col min="9002" max="9216" width="9" style="1"/>
    <col min="9217" max="9217" width="0.875" style="1" customWidth="1"/>
    <col min="9218" max="9218" width="2.875" style="1" bestFit="1" customWidth="1"/>
    <col min="9219" max="9220" width="15.125" style="1" customWidth="1"/>
    <col min="9221" max="9221" width="11.25" style="1" customWidth="1"/>
    <col min="9222" max="9222" width="2.75" style="1" bestFit="1" customWidth="1"/>
    <col min="9223" max="9223" width="11.25" style="1" bestFit="1" customWidth="1"/>
    <col min="9224" max="9224" width="15.875" style="1" bestFit="1" customWidth="1"/>
    <col min="9225" max="9252" width="3.75" style="1" customWidth="1"/>
    <col min="9253" max="9255" width="9" style="1" customWidth="1"/>
    <col min="9256" max="9256" width="2.5" style="1" bestFit="1" customWidth="1"/>
    <col min="9257" max="9257" width="6.625" style="1" customWidth="1"/>
    <col min="9258" max="9472" width="9" style="1"/>
    <col min="9473" max="9473" width="0.875" style="1" customWidth="1"/>
    <col min="9474" max="9474" width="2.875" style="1" bestFit="1" customWidth="1"/>
    <col min="9475" max="9476" width="15.125" style="1" customWidth="1"/>
    <col min="9477" max="9477" width="11.25" style="1" customWidth="1"/>
    <col min="9478" max="9478" width="2.75" style="1" bestFit="1" customWidth="1"/>
    <col min="9479" max="9479" width="11.25" style="1" bestFit="1" customWidth="1"/>
    <col min="9480" max="9480" width="15.875" style="1" bestFit="1" customWidth="1"/>
    <col min="9481" max="9508" width="3.75" style="1" customWidth="1"/>
    <col min="9509" max="9511" width="9" style="1" customWidth="1"/>
    <col min="9512" max="9512" width="2.5" style="1" bestFit="1" customWidth="1"/>
    <col min="9513" max="9513" width="6.625" style="1" customWidth="1"/>
    <col min="9514" max="9728" width="9" style="1"/>
    <col min="9729" max="9729" width="0.875" style="1" customWidth="1"/>
    <col min="9730" max="9730" width="2.875" style="1" bestFit="1" customWidth="1"/>
    <col min="9731" max="9732" width="15.125" style="1" customWidth="1"/>
    <col min="9733" max="9733" width="11.25" style="1" customWidth="1"/>
    <col min="9734" max="9734" width="2.75" style="1" bestFit="1" customWidth="1"/>
    <col min="9735" max="9735" width="11.25" style="1" bestFit="1" customWidth="1"/>
    <col min="9736" max="9736" width="15.875" style="1" bestFit="1" customWidth="1"/>
    <col min="9737" max="9764" width="3.75" style="1" customWidth="1"/>
    <col min="9765" max="9767" width="9" style="1" customWidth="1"/>
    <col min="9768" max="9768" width="2.5" style="1" bestFit="1" customWidth="1"/>
    <col min="9769" max="9769" width="6.625" style="1" customWidth="1"/>
    <col min="9770" max="9984" width="9" style="1"/>
    <col min="9985" max="9985" width="0.875" style="1" customWidth="1"/>
    <col min="9986" max="9986" width="2.875" style="1" bestFit="1" customWidth="1"/>
    <col min="9987" max="9988" width="15.125" style="1" customWidth="1"/>
    <col min="9989" max="9989" width="11.25" style="1" customWidth="1"/>
    <col min="9990" max="9990" width="2.75" style="1" bestFit="1" customWidth="1"/>
    <col min="9991" max="9991" width="11.25" style="1" bestFit="1" customWidth="1"/>
    <col min="9992" max="9992" width="15.875" style="1" bestFit="1" customWidth="1"/>
    <col min="9993" max="10020" width="3.75" style="1" customWidth="1"/>
    <col min="10021" max="10023" width="9" style="1" customWidth="1"/>
    <col min="10024" max="10024" width="2.5" style="1" bestFit="1" customWidth="1"/>
    <col min="10025" max="10025" width="6.625" style="1" customWidth="1"/>
    <col min="10026" max="10240" width="9" style="1"/>
    <col min="10241" max="10241" width="0.875" style="1" customWidth="1"/>
    <col min="10242" max="10242" width="2.875" style="1" bestFit="1" customWidth="1"/>
    <col min="10243" max="10244" width="15.125" style="1" customWidth="1"/>
    <col min="10245" max="10245" width="11.25" style="1" customWidth="1"/>
    <col min="10246" max="10246" width="2.75" style="1" bestFit="1" customWidth="1"/>
    <col min="10247" max="10247" width="11.25" style="1" bestFit="1" customWidth="1"/>
    <col min="10248" max="10248" width="15.875" style="1" bestFit="1" customWidth="1"/>
    <col min="10249" max="10276" width="3.75" style="1" customWidth="1"/>
    <col min="10277" max="10279" width="9" style="1" customWidth="1"/>
    <col min="10280" max="10280" width="2.5" style="1" bestFit="1" customWidth="1"/>
    <col min="10281" max="10281" width="6.625" style="1" customWidth="1"/>
    <col min="10282" max="10496" width="9" style="1"/>
    <col min="10497" max="10497" width="0.875" style="1" customWidth="1"/>
    <col min="10498" max="10498" width="2.875" style="1" bestFit="1" customWidth="1"/>
    <col min="10499" max="10500" width="15.125" style="1" customWidth="1"/>
    <col min="10501" max="10501" width="11.25" style="1" customWidth="1"/>
    <col min="10502" max="10502" width="2.75" style="1" bestFit="1" customWidth="1"/>
    <col min="10503" max="10503" width="11.25" style="1" bestFit="1" customWidth="1"/>
    <col min="10504" max="10504" width="15.875" style="1" bestFit="1" customWidth="1"/>
    <col min="10505" max="10532" width="3.75" style="1" customWidth="1"/>
    <col min="10533" max="10535" width="9" style="1" customWidth="1"/>
    <col min="10536" max="10536" width="2.5" style="1" bestFit="1" customWidth="1"/>
    <col min="10537" max="10537" width="6.625" style="1" customWidth="1"/>
    <col min="10538" max="10752" width="9" style="1"/>
    <col min="10753" max="10753" width="0.875" style="1" customWidth="1"/>
    <col min="10754" max="10754" width="2.875" style="1" bestFit="1" customWidth="1"/>
    <col min="10755" max="10756" width="15.125" style="1" customWidth="1"/>
    <col min="10757" max="10757" width="11.25" style="1" customWidth="1"/>
    <col min="10758" max="10758" width="2.75" style="1" bestFit="1" customWidth="1"/>
    <col min="10759" max="10759" width="11.25" style="1" bestFit="1" customWidth="1"/>
    <col min="10760" max="10760" width="15.875" style="1" bestFit="1" customWidth="1"/>
    <col min="10761" max="10788" width="3.75" style="1" customWidth="1"/>
    <col min="10789" max="10791" width="9" style="1" customWidth="1"/>
    <col min="10792" max="10792" width="2.5" style="1" bestFit="1" customWidth="1"/>
    <col min="10793" max="10793" width="6.625" style="1" customWidth="1"/>
    <col min="10794" max="11008" width="9" style="1"/>
    <col min="11009" max="11009" width="0.875" style="1" customWidth="1"/>
    <col min="11010" max="11010" width="2.875" style="1" bestFit="1" customWidth="1"/>
    <col min="11011" max="11012" width="15.125" style="1" customWidth="1"/>
    <col min="11013" max="11013" width="11.25" style="1" customWidth="1"/>
    <col min="11014" max="11014" width="2.75" style="1" bestFit="1" customWidth="1"/>
    <col min="11015" max="11015" width="11.25" style="1" bestFit="1" customWidth="1"/>
    <col min="11016" max="11016" width="15.875" style="1" bestFit="1" customWidth="1"/>
    <col min="11017" max="11044" width="3.75" style="1" customWidth="1"/>
    <col min="11045" max="11047" width="9" style="1" customWidth="1"/>
    <col min="11048" max="11048" width="2.5" style="1" bestFit="1" customWidth="1"/>
    <col min="11049" max="11049" width="6.625" style="1" customWidth="1"/>
    <col min="11050" max="11264" width="9" style="1"/>
    <col min="11265" max="11265" width="0.875" style="1" customWidth="1"/>
    <col min="11266" max="11266" width="2.875" style="1" bestFit="1" customWidth="1"/>
    <col min="11267" max="11268" width="15.125" style="1" customWidth="1"/>
    <col min="11269" max="11269" width="11.25" style="1" customWidth="1"/>
    <col min="11270" max="11270" width="2.75" style="1" bestFit="1" customWidth="1"/>
    <col min="11271" max="11271" width="11.25" style="1" bestFit="1" customWidth="1"/>
    <col min="11272" max="11272" width="15.875" style="1" bestFit="1" customWidth="1"/>
    <col min="11273" max="11300" width="3.75" style="1" customWidth="1"/>
    <col min="11301" max="11303" width="9" style="1" customWidth="1"/>
    <col min="11304" max="11304" width="2.5" style="1" bestFit="1" customWidth="1"/>
    <col min="11305" max="11305" width="6.625" style="1" customWidth="1"/>
    <col min="11306" max="11520" width="9" style="1"/>
    <col min="11521" max="11521" width="0.875" style="1" customWidth="1"/>
    <col min="11522" max="11522" width="2.875" style="1" bestFit="1" customWidth="1"/>
    <col min="11523" max="11524" width="15.125" style="1" customWidth="1"/>
    <col min="11525" max="11525" width="11.25" style="1" customWidth="1"/>
    <col min="11526" max="11526" width="2.75" style="1" bestFit="1" customWidth="1"/>
    <col min="11527" max="11527" width="11.25" style="1" bestFit="1" customWidth="1"/>
    <col min="11528" max="11528" width="15.875" style="1" bestFit="1" customWidth="1"/>
    <col min="11529" max="11556" width="3.75" style="1" customWidth="1"/>
    <col min="11557" max="11559" width="9" style="1" customWidth="1"/>
    <col min="11560" max="11560" width="2.5" style="1" bestFit="1" customWidth="1"/>
    <col min="11561" max="11561" width="6.625" style="1" customWidth="1"/>
    <col min="11562" max="11776" width="9" style="1"/>
    <col min="11777" max="11777" width="0.875" style="1" customWidth="1"/>
    <col min="11778" max="11778" width="2.875" style="1" bestFit="1" customWidth="1"/>
    <col min="11779" max="11780" width="15.125" style="1" customWidth="1"/>
    <col min="11781" max="11781" width="11.25" style="1" customWidth="1"/>
    <col min="11782" max="11782" width="2.75" style="1" bestFit="1" customWidth="1"/>
    <col min="11783" max="11783" width="11.25" style="1" bestFit="1" customWidth="1"/>
    <col min="11784" max="11784" width="15.875" style="1" bestFit="1" customWidth="1"/>
    <col min="11785" max="11812" width="3.75" style="1" customWidth="1"/>
    <col min="11813" max="11815" width="9" style="1" customWidth="1"/>
    <col min="11816" max="11816" width="2.5" style="1" bestFit="1" customWidth="1"/>
    <col min="11817" max="11817" width="6.625" style="1" customWidth="1"/>
    <col min="11818" max="12032" width="9" style="1"/>
    <col min="12033" max="12033" width="0.875" style="1" customWidth="1"/>
    <col min="12034" max="12034" width="2.875" style="1" bestFit="1" customWidth="1"/>
    <col min="12035" max="12036" width="15.125" style="1" customWidth="1"/>
    <col min="12037" max="12037" width="11.25" style="1" customWidth="1"/>
    <col min="12038" max="12038" width="2.75" style="1" bestFit="1" customWidth="1"/>
    <col min="12039" max="12039" width="11.25" style="1" bestFit="1" customWidth="1"/>
    <col min="12040" max="12040" width="15.875" style="1" bestFit="1" customWidth="1"/>
    <col min="12041" max="12068" width="3.75" style="1" customWidth="1"/>
    <col min="12069" max="12071" width="9" style="1" customWidth="1"/>
    <col min="12072" max="12072" width="2.5" style="1" bestFit="1" customWidth="1"/>
    <col min="12073" max="12073" width="6.625" style="1" customWidth="1"/>
    <col min="12074" max="12288" width="9" style="1"/>
    <col min="12289" max="12289" width="0.875" style="1" customWidth="1"/>
    <col min="12290" max="12290" width="2.875" style="1" bestFit="1" customWidth="1"/>
    <col min="12291" max="12292" width="15.125" style="1" customWidth="1"/>
    <col min="12293" max="12293" width="11.25" style="1" customWidth="1"/>
    <col min="12294" max="12294" width="2.75" style="1" bestFit="1" customWidth="1"/>
    <col min="12295" max="12295" width="11.25" style="1" bestFit="1" customWidth="1"/>
    <col min="12296" max="12296" width="15.875" style="1" bestFit="1" customWidth="1"/>
    <col min="12297" max="12324" width="3.75" style="1" customWidth="1"/>
    <col min="12325" max="12327" width="9" style="1" customWidth="1"/>
    <col min="12328" max="12328" width="2.5" style="1" bestFit="1" customWidth="1"/>
    <col min="12329" max="12329" width="6.625" style="1" customWidth="1"/>
    <col min="12330" max="12544" width="9" style="1"/>
    <col min="12545" max="12545" width="0.875" style="1" customWidth="1"/>
    <col min="12546" max="12546" width="2.875" style="1" bestFit="1" customWidth="1"/>
    <col min="12547" max="12548" width="15.125" style="1" customWidth="1"/>
    <col min="12549" max="12549" width="11.25" style="1" customWidth="1"/>
    <col min="12550" max="12550" width="2.75" style="1" bestFit="1" customWidth="1"/>
    <col min="12551" max="12551" width="11.25" style="1" bestFit="1" customWidth="1"/>
    <col min="12552" max="12552" width="15.875" style="1" bestFit="1" customWidth="1"/>
    <col min="12553" max="12580" width="3.75" style="1" customWidth="1"/>
    <col min="12581" max="12583" width="9" style="1" customWidth="1"/>
    <col min="12584" max="12584" width="2.5" style="1" bestFit="1" customWidth="1"/>
    <col min="12585" max="12585" width="6.625" style="1" customWidth="1"/>
    <col min="12586" max="12800" width="9" style="1"/>
    <col min="12801" max="12801" width="0.875" style="1" customWidth="1"/>
    <col min="12802" max="12802" width="2.875" style="1" bestFit="1" customWidth="1"/>
    <col min="12803" max="12804" width="15.125" style="1" customWidth="1"/>
    <col min="12805" max="12805" width="11.25" style="1" customWidth="1"/>
    <col min="12806" max="12806" width="2.75" style="1" bestFit="1" customWidth="1"/>
    <col min="12807" max="12807" width="11.25" style="1" bestFit="1" customWidth="1"/>
    <col min="12808" max="12808" width="15.875" style="1" bestFit="1" customWidth="1"/>
    <col min="12809" max="12836" width="3.75" style="1" customWidth="1"/>
    <col min="12837" max="12839" width="9" style="1" customWidth="1"/>
    <col min="12840" max="12840" width="2.5" style="1" bestFit="1" customWidth="1"/>
    <col min="12841" max="12841" width="6.625" style="1" customWidth="1"/>
    <col min="12842" max="13056" width="9" style="1"/>
    <col min="13057" max="13057" width="0.875" style="1" customWidth="1"/>
    <col min="13058" max="13058" width="2.875" style="1" bestFit="1" customWidth="1"/>
    <col min="13059" max="13060" width="15.125" style="1" customWidth="1"/>
    <col min="13061" max="13061" width="11.25" style="1" customWidth="1"/>
    <col min="13062" max="13062" width="2.75" style="1" bestFit="1" customWidth="1"/>
    <col min="13063" max="13063" width="11.25" style="1" bestFit="1" customWidth="1"/>
    <col min="13064" max="13064" width="15.875" style="1" bestFit="1" customWidth="1"/>
    <col min="13065" max="13092" width="3.75" style="1" customWidth="1"/>
    <col min="13093" max="13095" width="9" style="1" customWidth="1"/>
    <col min="13096" max="13096" width="2.5" style="1" bestFit="1" customWidth="1"/>
    <col min="13097" max="13097" width="6.625" style="1" customWidth="1"/>
    <col min="13098" max="13312" width="9" style="1"/>
    <col min="13313" max="13313" width="0.875" style="1" customWidth="1"/>
    <col min="13314" max="13314" width="2.875" style="1" bestFit="1" customWidth="1"/>
    <col min="13315" max="13316" width="15.125" style="1" customWidth="1"/>
    <col min="13317" max="13317" width="11.25" style="1" customWidth="1"/>
    <col min="13318" max="13318" width="2.75" style="1" bestFit="1" customWidth="1"/>
    <col min="13319" max="13319" width="11.25" style="1" bestFit="1" customWidth="1"/>
    <col min="13320" max="13320" width="15.875" style="1" bestFit="1" customWidth="1"/>
    <col min="13321" max="13348" width="3.75" style="1" customWidth="1"/>
    <col min="13349" max="13351" width="9" style="1" customWidth="1"/>
    <col min="13352" max="13352" width="2.5" style="1" bestFit="1" customWidth="1"/>
    <col min="13353" max="13353" width="6.625" style="1" customWidth="1"/>
    <col min="13354" max="13568" width="9" style="1"/>
    <col min="13569" max="13569" width="0.875" style="1" customWidth="1"/>
    <col min="13570" max="13570" width="2.875" style="1" bestFit="1" customWidth="1"/>
    <col min="13571" max="13572" width="15.125" style="1" customWidth="1"/>
    <col min="13573" max="13573" width="11.25" style="1" customWidth="1"/>
    <col min="13574" max="13574" width="2.75" style="1" bestFit="1" customWidth="1"/>
    <col min="13575" max="13575" width="11.25" style="1" bestFit="1" customWidth="1"/>
    <col min="13576" max="13576" width="15.875" style="1" bestFit="1" customWidth="1"/>
    <col min="13577" max="13604" width="3.75" style="1" customWidth="1"/>
    <col min="13605" max="13607" width="9" style="1" customWidth="1"/>
    <col min="13608" max="13608" width="2.5" style="1" bestFit="1" customWidth="1"/>
    <col min="13609" max="13609" width="6.625" style="1" customWidth="1"/>
    <col min="13610" max="13824" width="9" style="1"/>
    <col min="13825" max="13825" width="0.875" style="1" customWidth="1"/>
    <col min="13826" max="13826" width="2.875" style="1" bestFit="1" customWidth="1"/>
    <col min="13827" max="13828" width="15.125" style="1" customWidth="1"/>
    <col min="13829" max="13829" width="11.25" style="1" customWidth="1"/>
    <col min="13830" max="13830" width="2.75" style="1" bestFit="1" customWidth="1"/>
    <col min="13831" max="13831" width="11.25" style="1" bestFit="1" customWidth="1"/>
    <col min="13832" max="13832" width="15.875" style="1" bestFit="1" customWidth="1"/>
    <col min="13833" max="13860" width="3.75" style="1" customWidth="1"/>
    <col min="13861" max="13863" width="9" style="1" customWidth="1"/>
    <col min="13864" max="13864" width="2.5" style="1" bestFit="1" customWidth="1"/>
    <col min="13865" max="13865" width="6.625" style="1" customWidth="1"/>
    <col min="13866" max="14080" width="9" style="1"/>
    <col min="14081" max="14081" width="0.875" style="1" customWidth="1"/>
    <col min="14082" max="14082" width="2.875" style="1" bestFit="1" customWidth="1"/>
    <col min="14083" max="14084" width="15.125" style="1" customWidth="1"/>
    <col min="14085" max="14085" width="11.25" style="1" customWidth="1"/>
    <col min="14086" max="14086" width="2.75" style="1" bestFit="1" customWidth="1"/>
    <col min="14087" max="14087" width="11.25" style="1" bestFit="1" customWidth="1"/>
    <col min="14088" max="14088" width="15.875" style="1" bestFit="1" customWidth="1"/>
    <col min="14089" max="14116" width="3.75" style="1" customWidth="1"/>
    <col min="14117" max="14119" width="9" style="1" customWidth="1"/>
    <col min="14120" max="14120" width="2.5" style="1" bestFit="1" customWidth="1"/>
    <col min="14121" max="14121" width="6.625" style="1" customWidth="1"/>
    <col min="14122" max="14336" width="9" style="1"/>
    <col min="14337" max="14337" width="0.875" style="1" customWidth="1"/>
    <col min="14338" max="14338" width="2.875" style="1" bestFit="1" customWidth="1"/>
    <col min="14339" max="14340" width="15.125" style="1" customWidth="1"/>
    <col min="14341" max="14341" width="11.25" style="1" customWidth="1"/>
    <col min="14342" max="14342" width="2.75" style="1" bestFit="1" customWidth="1"/>
    <col min="14343" max="14343" width="11.25" style="1" bestFit="1" customWidth="1"/>
    <col min="14344" max="14344" width="15.875" style="1" bestFit="1" customWidth="1"/>
    <col min="14345" max="14372" width="3.75" style="1" customWidth="1"/>
    <col min="14373" max="14375" width="9" style="1" customWidth="1"/>
    <col min="14376" max="14376" width="2.5" style="1" bestFit="1" customWidth="1"/>
    <col min="14377" max="14377" width="6.625" style="1" customWidth="1"/>
    <col min="14378" max="14592" width="9" style="1"/>
    <col min="14593" max="14593" width="0.875" style="1" customWidth="1"/>
    <col min="14594" max="14594" width="2.875" style="1" bestFit="1" customWidth="1"/>
    <col min="14595" max="14596" width="15.125" style="1" customWidth="1"/>
    <col min="14597" max="14597" width="11.25" style="1" customWidth="1"/>
    <col min="14598" max="14598" width="2.75" style="1" bestFit="1" customWidth="1"/>
    <col min="14599" max="14599" width="11.25" style="1" bestFit="1" customWidth="1"/>
    <col min="14600" max="14600" width="15.875" style="1" bestFit="1" customWidth="1"/>
    <col min="14601" max="14628" width="3.75" style="1" customWidth="1"/>
    <col min="14629" max="14631" width="9" style="1" customWidth="1"/>
    <col min="14632" max="14632" width="2.5" style="1" bestFit="1" customWidth="1"/>
    <col min="14633" max="14633" width="6.625" style="1" customWidth="1"/>
    <col min="14634" max="14848" width="9" style="1"/>
    <col min="14849" max="14849" width="0.875" style="1" customWidth="1"/>
    <col min="14850" max="14850" width="2.875" style="1" bestFit="1" customWidth="1"/>
    <col min="14851" max="14852" width="15.125" style="1" customWidth="1"/>
    <col min="14853" max="14853" width="11.25" style="1" customWidth="1"/>
    <col min="14854" max="14854" width="2.75" style="1" bestFit="1" customWidth="1"/>
    <col min="14855" max="14855" width="11.25" style="1" bestFit="1" customWidth="1"/>
    <col min="14856" max="14856" width="15.875" style="1" bestFit="1" customWidth="1"/>
    <col min="14857" max="14884" width="3.75" style="1" customWidth="1"/>
    <col min="14885" max="14887" width="9" style="1" customWidth="1"/>
    <col min="14888" max="14888" width="2.5" style="1" bestFit="1" customWidth="1"/>
    <col min="14889" max="14889" width="6.625" style="1" customWidth="1"/>
    <col min="14890" max="15104" width="9" style="1"/>
    <col min="15105" max="15105" width="0.875" style="1" customWidth="1"/>
    <col min="15106" max="15106" width="2.875" style="1" bestFit="1" customWidth="1"/>
    <col min="15107" max="15108" width="15.125" style="1" customWidth="1"/>
    <col min="15109" max="15109" width="11.25" style="1" customWidth="1"/>
    <col min="15110" max="15110" width="2.75" style="1" bestFit="1" customWidth="1"/>
    <col min="15111" max="15111" width="11.25" style="1" bestFit="1" customWidth="1"/>
    <col min="15112" max="15112" width="15.875" style="1" bestFit="1" customWidth="1"/>
    <col min="15113" max="15140" width="3.75" style="1" customWidth="1"/>
    <col min="15141" max="15143" width="9" style="1" customWidth="1"/>
    <col min="15144" max="15144" width="2.5" style="1" bestFit="1" customWidth="1"/>
    <col min="15145" max="15145" width="6.625" style="1" customWidth="1"/>
    <col min="15146" max="15360" width="9" style="1"/>
    <col min="15361" max="15361" width="0.875" style="1" customWidth="1"/>
    <col min="15362" max="15362" width="2.875" style="1" bestFit="1" customWidth="1"/>
    <col min="15363" max="15364" width="15.125" style="1" customWidth="1"/>
    <col min="15365" max="15365" width="11.25" style="1" customWidth="1"/>
    <col min="15366" max="15366" width="2.75" style="1" bestFit="1" customWidth="1"/>
    <col min="15367" max="15367" width="11.25" style="1" bestFit="1" customWidth="1"/>
    <col min="15368" max="15368" width="15.875" style="1" bestFit="1" customWidth="1"/>
    <col min="15369" max="15396" width="3.75" style="1" customWidth="1"/>
    <col min="15397" max="15399" width="9" style="1" customWidth="1"/>
    <col min="15400" max="15400" width="2.5" style="1" bestFit="1" customWidth="1"/>
    <col min="15401" max="15401" width="6.625" style="1" customWidth="1"/>
    <col min="15402" max="15616" width="9" style="1"/>
    <col min="15617" max="15617" width="0.875" style="1" customWidth="1"/>
    <col min="15618" max="15618" width="2.875" style="1" bestFit="1" customWidth="1"/>
    <col min="15619" max="15620" width="15.125" style="1" customWidth="1"/>
    <col min="15621" max="15621" width="11.25" style="1" customWidth="1"/>
    <col min="15622" max="15622" width="2.75" style="1" bestFit="1" customWidth="1"/>
    <col min="15623" max="15623" width="11.25" style="1" bestFit="1" customWidth="1"/>
    <col min="15624" max="15624" width="15.875" style="1" bestFit="1" customWidth="1"/>
    <col min="15625" max="15652" width="3.75" style="1" customWidth="1"/>
    <col min="15653" max="15655" width="9" style="1" customWidth="1"/>
    <col min="15656" max="15656" width="2.5" style="1" bestFit="1" customWidth="1"/>
    <col min="15657" max="15657" width="6.625" style="1" customWidth="1"/>
    <col min="15658" max="15872" width="9" style="1"/>
    <col min="15873" max="15873" width="0.875" style="1" customWidth="1"/>
    <col min="15874" max="15874" width="2.875" style="1" bestFit="1" customWidth="1"/>
    <col min="15875" max="15876" width="15.125" style="1" customWidth="1"/>
    <col min="15877" max="15877" width="11.25" style="1" customWidth="1"/>
    <col min="15878" max="15878" width="2.75" style="1" bestFit="1" customWidth="1"/>
    <col min="15879" max="15879" width="11.25" style="1" bestFit="1" customWidth="1"/>
    <col min="15880" max="15880" width="15.875" style="1" bestFit="1" customWidth="1"/>
    <col min="15881" max="15908" width="3.75" style="1" customWidth="1"/>
    <col min="15909" max="15911" width="9" style="1" customWidth="1"/>
    <col min="15912" max="15912" width="2.5" style="1" bestFit="1" customWidth="1"/>
    <col min="15913" max="15913" width="6.625" style="1" customWidth="1"/>
    <col min="15914" max="16128" width="9" style="1"/>
    <col min="16129" max="16129" width="0.875" style="1" customWidth="1"/>
    <col min="16130" max="16130" width="2.875" style="1" bestFit="1" customWidth="1"/>
    <col min="16131" max="16132" width="15.125" style="1" customWidth="1"/>
    <col min="16133" max="16133" width="11.25" style="1" customWidth="1"/>
    <col min="16134" max="16134" width="2.75" style="1" bestFit="1" customWidth="1"/>
    <col min="16135" max="16135" width="11.25" style="1" bestFit="1" customWidth="1"/>
    <col min="16136" max="16136" width="15.875" style="1" bestFit="1" customWidth="1"/>
    <col min="16137" max="16164" width="3.75" style="1" customWidth="1"/>
    <col min="16165" max="16167" width="9" style="1" customWidth="1"/>
    <col min="16168" max="16168" width="2.5" style="1" bestFit="1" customWidth="1"/>
    <col min="16169" max="16169" width="6.625" style="1" customWidth="1"/>
    <col min="16170" max="16384" width="9" style="1"/>
  </cols>
  <sheetData>
    <row r="1" spans="2:40" ht="12.75" customHeight="1"/>
    <row r="2" spans="2:40">
      <c r="B2" s="273" t="s">
        <v>80</v>
      </c>
      <c r="C2" s="273"/>
      <c r="AN2" s="31"/>
    </row>
    <row r="3" spans="2:40">
      <c r="B3" s="273" t="s">
        <v>129</v>
      </c>
      <c r="C3" s="273"/>
      <c r="D3" s="273"/>
      <c r="E3" s="273"/>
      <c r="F3" s="273"/>
      <c r="G3" s="84" t="s">
        <v>78</v>
      </c>
      <c r="H3" s="274">
        <v>42248</v>
      </c>
      <c r="I3" s="274"/>
      <c r="J3" s="274"/>
      <c r="K3" s="290" t="s">
        <v>77</v>
      </c>
      <c r="L3" s="290"/>
      <c r="M3" s="280" t="s">
        <v>76</v>
      </c>
      <c r="N3" s="280"/>
      <c r="O3" s="280"/>
      <c r="P3" s="280"/>
      <c r="Q3" s="280"/>
      <c r="R3" s="280"/>
      <c r="S3" s="283" t="s">
        <v>75</v>
      </c>
      <c r="T3" s="283"/>
      <c r="U3" s="283"/>
      <c r="V3" s="283"/>
      <c r="W3" s="283"/>
      <c r="X3" s="283"/>
      <c r="Y3" s="283"/>
      <c r="Z3" s="283"/>
      <c r="AA3" s="283"/>
      <c r="AB3" s="283"/>
      <c r="AC3" s="31" t="s">
        <v>72</v>
      </c>
      <c r="AD3" s="280" t="s">
        <v>74</v>
      </c>
      <c r="AE3" s="280"/>
      <c r="AF3" s="280"/>
      <c r="AG3" s="280"/>
      <c r="AH3" s="280"/>
      <c r="AI3" s="281" t="s">
        <v>73</v>
      </c>
      <c r="AJ3" s="281"/>
      <c r="AK3" s="281"/>
      <c r="AL3" s="281"/>
      <c r="AM3" s="281"/>
      <c r="AN3" s="84" t="s">
        <v>72</v>
      </c>
    </row>
    <row r="4" spans="2:40">
      <c r="G4" s="1" t="s">
        <v>71</v>
      </c>
      <c r="H4" s="83">
        <v>25</v>
      </c>
      <c r="I4" s="282" t="s">
        <v>68</v>
      </c>
      <c r="J4" s="282"/>
      <c r="K4" s="292" t="s">
        <v>70</v>
      </c>
      <c r="L4" s="292"/>
      <c r="M4" s="292"/>
      <c r="N4" s="292"/>
      <c r="O4" s="292"/>
      <c r="P4" s="292"/>
      <c r="Q4" s="291">
        <v>15</v>
      </c>
      <c r="R4" s="291"/>
      <c r="S4" s="282" t="s">
        <v>68</v>
      </c>
      <c r="T4" s="282"/>
      <c r="U4" s="292" t="s">
        <v>69</v>
      </c>
      <c r="V4" s="292"/>
      <c r="W4" s="292"/>
      <c r="X4" s="292"/>
      <c r="Y4" s="292"/>
      <c r="Z4" s="292"/>
      <c r="AA4" s="291">
        <v>9</v>
      </c>
      <c r="AB4" s="291"/>
      <c r="AC4" s="282" t="s">
        <v>68</v>
      </c>
      <c r="AD4" s="282"/>
    </row>
    <row r="5" spans="2:40" s="80" customFormat="1" ht="7.5" customHeight="1" thickBot="1">
      <c r="I5" s="81"/>
      <c r="J5" s="81"/>
      <c r="K5" s="82"/>
      <c r="L5" s="82"/>
      <c r="M5" s="82"/>
      <c r="N5" s="82"/>
      <c r="O5" s="82"/>
      <c r="P5" s="82"/>
      <c r="Q5" s="82"/>
      <c r="R5" s="82"/>
      <c r="S5" s="81"/>
      <c r="T5" s="81"/>
      <c r="U5" s="82"/>
      <c r="V5" s="82"/>
      <c r="W5" s="82"/>
      <c r="X5" s="82"/>
      <c r="Y5" s="82"/>
      <c r="Z5" s="82"/>
      <c r="AA5" s="82"/>
      <c r="AB5" s="82"/>
      <c r="AC5" s="81"/>
      <c r="AD5" s="81"/>
    </row>
    <row r="6" spans="2:40" ht="18" customHeight="1">
      <c r="B6" s="263"/>
      <c r="C6" s="266" t="s">
        <v>67</v>
      </c>
      <c r="D6" s="266" t="s">
        <v>66</v>
      </c>
      <c r="E6" s="277" t="s">
        <v>65</v>
      </c>
      <c r="F6" s="278" t="s">
        <v>64</v>
      </c>
      <c r="G6" s="279"/>
      <c r="H6" s="270" t="s">
        <v>128</v>
      </c>
      <c r="I6" s="263" t="s">
        <v>62</v>
      </c>
      <c r="J6" s="266"/>
      <c r="K6" s="266"/>
      <c r="L6" s="266"/>
      <c r="M6" s="266"/>
      <c r="N6" s="266"/>
      <c r="O6" s="269"/>
      <c r="P6" s="263" t="s">
        <v>61</v>
      </c>
      <c r="Q6" s="266"/>
      <c r="R6" s="266"/>
      <c r="S6" s="266"/>
      <c r="T6" s="266"/>
      <c r="U6" s="266"/>
      <c r="V6" s="269"/>
      <c r="W6" s="263" t="s">
        <v>60</v>
      </c>
      <c r="X6" s="266"/>
      <c r="Y6" s="266"/>
      <c r="Z6" s="266"/>
      <c r="AA6" s="266"/>
      <c r="AB6" s="266"/>
      <c r="AC6" s="269"/>
      <c r="AD6" s="263" t="s">
        <v>59</v>
      </c>
      <c r="AE6" s="266"/>
      <c r="AF6" s="266"/>
      <c r="AG6" s="266"/>
      <c r="AH6" s="266"/>
      <c r="AI6" s="266"/>
      <c r="AJ6" s="269"/>
      <c r="AK6" s="275" t="s">
        <v>58</v>
      </c>
      <c r="AL6" s="262" t="s">
        <v>57</v>
      </c>
      <c r="AM6" s="288" t="s">
        <v>56</v>
      </c>
    </row>
    <row r="7" spans="2:40" ht="18" customHeight="1">
      <c r="B7" s="264"/>
      <c r="C7" s="267"/>
      <c r="D7" s="267"/>
      <c r="E7" s="267"/>
      <c r="F7" s="284" t="s">
        <v>55</v>
      </c>
      <c r="G7" s="286" t="s">
        <v>54</v>
      </c>
      <c r="H7" s="271"/>
      <c r="I7" s="79">
        <f>DAY(H3)</f>
        <v>1</v>
      </c>
      <c r="J7" s="78">
        <f t="shared" ref="J7:AJ7" si="0">I7+1</f>
        <v>2</v>
      </c>
      <c r="K7" s="78">
        <f t="shared" si="0"/>
        <v>3</v>
      </c>
      <c r="L7" s="78">
        <f t="shared" si="0"/>
        <v>4</v>
      </c>
      <c r="M7" s="78">
        <f t="shared" si="0"/>
        <v>5</v>
      </c>
      <c r="N7" s="78">
        <f t="shared" si="0"/>
        <v>6</v>
      </c>
      <c r="O7" s="77">
        <f t="shared" si="0"/>
        <v>7</v>
      </c>
      <c r="P7" s="79">
        <f t="shared" si="0"/>
        <v>8</v>
      </c>
      <c r="Q7" s="78">
        <f t="shared" si="0"/>
        <v>9</v>
      </c>
      <c r="R7" s="78">
        <f t="shared" si="0"/>
        <v>10</v>
      </c>
      <c r="S7" s="78">
        <f t="shared" si="0"/>
        <v>11</v>
      </c>
      <c r="T7" s="78">
        <f t="shared" si="0"/>
        <v>12</v>
      </c>
      <c r="U7" s="78">
        <f t="shared" si="0"/>
        <v>13</v>
      </c>
      <c r="V7" s="77">
        <f t="shared" si="0"/>
        <v>14</v>
      </c>
      <c r="W7" s="79">
        <f t="shared" si="0"/>
        <v>15</v>
      </c>
      <c r="X7" s="78">
        <f t="shared" si="0"/>
        <v>16</v>
      </c>
      <c r="Y7" s="78">
        <f t="shared" si="0"/>
        <v>17</v>
      </c>
      <c r="Z7" s="78">
        <f t="shared" si="0"/>
        <v>18</v>
      </c>
      <c r="AA7" s="78">
        <f t="shared" si="0"/>
        <v>19</v>
      </c>
      <c r="AB7" s="78">
        <f t="shared" si="0"/>
        <v>20</v>
      </c>
      <c r="AC7" s="77">
        <f t="shared" si="0"/>
        <v>21</v>
      </c>
      <c r="AD7" s="79">
        <f t="shared" si="0"/>
        <v>22</v>
      </c>
      <c r="AE7" s="78">
        <f t="shared" si="0"/>
        <v>23</v>
      </c>
      <c r="AF7" s="78">
        <f t="shared" si="0"/>
        <v>24</v>
      </c>
      <c r="AG7" s="78">
        <f t="shared" si="0"/>
        <v>25</v>
      </c>
      <c r="AH7" s="78">
        <f t="shared" si="0"/>
        <v>26</v>
      </c>
      <c r="AI7" s="78">
        <f t="shared" si="0"/>
        <v>27</v>
      </c>
      <c r="AJ7" s="77">
        <f t="shared" si="0"/>
        <v>28</v>
      </c>
      <c r="AK7" s="276"/>
      <c r="AL7" s="249"/>
      <c r="AM7" s="289"/>
    </row>
    <row r="8" spans="2:40" ht="18" customHeight="1" thickBot="1">
      <c r="B8" s="265"/>
      <c r="C8" s="268"/>
      <c r="D8" s="268"/>
      <c r="E8" s="268"/>
      <c r="F8" s="285"/>
      <c r="G8" s="287"/>
      <c r="H8" s="272"/>
      <c r="I8" s="194" t="str">
        <f>IF(WEEKDAY(H3,2)=1,"月",IF(WEEKDAY(H3,2)=2,"火",IF(WEEKDAY(H3,2)=3,"水",IF(WEEKDAY(H3,2)=4,"木",IF(WEEKDAY(H3,2)=5,"金",IF(WEEKDAY(H3,2)=6,"土","日"))))))</f>
        <v>火</v>
      </c>
      <c r="J8" s="193" t="str">
        <f t="shared" ref="J8:AJ8" si="1">IF(I8="月","火",IF(I8="火","水",IF(I8="水","木",IF(I8="木","金",IF(I8="金","土",IF(I8="土","日","月"))))))</f>
        <v>水</v>
      </c>
      <c r="K8" s="193" t="str">
        <f t="shared" si="1"/>
        <v>木</v>
      </c>
      <c r="L8" s="193" t="str">
        <f t="shared" si="1"/>
        <v>金</v>
      </c>
      <c r="M8" s="193" t="str">
        <f t="shared" si="1"/>
        <v>土</v>
      </c>
      <c r="N8" s="193" t="str">
        <f t="shared" si="1"/>
        <v>日</v>
      </c>
      <c r="O8" s="192" t="str">
        <f t="shared" si="1"/>
        <v>月</v>
      </c>
      <c r="P8" s="194" t="str">
        <f t="shared" si="1"/>
        <v>火</v>
      </c>
      <c r="Q8" s="193" t="str">
        <f t="shared" si="1"/>
        <v>水</v>
      </c>
      <c r="R8" s="193" t="str">
        <f t="shared" si="1"/>
        <v>木</v>
      </c>
      <c r="S8" s="193" t="str">
        <f t="shared" si="1"/>
        <v>金</v>
      </c>
      <c r="T8" s="193" t="str">
        <f t="shared" si="1"/>
        <v>土</v>
      </c>
      <c r="U8" s="193" t="str">
        <f t="shared" si="1"/>
        <v>日</v>
      </c>
      <c r="V8" s="192" t="str">
        <f t="shared" si="1"/>
        <v>月</v>
      </c>
      <c r="W8" s="194" t="str">
        <f t="shared" si="1"/>
        <v>火</v>
      </c>
      <c r="X8" s="193" t="str">
        <f t="shared" si="1"/>
        <v>水</v>
      </c>
      <c r="Y8" s="193" t="str">
        <f t="shared" si="1"/>
        <v>木</v>
      </c>
      <c r="Z8" s="193" t="str">
        <f t="shared" si="1"/>
        <v>金</v>
      </c>
      <c r="AA8" s="193" t="str">
        <f t="shared" si="1"/>
        <v>土</v>
      </c>
      <c r="AB8" s="193" t="str">
        <f t="shared" si="1"/>
        <v>日</v>
      </c>
      <c r="AC8" s="192" t="str">
        <f t="shared" si="1"/>
        <v>月</v>
      </c>
      <c r="AD8" s="194" t="str">
        <f t="shared" si="1"/>
        <v>火</v>
      </c>
      <c r="AE8" s="193" t="str">
        <f t="shared" si="1"/>
        <v>水</v>
      </c>
      <c r="AF8" s="193" t="str">
        <f t="shared" si="1"/>
        <v>木</v>
      </c>
      <c r="AG8" s="193" t="str">
        <f t="shared" si="1"/>
        <v>金</v>
      </c>
      <c r="AH8" s="193" t="str">
        <f t="shared" si="1"/>
        <v>土</v>
      </c>
      <c r="AI8" s="193" t="str">
        <f t="shared" si="1"/>
        <v>日</v>
      </c>
      <c r="AJ8" s="192" t="str">
        <f t="shared" si="1"/>
        <v>月</v>
      </c>
      <c r="AK8" s="213">
        <f>SUM(AK9:AK27)</f>
        <v>410</v>
      </c>
      <c r="AL8" s="191">
        <f>SUM(AL9:AL27)</f>
        <v>102.5</v>
      </c>
      <c r="AM8" s="224">
        <f>SUM(AM9:AM27)</f>
        <v>1.9</v>
      </c>
    </row>
    <row r="9" spans="2:40" ht="15" customHeight="1">
      <c r="B9" s="325" t="s">
        <v>127</v>
      </c>
      <c r="C9" s="190" t="s">
        <v>47</v>
      </c>
      <c r="D9" s="70" t="s">
        <v>52</v>
      </c>
      <c r="E9" s="72" t="s">
        <v>124</v>
      </c>
      <c r="F9" s="71" t="s">
        <v>45</v>
      </c>
      <c r="G9" s="196" t="str">
        <f>IF(F9="A","常勤で専従",IF(F9="B","常勤で兼務",IF(F9="C","非常勤で専従",IF(F9="D","非常勤で兼務",""))))</f>
        <v>常勤で兼務</v>
      </c>
      <c r="H9" s="189" t="s">
        <v>126</v>
      </c>
      <c r="I9" s="187"/>
      <c r="J9" s="185">
        <v>8</v>
      </c>
      <c r="K9" s="185">
        <v>8</v>
      </c>
      <c r="L9" s="185"/>
      <c r="M9" s="185"/>
      <c r="N9" s="185"/>
      <c r="O9" s="184">
        <v>8</v>
      </c>
      <c r="P9" s="186"/>
      <c r="Q9" s="185"/>
      <c r="R9" s="185"/>
      <c r="S9" s="185"/>
      <c r="T9" s="185"/>
      <c r="U9" s="185"/>
      <c r="V9" s="188"/>
      <c r="W9" s="187"/>
      <c r="X9" s="185"/>
      <c r="Y9" s="185"/>
      <c r="Z9" s="185"/>
      <c r="AA9" s="185"/>
      <c r="AB9" s="185"/>
      <c r="AC9" s="184"/>
      <c r="AD9" s="186"/>
      <c r="AE9" s="185"/>
      <c r="AF9" s="185"/>
      <c r="AG9" s="185"/>
      <c r="AH9" s="185"/>
      <c r="AI9" s="185"/>
      <c r="AJ9" s="184"/>
      <c r="AK9" s="214">
        <f t="shared" ref="AK9:AK45" si="2">SUM(I9:AJ9)</f>
        <v>24</v>
      </c>
      <c r="AL9" s="183">
        <f t="shared" ref="AL9:AL45" si="3">AK9/4</f>
        <v>6</v>
      </c>
      <c r="AM9" s="225">
        <f>ROUNDDOWN(AL9/$AL$53,1)</f>
        <v>0.1</v>
      </c>
    </row>
    <row r="10" spans="2:40" ht="15" customHeight="1" thickBot="1">
      <c r="B10" s="326"/>
      <c r="C10" s="182" t="s">
        <v>51</v>
      </c>
      <c r="D10" s="182" t="s">
        <v>44</v>
      </c>
      <c r="E10" s="182" t="s">
        <v>124</v>
      </c>
      <c r="F10" s="63" t="s">
        <v>45</v>
      </c>
      <c r="G10" s="197" t="str">
        <f>IF(F10="A","常勤で専従",IF(F10="B","常勤で兼務",IF(F10="C","非常勤で専従",IF(F10="D","非常勤で兼務",""))))</f>
        <v>常勤で兼務</v>
      </c>
      <c r="H10" s="181" t="s">
        <v>126</v>
      </c>
      <c r="I10" s="180"/>
      <c r="J10" s="177"/>
      <c r="K10" s="177">
        <v>8</v>
      </c>
      <c r="L10" s="177">
        <v>8</v>
      </c>
      <c r="M10" s="177"/>
      <c r="N10" s="177">
        <v>8</v>
      </c>
      <c r="O10" s="179"/>
      <c r="P10" s="178"/>
      <c r="Q10" s="177"/>
      <c r="R10" s="177"/>
      <c r="S10" s="177"/>
      <c r="T10" s="177"/>
      <c r="U10" s="177"/>
      <c r="V10" s="176"/>
      <c r="W10" s="180"/>
      <c r="X10" s="177"/>
      <c r="Y10" s="177"/>
      <c r="Z10" s="177"/>
      <c r="AA10" s="177"/>
      <c r="AB10" s="177"/>
      <c r="AC10" s="179"/>
      <c r="AD10" s="178"/>
      <c r="AE10" s="177"/>
      <c r="AF10" s="177"/>
      <c r="AG10" s="177"/>
      <c r="AH10" s="177"/>
      <c r="AI10" s="177"/>
      <c r="AJ10" s="176"/>
      <c r="AK10" s="215">
        <f t="shared" si="2"/>
        <v>24</v>
      </c>
      <c r="AL10" s="175">
        <f t="shared" si="3"/>
        <v>6</v>
      </c>
      <c r="AM10" s="226">
        <f t="shared" ref="AM10:AM42" si="4">ROUNDDOWN(AL10/$AL$53,1)</f>
        <v>0.1</v>
      </c>
    </row>
    <row r="11" spans="2:40" ht="13.5" customHeight="1" thickTop="1">
      <c r="B11" s="326"/>
      <c r="C11" s="300" t="s">
        <v>46</v>
      </c>
      <c r="D11" s="300" t="s">
        <v>125</v>
      </c>
      <c r="E11" s="300" t="s">
        <v>124</v>
      </c>
      <c r="F11" s="328" t="s">
        <v>48</v>
      </c>
      <c r="G11" s="329" t="str">
        <f>IF(F11="A","常勤で専従",IF(F11="B","常勤で兼務",IF(F11="C","非常勤で専従",IF(F11="D","非常勤で兼務",""))))</f>
        <v>常勤で専従</v>
      </c>
      <c r="H11" s="168" t="s">
        <v>122</v>
      </c>
      <c r="I11" s="174">
        <v>8</v>
      </c>
      <c r="J11" s="171">
        <v>8</v>
      </c>
      <c r="K11" s="171"/>
      <c r="L11" s="171">
        <v>8</v>
      </c>
      <c r="M11" s="171">
        <v>8</v>
      </c>
      <c r="N11" s="171"/>
      <c r="O11" s="173">
        <v>8</v>
      </c>
      <c r="P11" s="172"/>
      <c r="Q11" s="171"/>
      <c r="R11" s="171"/>
      <c r="S11" s="171"/>
      <c r="T11" s="171"/>
      <c r="U11" s="171"/>
      <c r="V11" s="170"/>
      <c r="W11" s="174"/>
      <c r="X11" s="171"/>
      <c r="Y11" s="171"/>
      <c r="Z11" s="171"/>
      <c r="AA11" s="171"/>
      <c r="AB11" s="171"/>
      <c r="AC11" s="173"/>
      <c r="AD11" s="172"/>
      <c r="AE11" s="171"/>
      <c r="AF11" s="171"/>
      <c r="AG11" s="171"/>
      <c r="AH11" s="171"/>
      <c r="AI11" s="171"/>
      <c r="AJ11" s="170"/>
      <c r="AK11" s="216">
        <f t="shared" si="2"/>
        <v>40</v>
      </c>
      <c r="AL11" s="169">
        <f t="shared" si="3"/>
        <v>10</v>
      </c>
      <c r="AM11" s="227">
        <f t="shared" si="4"/>
        <v>0.2</v>
      </c>
    </row>
    <row r="12" spans="2:40" ht="13.5" customHeight="1">
      <c r="B12" s="326"/>
      <c r="C12" s="313"/>
      <c r="D12" s="313"/>
      <c r="E12" s="313"/>
      <c r="F12" s="314"/>
      <c r="G12" s="315"/>
      <c r="H12" s="161" t="s">
        <v>81</v>
      </c>
      <c r="I12" s="160"/>
      <c r="J12" s="157"/>
      <c r="K12" s="157"/>
      <c r="L12" s="157"/>
      <c r="M12" s="157"/>
      <c r="N12" s="157"/>
      <c r="O12" s="159"/>
      <c r="P12" s="158"/>
      <c r="Q12" s="157"/>
      <c r="R12" s="157"/>
      <c r="S12" s="157"/>
      <c r="T12" s="157"/>
      <c r="U12" s="157"/>
      <c r="V12" s="156"/>
      <c r="W12" s="160"/>
      <c r="X12" s="157"/>
      <c r="Y12" s="157"/>
      <c r="Z12" s="157"/>
      <c r="AA12" s="157"/>
      <c r="AB12" s="157"/>
      <c r="AC12" s="159"/>
      <c r="AD12" s="158"/>
      <c r="AE12" s="157"/>
      <c r="AF12" s="157"/>
      <c r="AG12" s="157"/>
      <c r="AH12" s="157"/>
      <c r="AI12" s="157"/>
      <c r="AJ12" s="156"/>
      <c r="AK12" s="217">
        <f t="shared" si="2"/>
        <v>0</v>
      </c>
      <c r="AL12" s="155">
        <f t="shared" si="3"/>
        <v>0</v>
      </c>
      <c r="AM12" s="228">
        <f t="shared" si="4"/>
        <v>0</v>
      </c>
    </row>
    <row r="13" spans="2:40" ht="13.5" customHeight="1">
      <c r="B13" s="326"/>
      <c r="C13" s="313" t="s">
        <v>46</v>
      </c>
      <c r="D13" s="313" t="s">
        <v>123</v>
      </c>
      <c r="E13" s="313" t="s">
        <v>50</v>
      </c>
      <c r="F13" s="314" t="s">
        <v>48</v>
      </c>
      <c r="G13" s="315" t="str">
        <f>IF(F13="A","常勤で専従",IF(F13="B","常勤で兼務",IF(F13="C","非常勤で専従",IF(F13="D","非常勤で兼務",""))))</f>
        <v>常勤で専従</v>
      </c>
      <c r="H13" s="168" t="s">
        <v>122</v>
      </c>
      <c r="I13" s="167">
        <v>8</v>
      </c>
      <c r="J13" s="164">
        <v>7</v>
      </c>
      <c r="K13" s="164"/>
      <c r="L13" s="164">
        <v>2</v>
      </c>
      <c r="M13" s="164"/>
      <c r="N13" s="164">
        <v>8</v>
      </c>
      <c r="O13" s="166">
        <v>8</v>
      </c>
      <c r="P13" s="165"/>
      <c r="Q13" s="164"/>
      <c r="R13" s="164"/>
      <c r="S13" s="164"/>
      <c r="T13" s="164"/>
      <c r="U13" s="164"/>
      <c r="V13" s="163"/>
      <c r="W13" s="167"/>
      <c r="X13" s="164"/>
      <c r="Y13" s="164"/>
      <c r="Z13" s="164"/>
      <c r="AA13" s="164"/>
      <c r="AB13" s="164"/>
      <c r="AC13" s="166"/>
      <c r="AD13" s="165"/>
      <c r="AE13" s="164"/>
      <c r="AF13" s="164"/>
      <c r="AG13" s="164"/>
      <c r="AH13" s="164"/>
      <c r="AI13" s="164"/>
      <c r="AJ13" s="163"/>
      <c r="AK13" s="218">
        <f t="shared" si="2"/>
        <v>33</v>
      </c>
      <c r="AL13" s="162">
        <f t="shared" si="3"/>
        <v>8.25</v>
      </c>
      <c r="AM13" s="229">
        <f t="shared" si="4"/>
        <v>0.2</v>
      </c>
    </row>
    <row r="14" spans="2:40" ht="13.5" customHeight="1">
      <c r="B14" s="326"/>
      <c r="C14" s="313"/>
      <c r="D14" s="313"/>
      <c r="E14" s="313"/>
      <c r="F14" s="314"/>
      <c r="G14" s="315"/>
      <c r="H14" s="161" t="s">
        <v>81</v>
      </c>
      <c r="I14" s="160"/>
      <c r="J14" s="157">
        <v>1</v>
      </c>
      <c r="K14" s="157">
        <v>2</v>
      </c>
      <c r="L14" s="157">
        <v>4</v>
      </c>
      <c r="M14" s="157"/>
      <c r="N14" s="157"/>
      <c r="O14" s="159"/>
      <c r="P14" s="158"/>
      <c r="Q14" s="157"/>
      <c r="R14" s="157"/>
      <c r="S14" s="157"/>
      <c r="T14" s="157"/>
      <c r="U14" s="157"/>
      <c r="V14" s="156"/>
      <c r="W14" s="160"/>
      <c r="X14" s="157"/>
      <c r="Y14" s="157"/>
      <c r="Z14" s="157"/>
      <c r="AA14" s="157"/>
      <c r="AB14" s="157"/>
      <c r="AC14" s="159"/>
      <c r="AD14" s="158"/>
      <c r="AE14" s="157"/>
      <c r="AF14" s="157"/>
      <c r="AG14" s="157"/>
      <c r="AH14" s="157"/>
      <c r="AI14" s="157"/>
      <c r="AJ14" s="156"/>
      <c r="AK14" s="217">
        <f t="shared" si="2"/>
        <v>7</v>
      </c>
      <c r="AL14" s="155">
        <f t="shared" si="3"/>
        <v>1.75</v>
      </c>
      <c r="AM14" s="228">
        <f t="shared" si="4"/>
        <v>0</v>
      </c>
    </row>
    <row r="15" spans="2:40" ht="13.5" customHeight="1">
      <c r="B15" s="326"/>
      <c r="C15" s="313" t="s">
        <v>46</v>
      </c>
      <c r="D15" s="313" t="s">
        <v>49</v>
      </c>
      <c r="E15" s="313" t="s">
        <v>50</v>
      </c>
      <c r="F15" s="314" t="s">
        <v>48</v>
      </c>
      <c r="G15" s="315" t="str">
        <f>IF(F15="A","常勤で専従",IF(F15="B","常勤で兼務",IF(F15="C","非常勤で専従",IF(F15="D","非常勤で兼務",""))))</f>
        <v>常勤で専従</v>
      </c>
      <c r="H15" s="168" t="s">
        <v>122</v>
      </c>
      <c r="I15" s="167"/>
      <c r="J15" s="164">
        <v>8</v>
      </c>
      <c r="K15" s="164">
        <v>8</v>
      </c>
      <c r="L15" s="164"/>
      <c r="M15" s="164">
        <v>8</v>
      </c>
      <c r="N15" s="164">
        <v>8</v>
      </c>
      <c r="O15" s="166">
        <v>8</v>
      </c>
      <c r="P15" s="330" t="s">
        <v>136</v>
      </c>
      <c r="Q15" s="331"/>
      <c r="R15" s="331"/>
      <c r="S15" s="331"/>
      <c r="T15" s="331"/>
      <c r="U15" s="331"/>
      <c r="V15" s="331"/>
      <c r="W15" s="331"/>
      <c r="X15" s="331"/>
      <c r="Y15" s="331"/>
      <c r="Z15" s="331"/>
      <c r="AA15" s="331"/>
      <c r="AB15" s="331"/>
      <c r="AC15" s="331"/>
      <c r="AD15" s="331"/>
      <c r="AE15" s="331"/>
      <c r="AF15" s="331"/>
      <c r="AG15" s="331"/>
      <c r="AH15" s="331"/>
      <c r="AI15" s="331"/>
      <c r="AJ15" s="332"/>
      <c r="AK15" s="218">
        <f t="shared" si="2"/>
        <v>40</v>
      </c>
      <c r="AL15" s="162">
        <f t="shared" si="3"/>
        <v>10</v>
      </c>
      <c r="AM15" s="229">
        <f t="shared" si="4"/>
        <v>0.2</v>
      </c>
    </row>
    <row r="16" spans="2:40" ht="13.5" customHeight="1">
      <c r="B16" s="326"/>
      <c r="C16" s="313"/>
      <c r="D16" s="313"/>
      <c r="E16" s="313"/>
      <c r="F16" s="314"/>
      <c r="G16" s="315"/>
      <c r="H16" s="161" t="s">
        <v>81</v>
      </c>
      <c r="I16" s="160"/>
      <c r="J16" s="157"/>
      <c r="K16" s="157"/>
      <c r="L16" s="157"/>
      <c r="M16" s="157"/>
      <c r="N16" s="157"/>
      <c r="O16" s="159"/>
      <c r="P16" s="333"/>
      <c r="Q16" s="334"/>
      <c r="R16" s="334"/>
      <c r="S16" s="334"/>
      <c r="T16" s="334"/>
      <c r="U16" s="334"/>
      <c r="V16" s="334"/>
      <c r="W16" s="334"/>
      <c r="X16" s="334"/>
      <c r="Y16" s="334"/>
      <c r="Z16" s="334"/>
      <c r="AA16" s="334"/>
      <c r="AB16" s="334"/>
      <c r="AC16" s="334"/>
      <c r="AD16" s="334"/>
      <c r="AE16" s="334"/>
      <c r="AF16" s="334"/>
      <c r="AG16" s="334"/>
      <c r="AH16" s="334"/>
      <c r="AI16" s="334"/>
      <c r="AJ16" s="335"/>
      <c r="AK16" s="217">
        <f t="shared" si="2"/>
        <v>0</v>
      </c>
      <c r="AL16" s="155">
        <f t="shared" si="3"/>
        <v>0</v>
      </c>
      <c r="AM16" s="228">
        <f t="shared" si="4"/>
        <v>0</v>
      </c>
    </row>
    <row r="17" spans="2:39" ht="13.5" customHeight="1">
      <c r="B17" s="326"/>
      <c r="C17" s="313" t="s">
        <v>46</v>
      </c>
      <c r="D17" s="313" t="s">
        <v>49</v>
      </c>
      <c r="E17" s="313" t="s">
        <v>50</v>
      </c>
      <c r="F17" s="314" t="s">
        <v>48</v>
      </c>
      <c r="G17" s="315" t="str">
        <f>IF(F17="A","常勤で専従",IF(F17="B","常勤で兼務",IF(F17="C","非常勤で専従",IF(F17="D","非常勤で兼務",""))))</f>
        <v>常勤で専従</v>
      </c>
      <c r="H17" s="168" t="s">
        <v>122</v>
      </c>
      <c r="I17" s="167">
        <v>8</v>
      </c>
      <c r="J17" s="164">
        <v>8</v>
      </c>
      <c r="K17" s="164">
        <v>8</v>
      </c>
      <c r="L17" s="164">
        <v>7</v>
      </c>
      <c r="M17" s="164"/>
      <c r="N17" s="164">
        <v>2</v>
      </c>
      <c r="O17" s="166"/>
      <c r="P17" s="333"/>
      <c r="Q17" s="334"/>
      <c r="R17" s="334"/>
      <c r="S17" s="334"/>
      <c r="T17" s="334"/>
      <c r="U17" s="334"/>
      <c r="V17" s="334"/>
      <c r="W17" s="334"/>
      <c r="X17" s="334"/>
      <c r="Y17" s="334"/>
      <c r="Z17" s="334"/>
      <c r="AA17" s="334"/>
      <c r="AB17" s="334"/>
      <c r="AC17" s="334"/>
      <c r="AD17" s="334"/>
      <c r="AE17" s="334"/>
      <c r="AF17" s="334"/>
      <c r="AG17" s="334"/>
      <c r="AH17" s="334"/>
      <c r="AI17" s="334"/>
      <c r="AJ17" s="335"/>
      <c r="AK17" s="218">
        <f t="shared" si="2"/>
        <v>33</v>
      </c>
      <c r="AL17" s="162">
        <f t="shared" si="3"/>
        <v>8.25</v>
      </c>
      <c r="AM17" s="229">
        <f t="shared" si="4"/>
        <v>0.2</v>
      </c>
    </row>
    <row r="18" spans="2:39" ht="13.5" customHeight="1">
      <c r="B18" s="326"/>
      <c r="C18" s="313"/>
      <c r="D18" s="313"/>
      <c r="E18" s="313"/>
      <c r="F18" s="314"/>
      <c r="G18" s="315"/>
      <c r="H18" s="161" t="s">
        <v>81</v>
      </c>
      <c r="I18" s="160"/>
      <c r="J18" s="157"/>
      <c r="K18" s="157"/>
      <c r="L18" s="157">
        <v>1</v>
      </c>
      <c r="M18" s="157">
        <v>2</v>
      </c>
      <c r="N18" s="157">
        <v>4</v>
      </c>
      <c r="O18" s="159"/>
      <c r="P18" s="333"/>
      <c r="Q18" s="334"/>
      <c r="R18" s="334"/>
      <c r="S18" s="334"/>
      <c r="T18" s="334"/>
      <c r="U18" s="334"/>
      <c r="V18" s="334"/>
      <c r="W18" s="334"/>
      <c r="X18" s="334"/>
      <c r="Y18" s="334"/>
      <c r="Z18" s="334"/>
      <c r="AA18" s="334"/>
      <c r="AB18" s="334"/>
      <c r="AC18" s="334"/>
      <c r="AD18" s="334"/>
      <c r="AE18" s="334"/>
      <c r="AF18" s="334"/>
      <c r="AG18" s="334"/>
      <c r="AH18" s="334"/>
      <c r="AI18" s="334"/>
      <c r="AJ18" s="335"/>
      <c r="AK18" s="217">
        <f t="shared" si="2"/>
        <v>7</v>
      </c>
      <c r="AL18" s="155">
        <f t="shared" si="3"/>
        <v>1.75</v>
      </c>
      <c r="AM18" s="228">
        <f t="shared" si="4"/>
        <v>0</v>
      </c>
    </row>
    <row r="19" spans="2:39" ht="13.5" customHeight="1">
      <c r="B19" s="326"/>
      <c r="C19" s="313" t="s">
        <v>46</v>
      </c>
      <c r="D19" s="313" t="s">
        <v>49</v>
      </c>
      <c r="E19" s="313" t="s">
        <v>50</v>
      </c>
      <c r="F19" s="314" t="s">
        <v>135</v>
      </c>
      <c r="G19" s="315" t="str">
        <f>IF(F19="A","常勤で専従",IF(F19="B","常勤で兼務",IF(F19="C","非常勤で専従",IF(F19="D","非常勤で兼務",""))))</f>
        <v>非常勤で兼務</v>
      </c>
      <c r="H19" s="168" t="s">
        <v>122</v>
      </c>
      <c r="I19" s="167">
        <v>7</v>
      </c>
      <c r="J19" s="164"/>
      <c r="K19" s="164">
        <v>8</v>
      </c>
      <c r="L19" s="164">
        <v>8</v>
      </c>
      <c r="M19" s="164">
        <v>7</v>
      </c>
      <c r="N19" s="164"/>
      <c r="O19" s="166">
        <v>2</v>
      </c>
      <c r="P19" s="333"/>
      <c r="Q19" s="334"/>
      <c r="R19" s="334"/>
      <c r="S19" s="334"/>
      <c r="T19" s="334"/>
      <c r="U19" s="334"/>
      <c r="V19" s="334"/>
      <c r="W19" s="334"/>
      <c r="X19" s="334"/>
      <c r="Y19" s="334"/>
      <c r="Z19" s="334"/>
      <c r="AA19" s="334"/>
      <c r="AB19" s="334"/>
      <c r="AC19" s="334"/>
      <c r="AD19" s="334"/>
      <c r="AE19" s="334"/>
      <c r="AF19" s="334"/>
      <c r="AG19" s="334"/>
      <c r="AH19" s="334"/>
      <c r="AI19" s="334"/>
      <c r="AJ19" s="335"/>
      <c r="AK19" s="218">
        <f t="shared" si="2"/>
        <v>32</v>
      </c>
      <c r="AL19" s="162">
        <f t="shared" si="3"/>
        <v>8</v>
      </c>
      <c r="AM19" s="229">
        <f t="shared" si="4"/>
        <v>0.2</v>
      </c>
    </row>
    <row r="20" spans="2:39" ht="13.5" customHeight="1">
      <c r="B20" s="326"/>
      <c r="C20" s="313"/>
      <c r="D20" s="313"/>
      <c r="E20" s="313"/>
      <c r="F20" s="314"/>
      <c r="G20" s="315"/>
      <c r="H20" s="161" t="s">
        <v>81</v>
      </c>
      <c r="I20" s="160">
        <v>1</v>
      </c>
      <c r="J20" s="157"/>
      <c r="K20" s="157"/>
      <c r="L20" s="157"/>
      <c r="M20" s="157">
        <v>1</v>
      </c>
      <c r="N20" s="157">
        <v>2</v>
      </c>
      <c r="O20" s="159">
        <v>4</v>
      </c>
      <c r="P20" s="333"/>
      <c r="Q20" s="334"/>
      <c r="R20" s="334"/>
      <c r="S20" s="334"/>
      <c r="T20" s="334"/>
      <c r="U20" s="334"/>
      <c r="V20" s="334"/>
      <c r="W20" s="334"/>
      <c r="X20" s="334"/>
      <c r="Y20" s="334"/>
      <c r="Z20" s="334"/>
      <c r="AA20" s="334"/>
      <c r="AB20" s="334"/>
      <c r="AC20" s="334"/>
      <c r="AD20" s="334"/>
      <c r="AE20" s="334"/>
      <c r="AF20" s="334"/>
      <c r="AG20" s="334"/>
      <c r="AH20" s="334"/>
      <c r="AI20" s="334"/>
      <c r="AJ20" s="335"/>
      <c r="AK20" s="217">
        <f t="shared" si="2"/>
        <v>8</v>
      </c>
      <c r="AL20" s="155">
        <f t="shared" si="3"/>
        <v>2</v>
      </c>
      <c r="AM20" s="228">
        <f t="shared" si="4"/>
        <v>0</v>
      </c>
    </row>
    <row r="21" spans="2:39" ht="13.5" customHeight="1">
      <c r="B21" s="326"/>
      <c r="C21" s="313" t="s">
        <v>46</v>
      </c>
      <c r="D21" s="313" t="s">
        <v>49</v>
      </c>
      <c r="E21" s="313" t="s">
        <v>50</v>
      </c>
      <c r="F21" s="314" t="s">
        <v>48</v>
      </c>
      <c r="G21" s="315" t="str">
        <f>IF(F21="A","常勤で専従",IF(F21="B","常勤で兼務",IF(F21="C","非常勤で専従",IF(F21="D","非常勤で兼務",""))))</f>
        <v>常勤で専従</v>
      </c>
      <c r="H21" s="168" t="s">
        <v>122</v>
      </c>
      <c r="I21" s="167"/>
      <c r="J21" s="164">
        <v>8</v>
      </c>
      <c r="K21" s="164">
        <v>7</v>
      </c>
      <c r="L21" s="164">
        <v>8</v>
      </c>
      <c r="M21" s="164">
        <v>8</v>
      </c>
      <c r="N21" s="164">
        <v>7</v>
      </c>
      <c r="O21" s="166"/>
      <c r="P21" s="333"/>
      <c r="Q21" s="334"/>
      <c r="R21" s="334"/>
      <c r="S21" s="334"/>
      <c r="T21" s="334"/>
      <c r="U21" s="334"/>
      <c r="V21" s="334"/>
      <c r="W21" s="334"/>
      <c r="X21" s="334"/>
      <c r="Y21" s="334"/>
      <c r="Z21" s="334"/>
      <c r="AA21" s="334"/>
      <c r="AB21" s="334"/>
      <c r="AC21" s="334"/>
      <c r="AD21" s="334"/>
      <c r="AE21" s="334"/>
      <c r="AF21" s="334"/>
      <c r="AG21" s="334"/>
      <c r="AH21" s="334"/>
      <c r="AI21" s="334"/>
      <c r="AJ21" s="335"/>
      <c r="AK21" s="218">
        <f t="shared" si="2"/>
        <v>38</v>
      </c>
      <c r="AL21" s="162">
        <f t="shared" si="3"/>
        <v>9.5</v>
      </c>
      <c r="AM21" s="229">
        <f t="shared" si="4"/>
        <v>0.2</v>
      </c>
    </row>
    <row r="22" spans="2:39" ht="13.5" customHeight="1">
      <c r="B22" s="326"/>
      <c r="C22" s="313"/>
      <c r="D22" s="313"/>
      <c r="E22" s="313"/>
      <c r="F22" s="314"/>
      <c r="G22" s="315"/>
      <c r="H22" s="161" t="s">
        <v>81</v>
      </c>
      <c r="I22" s="160"/>
      <c r="J22" s="157"/>
      <c r="K22" s="157">
        <v>1</v>
      </c>
      <c r="L22" s="157"/>
      <c r="M22" s="157"/>
      <c r="N22" s="157">
        <v>1</v>
      </c>
      <c r="O22" s="159">
        <v>2</v>
      </c>
      <c r="P22" s="333"/>
      <c r="Q22" s="334"/>
      <c r="R22" s="334"/>
      <c r="S22" s="334"/>
      <c r="T22" s="334"/>
      <c r="U22" s="334"/>
      <c r="V22" s="334"/>
      <c r="W22" s="334"/>
      <c r="X22" s="334"/>
      <c r="Y22" s="334"/>
      <c r="Z22" s="334"/>
      <c r="AA22" s="334"/>
      <c r="AB22" s="334"/>
      <c r="AC22" s="334"/>
      <c r="AD22" s="334"/>
      <c r="AE22" s="334"/>
      <c r="AF22" s="334"/>
      <c r="AG22" s="334"/>
      <c r="AH22" s="334"/>
      <c r="AI22" s="334"/>
      <c r="AJ22" s="335"/>
      <c r="AK22" s="217">
        <f t="shared" si="2"/>
        <v>4</v>
      </c>
      <c r="AL22" s="155">
        <f t="shared" si="3"/>
        <v>1</v>
      </c>
      <c r="AM22" s="228">
        <f t="shared" si="4"/>
        <v>0</v>
      </c>
    </row>
    <row r="23" spans="2:39" ht="13.5" customHeight="1">
      <c r="B23" s="326"/>
      <c r="C23" s="313" t="s">
        <v>46</v>
      </c>
      <c r="D23" s="313" t="s">
        <v>49</v>
      </c>
      <c r="E23" s="313" t="s">
        <v>50</v>
      </c>
      <c r="F23" s="314" t="s">
        <v>48</v>
      </c>
      <c r="G23" s="315" t="str">
        <f>IF(F23="A","常勤で専従",IF(F23="B","常勤で兼務",IF(F23="C","非常勤で専従",IF(F23="D","非常勤で兼務",""))))</f>
        <v>常勤で専従</v>
      </c>
      <c r="H23" s="168" t="s">
        <v>122</v>
      </c>
      <c r="I23" s="167"/>
      <c r="J23" s="164">
        <v>2</v>
      </c>
      <c r="K23" s="164">
        <v>2</v>
      </c>
      <c r="L23" s="164"/>
      <c r="M23" s="164">
        <v>8</v>
      </c>
      <c r="N23" s="164">
        <v>8</v>
      </c>
      <c r="O23" s="166">
        <v>7</v>
      </c>
      <c r="P23" s="333"/>
      <c r="Q23" s="334"/>
      <c r="R23" s="334"/>
      <c r="S23" s="334"/>
      <c r="T23" s="334"/>
      <c r="U23" s="334"/>
      <c r="V23" s="334"/>
      <c r="W23" s="334"/>
      <c r="X23" s="334"/>
      <c r="Y23" s="334"/>
      <c r="Z23" s="334"/>
      <c r="AA23" s="334"/>
      <c r="AB23" s="334"/>
      <c r="AC23" s="334"/>
      <c r="AD23" s="334"/>
      <c r="AE23" s="334"/>
      <c r="AF23" s="334"/>
      <c r="AG23" s="334"/>
      <c r="AH23" s="334"/>
      <c r="AI23" s="334"/>
      <c r="AJ23" s="335"/>
      <c r="AK23" s="218">
        <f t="shared" si="2"/>
        <v>27</v>
      </c>
      <c r="AL23" s="162">
        <f t="shared" si="3"/>
        <v>6.75</v>
      </c>
      <c r="AM23" s="229">
        <f t="shared" si="4"/>
        <v>0.1</v>
      </c>
    </row>
    <row r="24" spans="2:39" ht="13.5" customHeight="1">
      <c r="B24" s="326"/>
      <c r="C24" s="313"/>
      <c r="D24" s="313"/>
      <c r="E24" s="313"/>
      <c r="F24" s="314"/>
      <c r="G24" s="315"/>
      <c r="H24" s="161" t="s">
        <v>81</v>
      </c>
      <c r="I24" s="160">
        <v>2</v>
      </c>
      <c r="J24" s="157">
        <v>6</v>
      </c>
      <c r="K24" s="157">
        <v>4</v>
      </c>
      <c r="L24" s="157"/>
      <c r="M24" s="157"/>
      <c r="N24" s="157"/>
      <c r="O24" s="159">
        <v>1</v>
      </c>
      <c r="P24" s="333"/>
      <c r="Q24" s="334"/>
      <c r="R24" s="334"/>
      <c r="S24" s="334"/>
      <c r="T24" s="334"/>
      <c r="U24" s="334"/>
      <c r="V24" s="334"/>
      <c r="W24" s="334"/>
      <c r="X24" s="334"/>
      <c r="Y24" s="334"/>
      <c r="Z24" s="334"/>
      <c r="AA24" s="334"/>
      <c r="AB24" s="334"/>
      <c r="AC24" s="334"/>
      <c r="AD24" s="334"/>
      <c r="AE24" s="334"/>
      <c r="AF24" s="334"/>
      <c r="AG24" s="334"/>
      <c r="AH24" s="334"/>
      <c r="AI24" s="334"/>
      <c r="AJ24" s="335"/>
      <c r="AK24" s="217">
        <f t="shared" si="2"/>
        <v>13</v>
      </c>
      <c r="AL24" s="155">
        <f t="shared" si="3"/>
        <v>3.25</v>
      </c>
      <c r="AM24" s="228">
        <f t="shared" si="4"/>
        <v>0</v>
      </c>
    </row>
    <row r="25" spans="2:39" ht="13.5" customHeight="1">
      <c r="B25" s="326"/>
      <c r="C25" s="313" t="s">
        <v>46</v>
      </c>
      <c r="D25" s="313" t="s">
        <v>49</v>
      </c>
      <c r="E25" s="313" t="s">
        <v>50</v>
      </c>
      <c r="F25" s="314" t="s">
        <v>48</v>
      </c>
      <c r="G25" s="315" t="str">
        <f>IF(F25="A","常勤で専従",IF(F25="B","常勤で兼務",IF(F25="C","非常勤で専従",IF(F25="D","非常勤で兼務",""))))</f>
        <v>常勤で専従</v>
      </c>
      <c r="H25" s="168" t="s">
        <v>122</v>
      </c>
      <c r="I25" s="167">
        <v>8</v>
      </c>
      <c r="J25" s="164">
        <v>8</v>
      </c>
      <c r="K25" s="164"/>
      <c r="L25" s="164">
        <v>8</v>
      </c>
      <c r="M25" s="164"/>
      <c r="N25" s="164">
        <v>8</v>
      </c>
      <c r="O25" s="166">
        <v>8</v>
      </c>
      <c r="P25" s="333"/>
      <c r="Q25" s="334"/>
      <c r="R25" s="334"/>
      <c r="S25" s="334"/>
      <c r="T25" s="334"/>
      <c r="U25" s="334"/>
      <c r="V25" s="334"/>
      <c r="W25" s="334"/>
      <c r="X25" s="334"/>
      <c r="Y25" s="334"/>
      <c r="Z25" s="334"/>
      <c r="AA25" s="334"/>
      <c r="AB25" s="334"/>
      <c r="AC25" s="334"/>
      <c r="AD25" s="334"/>
      <c r="AE25" s="334"/>
      <c r="AF25" s="334"/>
      <c r="AG25" s="334"/>
      <c r="AH25" s="334"/>
      <c r="AI25" s="334"/>
      <c r="AJ25" s="335"/>
      <c r="AK25" s="218">
        <f t="shared" si="2"/>
        <v>40</v>
      </c>
      <c r="AL25" s="162">
        <f t="shared" si="3"/>
        <v>10</v>
      </c>
      <c r="AM25" s="229">
        <f t="shared" si="4"/>
        <v>0.2</v>
      </c>
    </row>
    <row r="26" spans="2:39" ht="13.5" customHeight="1">
      <c r="B26" s="326"/>
      <c r="C26" s="313"/>
      <c r="D26" s="313"/>
      <c r="E26" s="313"/>
      <c r="F26" s="314"/>
      <c r="G26" s="315"/>
      <c r="H26" s="161" t="s">
        <v>81</v>
      </c>
      <c r="I26" s="160"/>
      <c r="J26" s="157"/>
      <c r="K26" s="157"/>
      <c r="L26" s="157"/>
      <c r="M26" s="157"/>
      <c r="N26" s="157"/>
      <c r="O26" s="159"/>
      <c r="P26" s="333"/>
      <c r="Q26" s="334"/>
      <c r="R26" s="334"/>
      <c r="S26" s="334"/>
      <c r="T26" s="334"/>
      <c r="U26" s="334"/>
      <c r="V26" s="334"/>
      <c r="W26" s="334"/>
      <c r="X26" s="334"/>
      <c r="Y26" s="334"/>
      <c r="Z26" s="334"/>
      <c r="AA26" s="334"/>
      <c r="AB26" s="334"/>
      <c r="AC26" s="334"/>
      <c r="AD26" s="334"/>
      <c r="AE26" s="334"/>
      <c r="AF26" s="334"/>
      <c r="AG26" s="334"/>
      <c r="AH26" s="334"/>
      <c r="AI26" s="334"/>
      <c r="AJ26" s="335"/>
      <c r="AK26" s="217">
        <f t="shared" si="2"/>
        <v>0</v>
      </c>
      <c r="AL26" s="155">
        <f t="shared" si="3"/>
        <v>0</v>
      </c>
      <c r="AM26" s="228">
        <f t="shared" si="4"/>
        <v>0</v>
      </c>
    </row>
    <row r="27" spans="2:39" ht="13.5" customHeight="1">
      <c r="B27" s="326"/>
      <c r="C27" s="313" t="s">
        <v>46</v>
      </c>
      <c r="D27" s="313" t="s">
        <v>49</v>
      </c>
      <c r="E27" s="313" t="s">
        <v>50</v>
      </c>
      <c r="F27" s="314" t="s">
        <v>48</v>
      </c>
      <c r="G27" s="315" t="str">
        <f>IF(F27="A","常勤で専従",IF(F27="B","常勤で兼務",IF(F27="C","非常勤で専従",IF(F27="D","非常勤で兼務",""))))</f>
        <v>常勤で専従</v>
      </c>
      <c r="H27" s="168" t="s">
        <v>122</v>
      </c>
      <c r="I27" s="167"/>
      <c r="J27" s="164">
        <v>8</v>
      </c>
      <c r="K27" s="164">
        <v>8</v>
      </c>
      <c r="L27" s="164">
        <v>8</v>
      </c>
      <c r="M27" s="164"/>
      <c r="N27" s="164">
        <v>8</v>
      </c>
      <c r="O27" s="166">
        <v>8</v>
      </c>
      <c r="P27" s="333"/>
      <c r="Q27" s="334"/>
      <c r="R27" s="334"/>
      <c r="S27" s="334"/>
      <c r="T27" s="334"/>
      <c r="U27" s="334"/>
      <c r="V27" s="334"/>
      <c r="W27" s="334"/>
      <c r="X27" s="334"/>
      <c r="Y27" s="334"/>
      <c r="Z27" s="334"/>
      <c r="AA27" s="334"/>
      <c r="AB27" s="334"/>
      <c r="AC27" s="334"/>
      <c r="AD27" s="334"/>
      <c r="AE27" s="334"/>
      <c r="AF27" s="334"/>
      <c r="AG27" s="334"/>
      <c r="AH27" s="334"/>
      <c r="AI27" s="334"/>
      <c r="AJ27" s="335"/>
      <c r="AK27" s="218">
        <f t="shared" si="2"/>
        <v>40</v>
      </c>
      <c r="AL27" s="162">
        <f t="shared" si="3"/>
        <v>10</v>
      </c>
      <c r="AM27" s="229">
        <f t="shared" si="4"/>
        <v>0.2</v>
      </c>
    </row>
    <row r="28" spans="2:39" ht="13.5" customHeight="1">
      <c r="B28" s="326"/>
      <c r="C28" s="313"/>
      <c r="D28" s="313"/>
      <c r="E28" s="313"/>
      <c r="F28" s="314"/>
      <c r="G28" s="315"/>
      <c r="H28" s="161" t="s">
        <v>81</v>
      </c>
      <c r="I28" s="160"/>
      <c r="J28" s="157"/>
      <c r="K28" s="157"/>
      <c r="L28" s="157"/>
      <c r="M28" s="157"/>
      <c r="N28" s="157"/>
      <c r="O28" s="159"/>
      <c r="P28" s="333"/>
      <c r="Q28" s="334"/>
      <c r="R28" s="334"/>
      <c r="S28" s="334"/>
      <c r="T28" s="334"/>
      <c r="U28" s="334"/>
      <c r="V28" s="334"/>
      <c r="W28" s="334"/>
      <c r="X28" s="334"/>
      <c r="Y28" s="334"/>
      <c r="Z28" s="334"/>
      <c r="AA28" s="334"/>
      <c r="AB28" s="334"/>
      <c r="AC28" s="334"/>
      <c r="AD28" s="334"/>
      <c r="AE28" s="334"/>
      <c r="AF28" s="334"/>
      <c r="AG28" s="334"/>
      <c r="AH28" s="334"/>
      <c r="AI28" s="334"/>
      <c r="AJ28" s="335"/>
      <c r="AK28" s="217">
        <f t="shared" si="2"/>
        <v>0</v>
      </c>
      <c r="AL28" s="155">
        <f t="shared" si="3"/>
        <v>0</v>
      </c>
      <c r="AM28" s="228">
        <f t="shared" si="4"/>
        <v>0</v>
      </c>
    </row>
    <row r="29" spans="2:39" ht="13.5" customHeight="1">
      <c r="B29" s="326"/>
      <c r="C29" s="313" t="s">
        <v>46</v>
      </c>
      <c r="D29" s="313" t="s">
        <v>49</v>
      </c>
      <c r="E29" s="313" t="s">
        <v>50</v>
      </c>
      <c r="F29" s="314" t="s">
        <v>48</v>
      </c>
      <c r="G29" s="315" t="str">
        <f>IF(F29="A","常勤で専従",IF(F29="B","常勤で兼務",IF(F29="C","非常勤で専従",IF(F29="D","非常勤で兼務",""))))</f>
        <v>常勤で専従</v>
      </c>
      <c r="H29" s="168" t="s">
        <v>122</v>
      </c>
      <c r="I29" s="167">
        <v>8</v>
      </c>
      <c r="J29" s="164">
        <v>8</v>
      </c>
      <c r="K29" s="164">
        <v>8</v>
      </c>
      <c r="L29" s="164">
        <v>7</v>
      </c>
      <c r="M29" s="164">
        <v>8</v>
      </c>
      <c r="N29" s="164"/>
      <c r="O29" s="166"/>
      <c r="P29" s="333"/>
      <c r="Q29" s="334"/>
      <c r="R29" s="334"/>
      <c r="S29" s="334"/>
      <c r="T29" s="334"/>
      <c r="U29" s="334"/>
      <c r="V29" s="334"/>
      <c r="W29" s="334"/>
      <c r="X29" s="334"/>
      <c r="Y29" s="334"/>
      <c r="Z29" s="334"/>
      <c r="AA29" s="334"/>
      <c r="AB29" s="334"/>
      <c r="AC29" s="334"/>
      <c r="AD29" s="334"/>
      <c r="AE29" s="334"/>
      <c r="AF29" s="334"/>
      <c r="AG29" s="334"/>
      <c r="AH29" s="334"/>
      <c r="AI29" s="334"/>
      <c r="AJ29" s="335"/>
      <c r="AK29" s="218">
        <f t="shared" si="2"/>
        <v>39</v>
      </c>
      <c r="AL29" s="162">
        <f t="shared" si="3"/>
        <v>9.75</v>
      </c>
      <c r="AM29" s="229">
        <f t="shared" si="4"/>
        <v>0.2</v>
      </c>
    </row>
    <row r="30" spans="2:39" ht="13.5" customHeight="1">
      <c r="B30" s="326"/>
      <c r="C30" s="313"/>
      <c r="D30" s="313"/>
      <c r="E30" s="313"/>
      <c r="F30" s="314"/>
      <c r="G30" s="315"/>
      <c r="H30" s="161" t="s">
        <v>81</v>
      </c>
      <c r="I30" s="160"/>
      <c r="J30" s="157"/>
      <c r="K30" s="157"/>
      <c r="L30" s="157">
        <v>1</v>
      </c>
      <c r="M30" s="157"/>
      <c r="N30" s="157"/>
      <c r="O30" s="159"/>
      <c r="P30" s="333"/>
      <c r="Q30" s="334"/>
      <c r="R30" s="334"/>
      <c r="S30" s="334"/>
      <c r="T30" s="334"/>
      <c r="U30" s="334"/>
      <c r="V30" s="334"/>
      <c r="W30" s="334"/>
      <c r="X30" s="334"/>
      <c r="Y30" s="334"/>
      <c r="Z30" s="334"/>
      <c r="AA30" s="334"/>
      <c r="AB30" s="334"/>
      <c r="AC30" s="334"/>
      <c r="AD30" s="334"/>
      <c r="AE30" s="334"/>
      <c r="AF30" s="334"/>
      <c r="AG30" s="334"/>
      <c r="AH30" s="334"/>
      <c r="AI30" s="334"/>
      <c r="AJ30" s="335"/>
      <c r="AK30" s="217">
        <f t="shared" si="2"/>
        <v>1</v>
      </c>
      <c r="AL30" s="155">
        <f t="shared" si="3"/>
        <v>0.25</v>
      </c>
      <c r="AM30" s="228">
        <f t="shared" si="4"/>
        <v>0</v>
      </c>
    </row>
    <row r="31" spans="2:39" ht="13.5" customHeight="1">
      <c r="B31" s="326"/>
      <c r="C31" s="313" t="s">
        <v>46</v>
      </c>
      <c r="D31" s="313" t="s">
        <v>123</v>
      </c>
      <c r="E31" s="313" t="s">
        <v>50</v>
      </c>
      <c r="F31" s="314" t="s">
        <v>45</v>
      </c>
      <c r="G31" s="315" t="str">
        <f>IF(F31="A","常勤で専従",IF(F31="B","常勤で兼務",IF(F31="C","非常勤で専従",IF(F31="D","非常勤で兼務",""))))</f>
        <v>常勤で兼務</v>
      </c>
      <c r="H31" s="168" t="s">
        <v>122</v>
      </c>
      <c r="I31" s="167">
        <v>8</v>
      </c>
      <c r="J31" s="164"/>
      <c r="K31" s="164"/>
      <c r="L31" s="164"/>
      <c r="M31" s="164">
        <v>2</v>
      </c>
      <c r="N31" s="164"/>
      <c r="O31" s="166"/>
      <c r="P31" s="333"/>
      <c r="Q31" s="334"/>
      <c r="R31" s="334"/>
      <c r="S31" s="334"/>
      <c r="T31" s="334"/>
      <c r="U31" s="334"/>
      <c r="V31" s="334"/>
      <c r="W31" s="334"/>
      <c r="X31" s="334"/>
      <c r="Y31" s="334"/>
      <c r="Z31" s="334"/>
      <c r="AA31" s="334"/>
      <c r="AB31" s="334"/>
      <c r="AC31" s="334"/>
      <c r="AD31" s="334"/>
      <c r="AE31" s="334"/>
      <c r="AF31" s="334"/>
      <c r="AG31" s="334"/>
      <c r="AH31" s="334"/>
      <c r="AI31" s="334"/>
      <c r="AJ31" s="335"/>
      <c r="AK31" s="218">
        <f t="shared" si="2"/>
        <v>10</v>
      </c>
      <c r="AL31" s="162">
        <f t="shared" si="3"/>
        <v>2.5</v>
      </c>
      <c r="AM31" s="229">
        <f t="shared" si="4"/>
        <v>0</v>
      </c>
    </row>
    <row r="32" spans="2:39" ht="13.5" customHeight="1">
      <c r="B32" s="326"/>
      <c r="C32" s="313"/>
      <c r="D32" s="313"/>
      <c r="E32" s="313"/>
      <c r="F32" s="314"/>
      <c r="G32" s="315"/>
      <c r="H32" s="161" t="s">
        <v>81</v>
      </c>
      <c r="I32" s="160"/>
      <c r="J32" s="157"/>
      <c r="K32" s="157"/>
      <c r="L32" s="157">
        <v>2</v>
      </c>
      <c r="M32" s="157">
        <v>4</v>
      </c>
      <c r="N32" s="157"/>
      <c r="O32" s="159"/>
      <c r="P32" s="333"/>
      <c r="Q32" s="334"/>
      <c r="R32" s="334"/>
      <c r="S32" s="334"/>
      <c r="T32" s="334"/>
      <c r="U32" s="334"/>
      <c r="V32" s="334"/>
      <c r="W32" s="334"/>
      <c r="X32" s="334"/>
      <c r="Y32" s="334"/>
      <c r="Z32" s="334"/>
      <c r="AA32" s="334"/>
      <c r="AB32" s="334"/>
      <c r="AC32" s="334"/>
      <c r="AD32" s="334"/>
      <c r="AE32" s="334"/>
      <c r="AF32" s="334"/>
      <c r="AG32" s="334"/>
      <c r="AH32" s="334"/>
      <c r="AI32" s="334"/>
      <c r="AJ32" s="335"/>
      <c r="AK32" s="217">
        <f t="shared" si="2"/>
        <v>6</v>
      </c>
      <c r="AL32" s="155">
        <f t="shared" si="3"/>
        <v>1.5</v>
      </c>
      <c r="AM32" s="228">
        <f t="shared" si="4"/>
        <v>0</v>
      </c>
    </row>
    <row r="33" spans="2:39" ht="13.5" customHeight="1">
      <c r="B33" s="326"/>
      <c r="C33" s="313" t="s">
        <v>46</v>
      </c>
      <c r="D33" s="313" t="s">
        <v>123</v>
      </c>
      <c r="E33" s="313" t="s">
        <v>50</v>
      </c>
      <c r="F33" s="314" t="s">
        <v>45</v>
      </c>
      <c r="G33" s="315" t="str">
        <f>IF(F33="A","常勤で専従",IF(F33="B","常勤で兼務",IF(F33="C","非常勤で専従",IF(F33="D","非常勤で兼務",""))))</f>
        <v>常勤で兼務</v>
      </c>
      <c r="H33" s="168" t="s">
        <v>122</v>
      </c>
      <c r="I33" s="167">
        <v>2</v>
      </c>
      <c r="J33" s="164"/>
      <c r="K33" s="164"/>
      <c r="L33" s="164"/>
      <c r="M33" s="164">
        <v>8</v>
      </c>
      <c r="N33" s="164"/>
      <c r="O33" s="166"/>
      <c r="P33" s="333"/>
      <c r="Q33" s="334"/>
      <c r="R33" s="334"/>
      <c r="S33" s="334"/>
      <c r="T33" s="334"/>
      <c r="U33" s="334"/>
      <c r="V33" s="334"/>
      <c r="W33" s="334"/>
      <c r="X33" s="334"/>
      <c r="Y33" s="334"/>
      <c r="Z33" s="334"/>
      <c r="AA33" s="334"/>
      <c r="AB33" s="334"/>
      <c r="AC33" s="334"/>
      <c r="AD33" s="334"/>
      <c r="AE33" s="334"/>
      <c r="AF33" s="334"/>
      <c r="AG33" s="334"/>
      <c r="AH33" s="334"/>
      <c r="AI33" s="334"/>
      <c r="AJ33" s="335"/>
      <c r="AK33" s="218">
        <f t="shared" si="2"/>
        <v>10</v>
      </c>
      <c r="AL33" s="162">
        <f t="shared" si="3"/>
        <v>2.5</v>
      </c>
      <c r="AM33" s="229">
        <f t="shared" si="4"/>
        <v>0</v>
      </c>
    </row>
    <row r="34" spans="2:39" ht="13.5" customHeight="1">
      <c r="B34" s="326"/>
      <c r="C34" s="313"/>
      <c r="D34" s="313"/>
      <c r="E34" s="313"/>
      <c r="F34" s="314"/>
      <c r="G34" s="315"/>
      <c r="H34" s="161" t="s">
        <v>81</v>
      </c>
      <c r="I34" s="160">
        <v>4</v>
      </c>
      <c r="J34" s="157"/>
      <c r="K34" s="157"/>
      <c r="L34" s="157"/>
      <c r="M34" s="157"/>
      <c r="N34" s="157"/>
      <c r="O34" s="159"/>
      <c r="P34" s="333"/>
      <c r="Q34" s="334"/>
      <c r="R34" s="334"/>
      <c r="S34" s="334"/>
      <c r="T34" s="334"/>
      <c r="U34" s="334"/>
      <c r="V34" s="334"/>
      <c r="W34" s="334"/>
      <c r="X34" s="334"/>
      <c r="Y34" s="334"/>
      <c r="Z34" s="334"/>
      <c r="AA34" s="334"/>
      <c r="AB34" s="334"/>
      <c r="AC34" s="334"/>
      <c r="AD34" s="334"/>
      <c r="AE34" s="334"/>
      <c r="AF34" s="334"/>
      <c r="AG34" s="334"/>
      <c r="AH34" s="334"/>
      <c r="AI34" s="334"/>
      <c r="AJ34" s="335"/>
      <c r="AK34" s="217">
        <f t="shared" si="2"/>
        <v>4</v>
      </c>
      <c r="AL34" s="155">
        <f t="shared" si="3"/>
        <v>1</v>
      </c>
      <c r="AM34" s="228">
        <f t="shared" si="4"/>
        <v>0</v>
      </c>
    </row>
    <row r="35" spans="2:39" ht="13.5" customHeight="1">
      <c r="B35" s="326"/>
      <c r="C35" s="313"/>
      <c r="D35" s="313"/>
      <c r="E35" s="313"/>
      <c r="F35" s="314"/>
      <c r="G35" s="315"/>
      <c r="H35" s="168" t="s">
        <v>122</v>
      </c>
      <c r="I35" s="167"/>
      <c r="J35" s="164"/>
      <c r="K35" s="164"/>
      <c r="L35" s="164"/>
      <c r="M35" s="164"/>
      <c r="N35" s="164"/>
      <c r="O35" s="166"/>
      <c r="P35" s="333"/>
      <c r="Q35" s="334"/>
      <c r="R35" s="334"/>
      <c r="S35" s="334"/>
      <c r="T35" s="334"/>
      <c r="U35" s="334"/>
      <c r="V35" s="334"/>
      <c r="W35" s="334"/>
      <c r="X35" s="334"/>
      <c r="Y35" s="334"/>
      <c r="Z35" s="334"/>
      <c r="AA35" s="334"/>
      <c r="AB35" s="334"/>
      <c r="AC35" s="334"/>
      <c r="AD35" s="334"/>
      <c r="AE35" s="334"/>
      <c r="AF35" s="334"/>
      <c r="AG35" s="334"/>
      <c r="AH35" s="334"/>
      <c r="AI35" s="334"/>
      <c r="AJ35" s="335"/>
      <c r="AK35" s="218">
        <f t="shared" si="2"/>
        <v>0</v>
      </c>
      <c r="AL35" s="162">
        <f t="shared" si="3"/>
        <v>0</v>
      </c>
      <c r="AM35" s="229">
        <f t="shared" si="4"/>
        <v>0</v>
      </c>
    </row>
    <row r="36" spans="2:39" ht="13.5" customHeight="1">
      <c r="B36" s="326"/>
      <c r="C36" s="313"/>
      <c r="D36" s="313"/>
      <c r="E36" s="313"/>
      <c r="F36" s="314"/>
      <c r="G36" s="315"/>
      <c r="H36" s="161" t="s">
        <v>81</v>
      </c>
      <c r="I36" s="160"/>
      <c r="J36" s="157"/>
      <c r="K36" s="157"/>
      <c r="L36" s="157"/>
      <c r="M36" s="157"/>
      <c r="N36" s="157"/>
      <c r="O36" s="159"/>
      <c r="P36" s="336"/>
      <c r="Q36" s="337"/>
      <c r="R36" s="337"/>
      <c r="S36" s="337"/>
      <c r="T36" s="337"/>
      <c r="U36" s="337"/>
      <c r="V36" s="337"/>
      <c r="W36" s="337"/>
      <c r="X36" s="337"/>
      <c r="Y36" s="337"/>
      <c r="Z36" s="337"/>
      <c r="AA36" s="337"/>
      <c r="AB36" s="337"/>
      <c r="AC36" s="337"/>
      <c r="AD36" s="337"/>
      <c r="AE36" s="337"/>
      <c r="AF36" s="337"/>
      <c r="AG36" s="337"/>
      <c r="AH36" s="337"/>
      <c r="AI36" s="337"/>
      <c r="AJ36" s="338"/>
      <c r="AK36" s="217">
        <f t="shared" si="2"/>
        <v>0</v>
      </c>
      <c r="AL36" s="155">
        <f t="shared" si="3"/>
        <v>0</v>
      </c>
      <c r="AM36" s="228">
        <f t="shared" si="4"/>
        <v>0</v>
      </c>
    </row>
    <row r="37" spans="2:39" ht="13.5" customHeight="1">
      <c r="B37" s="326"/>
      <c r="C37" s="313"/>
      <c r="D37" s="313"/>
      <c r="E37" s="313"/>
      <c r="F37" s="314"/>
      <c r="G37" s="315"/>
      <c r="H37" s="168" t="s">
        <v>122</v>
      </c>
      <c r="I37" s="167"/>
      <c r="J37" s="164"/>
      <c r="K37" s="164"/>
      <c r="L37" s="164"/>
      <c r="M37" s="164"/>
      <c r="N37" s="164"/>
      <c r="O37" s="166"/>
      <c r="P37" s="165"/>
      <c r="Q37" s="164"/>
      <c r="R37" s="164"/>
      <c r="S37" s="164"/>
      <c r="T37" s="164"/>
      <c r="U37" s="164"/>
      <c r="V37" s="163"/>
      <c r="W37" s="167"/>
      <c r="X37" s="164"/>
      <c r="Y37" s="164"/>
      <c r="Z37" s="164"/>
      <c r="AA37" s="164"/>
      <c r="AB37" s="164"/>
      <c r="AC37" s="166"/>
      <c r="AD37" s="165"/>
      <c r="AE37" s="164"/>
      <c r="AF37" s="164"/>
      <c r="AG37" s="164"/>
      <c r="AH37" s="164"/>
      <c r="AI37" s="164"/>
      <c r="AJ37" s="163"/>
      <c r="AK37" s="218">
        <f t="shared" si="2"/>
        <v>0</v>
      </c>
      <c r="AL37" s="162">
        <f t="shared" si="3"/>
        <v>0</v>
      </c>
      <c r="AM37" s="229">
        <f t="shared" si="4"/>
        <v>0</v>
      </c>
    </row>
    <row r="38" spans="2:39" ht="13.5" customHeight="1">
      <c r="B38" s="326"/>
      <c r="C38" s="313"/>
      <c r="D38" s="313"/>
      <c r="E38" s="313"/>
      <c r="F38" s="314"/>
      <c r="G38" s="315"/>
      <c r="H38" s="161" t="s">
        <v>81</v>
      </c>
      <c r="I38" s="160"/>
      <c r="J38" s="157"/>
      <c r="K38" s="157"/>
      <c r="L38" s="157"/>
      <c r="M38" s="157"/>
      <c r="N38" s="157"/>
      <c r="O38" s="159"/>
      <c r="P38" s="158"/>
      <c r="Q38" s="157"/>
      <c r="R38" s="157"/>
      <c r="S38" s="157"/>
      <c r="T38" s="157"/>
      <c r="U38" s="157"/>
      <c r="V38" s="156"/>
      <c r="W38" s="160"/>
      <c r="X38" s="157"/>
      <c r="Y38" s="157"/>
      <c r="Z38" s="157"/>
      <c r="AA38" s="157"/>
      <c r="AB38" s="157"/>
      <c r="AC38" s="159"/>
      <c r="AD38" s="158"/>
      <c r="AE38" s="157"/>
      <c r="AF38" s="157"/>
      <c r="AG38" s="157"/>
      <c r="AH38" s="157"/>
      <c r="AI38" s="157"/>
      <c r="AJ38" s="156"/>
      <c r="AK38" s="217">
        <f t="shared" si="2"/>
        <v>0</v>
      </c>
      <c r="AL38" s="155">
        <f t="shared" si="3"/>
        <v>0</v>
      </c>
      <c r="AM38" s="228">
        <f t="shared" si="4"/>
        <v>0</v>
      </c>
    </row>
    <row r="39" spans="2:39" ht="13.5" customHeight="1">
      <c r="B39" s="326"/>
      <c r="C39" s="313"/>
      <c r="D39" s="313"/>
      <c r="E39" s="313"/>
      <c r="F39" s="314"/>
      <c r="G39" s="315"/>
      <c r="H39" s="168" t="s">
        <v>122</v>
      </c>
      <c r="I39" s="167"/>
      <c r="J39" s="164"/>
      <c r="K39" s="164"/>
      <c r="L39" s="164"/>
      <c r="M39" s="164"/>
      <c r="N39" s="164"/>
      <c r="O39" s="166"/>
      <c r="P39" s="165"/>
      <c r="Q39" s="164"/>
      <c r="R39" s="164"/>
      <c r="S39" s="164"/>
      <c r="T39" s="164"/>
      <c r="U39" s="164"/>
      <c r="V39" s="163"/>
      <c r="W39" s="167"/>
      <c r="X39" s="164"/>
      <c r="Y39" s="164"/>
      <c r="Z39" s="164"/>
      <c r="AA39" s="164"/>
      <c r="AB39" s="164"/>
      <c r="AC39" s="166"/>
      <c r="AD39" s="165"/>
      <c r="AE39" s="164"/>
      <c r="AF39" s="164"/>
      <c r="AG39" s="164"/>
      <c r="AH39" s="164"/>
      <c r="AI39" s="164"/>
      <c r="AJ39" s="163"/>
      <c r="AK39" s="218">
        <f t="shared" si="2"/>
        <v>0</v>
      </c>
      <c r="AL39" s="162">
        <f t="shared" si="3"/>
        <v>0</v>
      </c>
      <c r="AM39" s="229">
        <f t="shared" si="4"/>
        <v>0</v>
      </c>
    </row>
    <row r="40" spans="2:39" ht="13.5" customHeight="1">
      <c r="B40" s="326"/>
      <c r="C40" s="313"/>
      <c r="D40" s="313"/>
      <c r="E40" s="313"/>
      <c r="F40" s="314"/>
      <c r="G40" s="315"/>
      <c r="H40" s="161" t="s">
        <v>81</v>
      </c>
      <c r="I40" s="160"/>
      <c r="J40" s="157"/>
      <c r="K40" s="157"/>
      <c r="L40" s="157"/>
      <c r="M40" s="157"/>
      <c r="N40" s="157"/>
      <c r="O40" s="159"/>
      <c r="P40" s="158"/>
      <c r="Q40" s="157"/>
      <c r="R40" s="157"/>
      <c r="S40" s="157"/>
      <c r="T40" s="157"/>
      <c r="U40" s="157"/>
      <c r="V40" s="156"/>
      <c r="W40" s="160"/>
      <c r="X40" s="157"/>
      <c r="Y40" s="157"/>
      <c r="Z40" s="157"/>
      <c r="AA40" s="157"/>
      <c r="AB40" s="157"/>
      <c r="AC40" s="159"/>
      <c r="AD40" s="158"/>
      <c r="AE40" s="157"/>
      <c r="AF40" s="157"/>
      <c r="AG40" s="157"/>
      <c r="AH40" s="157"/>
      <c r="AI40" s="157"/>
      <c r="AJ40" s="156"/>
      <c r="AK40" s="217">
        <f t="shared" si="2"/>
        <v>0</v>
      </c>
      <c r="AL40" s="155">
        <f t="shared" si="3"/>
        <v>0</v>
      </c>
      <c r="AM40" s="228">
        <f t="shared" si="4"/>
        <v>0</v>
      </c>
    </row>
    <row r="41" spans="2:39" ht="13.5" customHeight="1">
      <c r="B41" s="326"/>
      <c r="C41" s="313"/>
      <c r="D41" s="313"/>
      <c r="E41" s="313"/>
      <c r="F41" s="314"/>
      <c r="G41" s="315"/>
      <c r="H41" s="168" t="s">
        <v>122</v>
      </c>
      <c r="I41" s="167"/>
      <c r="J41" s="164"/>
      <c r="K41" s="164"/>
      <c r="L41" s="164"/>
      <c r="M41" s="164"/>
      <c r="N41" s="164"/>
      <c r="O41" s="166"/>
      <c r="P41" s="165"/>
      <c r="Q41" s="164"/>
      <c r="R41" s="164"/>
      <c r="S41" s="164"/>
      <c r="T41" s="164"/>
      <c r="U41" s="164"/>
      <c r="V41" s="163"/>
      <c r="W41" s="167"/>
      <c r="X41" s="164"/>
      <c r="Y41" s="164"/>
      <c r="Z41" s="164"/>
      <c r="AA41" s="164"/>
      <c r="AB41" s="164"/>
      <c r="AC41" s="166"/>
      <c r="AD41" s="165"/>
      <c r="AE41" s="164"/>
      <c r="AF41" s="164"/>
      <c r="AG41" s="164"/>
      <c r="AH41" s="164"/>
      <c r="AI41" s="164"/>
      <c r="AJ41" s="163"/>
      <c r="AK41" s="218">
        <f t="shared" si="2"/>
        <v>0</v>
      </c>
      <c r="AL41" s="162">
        <f t="shared" si="3"/>
        <v>0</v>
      </c>
      <c r="AM41" s="229">
        <f t="shared" si="4"/>
        <v>0</v>
      </c>
    </row>
    <row r="42" spans="2:39" ht="13.5" customHeight="1">
      <c r="B42" s="326"/>
      <c r="C42" s="313"/>
      <c r="D42" s="313"/>
      <c r="E42" s="313"/>
      <c r="F42" s="314"/>
      <c r="G42" s="315"/>
      <c r="H42" s="161" t="s">
        <v>81</v>
      </c>
      <c r="I42" s="160"/>
      <c r="J42" s="157"/>
      <c r="K42" s="157"/>
      <c r="L42" s="157"/>
      <c r="M42" s="157"/>
      <c r="N42" s="157"/>
      <c r="O42" s="159"/>
      <c r="P42" s="158"/>
      <c r="Q42" s="157"/>
      <c r="R42" s="157"/>
      <c r="S42" s="157"/>
      <c r="T42" s="157"/>
      <c r="U42" s="157"/>
      <c r="V42" s="156"/>
      <c r="W42" s="160"/>
      <c r="X42" s="157"/>
      <c r="Y42" s="157"/>
      <c r="Z42" s="157"/>
      <c r="AA42" s="157"/>
      <c r="AB42" s="157"/>
      <c r="AC42" s="159"/>
      <c r="AD42" s="158"/>
      <c r="AE42" s="157"/>
      <c r="AF42" s="157"/>
      <c r="AG42" s="157"/>
      <c r="AH42" s="157"/>
      <c r="AI42" s="157"/>
      <c r="AJ42" s="156"/>
      <c r="AK42" s="217">
        <f t="shared" si="2"/>
        <v>0</v>
      </c>
      <c r="AL42" s="155">
        <f t="shared" si="3"/>
        <v>0</v>
      </c>
      <c r="AM42" s="228">
        <f t="shared" si="4"/>
        <v>0</v>
      </c>
    </row>
    <row r="43" spans="2:39" ht="13.5" customHeight="1">
      <c r="B43" s="326"/>
      <c r="C43" s="316" t="s">
        <v>121</v>
      </c>
      <c r="D43" s="317"/>
      <c r="E43" s="317"/>
      <c r="F43" s="317"/>
      <c r="G43" s="317"/>
      <c r="H43" s="318"/>
      <c r="I43" s="154">
        <f t="shared" ref="I43:AJ43" si="5">I11+I13+I15+I17+I19+I21+I23+I25+I27+I29+I31+I33+I35+I37+I39+I41</f>
        <v>57</v>
      </c>
      <c r="J43" s="151">
        <f t="shared" si="5"/>
        <v>65</v>
      </c>
      <c r="K43" s="151">
        <f t="shared" si="5"/>
        <v>49</v>
      </c>
      <c r="L43" s="151">
        <f t="shared" si="5"/>
        <v>56</v>
      </c>
      <c r="M43" s="151">
        <f t="shared" si="5"/>
        <v>57</v>
      </c>
      <c r="N43" s="151">
        <f t="shared" si="5"/>
        <v>49</v>
      </c>
      <c r="O43" s="153">
        <f t="shared" si="5"/>
        <v>49</v>
      </c>
      <c r="P43" s="152">
        <v>0</v>
      </c>
      <c r="Q43" s="151">
        <f t="shared" si="5"/>
        <v>0</v>
      </c>
      <c r="R43" s="151">
        <f t="shared" si="5"/>
        <v>0</v>
      </c>
      <c r="S43" s="151">
        <f t="shared" si="5"/>
        <v>0</v>
      </c>
      <c r="T43" s="151">
        <f t="shared" si="5"/>
        <v>0</v>
      </c>
      <c r="U43" s="151">
        <f t="shared" si="5"/>
        <v>0</v>
      </c>
      <c r="V43" s="150">
        <f t="shared" si="5"/>
        <v>0</v>
      </c>
      <c r="W43" s="154">
        <f t="shared" si="5"/>
        <v>0</v>
      </c>
      <c r="X43" s="151">
        <f t="shared" si="5"/>
        <v>0</v>
      </c>
      <c r="Y43" s="151">
        <f t="shared" si="5"/>
        <v>0</v>
      </c>
      <c r="Z43" s="151">
        <f t="shared" si="5"/>
        <v>0</v>
      </c>
      <c r="AA43" s="151">
        <f t="shared" si="5"/>
        <v>0</v>
      </c>
      <c r="AB43" s="151">
        <f t="shared" si="5"/>
        <v>0</v>
      </c>
      <c r="AC43" s="153">
        <f t="shared" si="5"/>
        <v>0</v>
      </c>
      <c r="AD43" s="152">
        <f t="shared" si="5"/>
        <v>0</v>
      </c>
      <c r="AE43" s="151">
        <f t="shared" si="5"/>
        <v>0</v>
      </c>
      <c r="AF43" s="151">
        <f t="shared" si="5"/>
        <v>0</v>
      </c>
      <c r="AG43" s="151">
        <f t="shared" si="5"/>
        <v>0</v>
      </c>
      <c r="AH43" s="151">
        <f t="shared" si="5"/>
        <v>0</v>
      </c>
      <c r="AI43" s="151">
        <f t="shared" si="5"/>
        <v>0</v>
      </c>
      <c r="AJ43" s="150">
        <f t="shared" si="5"/>
        <v>0</v>
      </c>
      <c r="AK43" s="219">
        <f t="shared" si="2"/>
        <v>382</v>
      </c>
      <c r="AL43" s="149">
        <f t="shared" si="3"/>
        <v>95.5</v>
      </c>
      <c r="AM43" s="230">
        <f t="shared" ref="AM43:AM45" si="6">AL43/$AL$53</f>
        <v>2.3875000000000002</v>
      </c>
    </row>
    <row r="44" spans="2:39" ht="13.5" customHeight="1" thickBot="1">
      <c r="B44" s="327"/>
      <c r="C44" s="322" t="s">
        <v>120</v>
      </c>
      <c r="D44" s="323"/>
      <c r="E44" s="323"/>
      <c r="F44" s="323"/>
      <c r="G44" s="323"/>
      <c r="H44" s="324"/>
      <c r="I44" s="148">
        <f t="shared" ref="I44:AJ44" si="7">I12+I14+I16+I18+I20+I22+I24+I26+I28+I30+I32+I34+I36+I38+I40+I42</f>
        <v>7</v>
      </c>
      <c r="J44" s="145">
        <f t="shared" si="7"/>
        <v>7</v>
      </c>
      <c r="K44" s="145">
        <f t="shared" si="7"/>
        <v>7</v>
      </c>
      <c r="L44" s="145">
        <f t="shared" si="7"/>
        <v>8</v>
      </c>
      <c r="M44" s="145">
        <f t="shared" si="7"/>
        <v>7</v>
      </c>
      <c r="N44" s="145">
        <f t="shared" si="7"/>
        <v>7</v>
      </c>
      <c r="O44" s="147">
        <f t="shared" si="7"/>
        <v>7</v>
      </c>
      <c r="P44" s="146">
        <f t="shared" si="7"/>
        <v>0</v>
      </c>
      <c r="Q44" s="145">
        <f t="shared" si="7"/>
        <v>0</v>
      </c>
      <c r="R44" s="145">
        <f t="shared" si="7"/>
        <v>0</v>
      </c>
      <c r="S44" s="145">
        <f t="shared" si="7"/>
        <v>0</v>
      </c>
      <c r="T44" s="145">
        <f t="shared" si="7"/>
        <v>0</v>
      </c>
      <c r="U44" s="145">
        <f t="shared" si="7"/>
        <v>0</v>
      </c>
      <c r="V44" s="144">
        <f t="shared" si="7"/>
        <v>0</v>
      </c>
      <c r="W44" s="148">
        <f t="shared" si="7"/>
        <v>0</v>
      </c>
      <c r="X44" s="145">
        <f t="shared" si="7"/>
        <v>0</v>
      </c>
      <c r="Y44" s="145">
        <f t="shared" si="7"/>
        <v>0</v>
      </c>
      <c r="Z44" s="145">
        <f t="shared" si="7"/>
        <v>0</v>
      </c>
      <c r="AA44" s="145">
        <f t="shared" si="7"/>
        <v>0</v>
      </c>
      <c r="AB44" s="145">
        <f t="shared" si="7"/>
        <v>0</v>
      </c>
      <c r="AC44" s="147">
        <f t="shared" si="7"/>
        <v>0</v>
      </c>
      <c r="AD44" s="146">
        <f t="shared" si="7"/>
        <v>0</v>
      </c>
      <c r="AE44" s="145">
        <f t="shared" si="7"/>
        <v>0</v>
      </c>
      <c r="AF44" s="145">
        <f t="shared" si="7"/>
        <v>0</v>
      </c>
      <c r="AG44" s="145">
        <f t="shared" si="7"/>
        <v>0</v>
      </c>
      <c r="AH44" s="145">
        <f t="shared" si="7"/>
        <v>0</v>
      </c>
      <c r="AI44" s="145">
        <f t="shared" si="7"/>
        <v>0</v>
      </c>
      <c r="AJ44" s="144">
        <f t="shared" si="7"/>
        <v>0</v>
      </c>
      <c r="AK44" s="220">
        <f t="shared" si="2"/>
        <v>50</v>
      </c>
      <c r="AL44" s="143">
        <f t="shared" si="3"/>
        <v>12.5</v>
      </c>
      <c r="AM44" s="231">
        <f t="shared" si="6"/>
        <v>0.3125</v>
      </c>
    </row>
    <row r="45" spans="2:39">
      <c r="B45" s="319" t="s">
        <v>119</v>
      </c>
      <c r="C45" s="320"/>
      <c r="D45" s="320"/>
      <c r="E45" s="320"/>
      <c r="F45" s="320"/>
      <c r="G45" s="320"/>
      <c r="H45" s="321"/>
      <c r="I45" s="140">
        <f t="shared" ref="I45:AJ45" si="8">(I11+I13+I15+I17+I19+I21+I23+I25+I27+I29+I31+I33+I35+I37+I39+I41)-I47</f>
        <v>49</v>
      </c>
      <c r="J45" s="139">
        <f t="shared" si="8"/>
        <v>57</v>
      </c>
      <c r="K45" s="139">
        <f t="shared" si="8"/>
        <v>41</v>
      </c>
      <c r="L45" s="139">
        <f t="shared" si="8"/>
        <v>48</v>
      </c>
      <c r="M45" s="139">
        <f t="shared" si="8"/>
        <v>49</v>
      </c>
      <c r="N45" s="139">
        <f t="shared" si="8"/>
        <v>41</v>
      </c>
      <c r="O45" s="142">
        <f t="shared" si="8"/>
        <v>41</v>
      </c>
      <c r="P45" s="140">
        <v>0</v>
      </c>
      <c r="Q45" s="139">
        <f t="shared" si="8"/>
        <v>0</v>
      </c>
      <c r="R45" s="139">
        <f t="shared" si="8"/>
        <v>0</v>
      </c>
      <c r="S45" s="139">
        <f t="shared" si="8"/>
        <v>0</v>
      </c>
      <c r="T45" s="139">
        <f t="shared" si="8"/>
        <v>0</v>
      </c>
      <c r="U45" s="139">
        <f t="shared" si="8"/>
        <v>0</v>
      </c>
      <c r="V45" s="138">
        <f t="shared" si="8"/>
        <v>0</v>
      </c>
      <c r="W45" s="141">
        <f t="shared" si="8"/>
        <v>0</v>
      </c>
      <c r="X45" s="139">
        <f t="shared" si="8"/>
        <v>0</v>
      </c>
      <c r="Y45" s="139">
        <f t="shared" si="8"/>
        <v>0</v>
      </c>
      <c r="Z45" s="139">
        <f t="shared" si="8"/>
        <v>0</v>
      </c>
      <c r="AA45" s="139">
        <f t="shared" si="8"/>
        <v>0</v>
      </c>
      <c r="AB45" s="139">
        <f t="shared" si="8"/>
        <v>0</v>
      </c>
      <c r="AC45" s="138">
        <f t="shared" si="8"/>
        <v>0</v>
      </c>
      <c r="AD45" s="140">
        <f t="shared" si="8"/>
        <v>0</v>
      </c>
      <c r="AE45" s="139">
        <f t="shared" si="8"/>
        <v>0</v>
      </c>
      <c r="AF45" s="139">
        <f t="shared" si="8"/>
        <v>0</v>
      </c>
      <c r="AG45" s="139">
        <f t="shared" si="8"/>
        <v>0</v>
      </c>
      <c r="AH45" s="139">
        <f t="shared" si="8"/>
        <v>0</v>
      </c>
      <c r="AI45" s="139">
        <f t="shared" si="8"/>
        <v>0</v>
      </c>
      <c r="AJ45" s="138">
        <f t="shared" si="8"/>
        <v>0</v>
      </c>
      <c r="AK45" s="221">
        <f t="shared" si="2"/>
        <v>326</v>
      </c>
      <c r="AL45" s="137">
        <f t="shared" si="3"/>
        <v>81.5</v>
      </c>
      <c r="AM45" s="232">
        <f t="shared" si="6"/>
        <v>2.0375000000000001</v>
      </c>
    </row>
    <row r="46" spans="2:39" ht="15" customHeight="1">
      <c r="B46" s="293" t="s">
        <v>118</v>
      </c>
      <c r="C46" s="294"/>
      <c r="D46" s="294"/>
      <c r="E46" s="294"/>
      <c r="F46" s="294"/>
      <c r="G46" s="294"/>
      <c r="H46" s="295"/>
      <c r="I46" s="128">
        <f t="shared" ref="I46:AJ46" si="9">I45/$AL$55</f>
        <v>6.125</v>
      </c>
      <c r="J46" s="127">
        <f t="shared" si="9"/>
        <v>7.125</v>
      </c>
      <c r="K46" s="127">
        <f t="shared" si="9"/>
        <v>5.125</v>
      </c>
      <c r="L46" s="127">
        <f t="shared" si="9"/>
        <v>6</v>
      </c>
      <c r="M46" s="127">
        <f t="shared" si="9"/>
        <v>6.125</v>
      </c>
      <c r="N46" s="127">
        <f t="shared" si="9"/>
        <v>5.125</v>
      </c>
      <c r="O46" s="130">
        <f t="shared" si="9"/>
        <v>5.125</v>
      </c>
      <c r="P46" s="128">
        <f t="shared" si="9"/>
        <v>0</v>
      </c>
      <c r="Q46" s="127">
        <f t="shared" si="9"/>
        <v>0</v>
      </c>
      <c r="R46" s="127">
        <f t="shared" si="9"/>
        <v>0</v>
      </c>
      <c r="S46" s="127">
        <f t="shared" si="9"/>
        <v>0</v>
      </c>
      <c r="T46" s="127">
        <f t="shared" si="9"/>
        <v>0</v>
      </c>
      <c r="U46" s="127">
        <f t="shared" si="9"/>
        <v>0</v>
      </c>
      <c r="V46" s="126">
        <f t="shared" si="9"/>
        <v>0</v>
      </c>
      <c r="W46" s="129">
        <f t="shared" si="9"/>
        <v>0</v>
      </c>
      <c r="X46" s="127">
        <f t="shared" si="9"/>
        <v>0</v>
      </c>
      <c r="Y46" s="127">
        <f t="shared" si="9"/>
        <v>0</v>
      </c>
      <c r="Z46" s="127">
        <f t="shared" si="9"/>
        <v>0</v>
      </c>
      <c r="AA46" s="127">
        <f t="shared" si="9"/>
        <v>0</v>
      </c>
      <c r="AB46" s="127">
        <f t="shared" si="9"/>
        <v>0</v>
      </c>
      <c r="AC46" s="126">
        <f t="shared" si="9"/>
        <v>0</v>
      </c>
      <c r="AD46" s="128">
        <f t="shared" si="9"/>
        <v>0</v>
      </c>
      <c r="AE46" s="127">
        <f t="shared" si="9"/>
        <v>0</v>
      </c>
      <c r="AF46" s="127">
        <f t="shared" si="9"/>
        <v>0</v>
      </c>
      <c r="AG46" s="127">
        <f t="shared" si="9"/>
        <v>0</v>
      </c>
      <c r="AH46" s="127">
        <f t="shared" si="9"/>
        <v>0</v>
      </c>
      <c r="AI46" s="127">
        <f t="shared" si="9"/>
        <v>0</v>
      </c>
      <c r="AJ46" s="126">
        <f t="shared" si="9"/>
        <v>0</v>
      </c>
      <c r="AK46" s="125" t="s">
        <v>112</v>
      </c>
      <c r="AL46" s="124" t="s">
        <v>112</v>
      </c>
      <c r="AM46" s="233" t="s">
        <v>112</v>
      </c>
    </row>
    <row r="47" spans="2:39">
      <c r="B47" s="307" t="s">
        <v>117</v>
      </c>
      <c r="C47" s="308"/>
      <c r="D47" s="308"/>
      <c r="E47" s="308"/>
      <c r="F47" s="308"/>
      <c r="G47" s="308"/>
      <c r="H47" s="309"/>
      <c r="I47" s="134">
        <v>8</v>
      </c>
      <c r="J47" s="133">
        <v>8</v>
      </c>
      <c r="K47" s="133">
        <v>8</v>
      </c>
      <c r="L47" s="133">
        <v>8</v>
      </c>
      <c r="M47" s="133">
        <v>8</v>
      </c>
      <c r="N47" s="133">
        <v>8</v>
      </c>
      <c r="O47" s="136">
        <v>8</v>
      </c>
      <c r="P47" s="134"/>
      <c r="Q47" s="133"/>
      <c r="R47" s="133"/>
      <c r="S47" s="133"/>
      <c r="T47" s="133"/>
      <c r="U47" s="133"/>
      <c r="V47" s="132"/>
      <c r="W47" s="135"/>
      <c r="X47" s="133"/>
      <c r="Y47" s="133"/>
      <c r="Z47" s="133"/>
      <c r="AA47" s="133"/>
      <c r="AB47" s="133"/>
      <c r="AC47" s="132"/>
      <c r="AD47" s="134"/>
      <c r="AE47" s="133"/>
      <c r="AF47" s="133"/>
      <c r="AG47" s="133"/>
      <c r="AH47" s="133"/>
      <c r="AI47" s="133"/>
      <c r="AJ47" s="132"/>
      <c r="AK47" s="222">
        <f>SUM(I47:AJ47)</f>
        <v>56</v>
      </c>
      <c r="AL47" s="131">
        <f>AK47/4</f>
        <v>14</v>
      </c>
      <c r="AM47" s="234">
        <f>AL47/$AL$53</f>
        <v>0.35</v>
      </c>
    </row>
    <row r="48" spans="2:39" ht="15" customHeight="1">
      <c r="B48" s="293" t="s">
        <v>116</v>
      </c>
      <c r="C48" s="294"/>
      <c r="D48" s="294"/>
      <c r="E48" s="294"/>
      <c r="F48" s="294"/>
      <c r="G48" s="294"/>
      <c r="H48" s="295"/>
      <c r="I48" s="128">
        <f t="shared" ref="I48:AJ48" si="10">I47/$AL$55</f>
        <v>1</v>
      </c>
      <c r="J48" s="127">
        <f t="shared" si="10"/>
        <v>1</v>
      </c>
      <c r="K48" s="127">
        <f t="shared" si="10"/>
        <v>1</v>
      </c>
      <c r="L48" s="127">
        <f t="shared" si="10"/>
        <v>1</v>
      </c>
      <c r="M48" s="127">
        <f t="shared" si="10"/>
        <v>1</v>
      </c>
      <c r="N48" s="127">
        <f t="shared" si="10"/>
        <v>1</v>
      </c>
      <c r="O48" s="130">
        <f t="shared" si="10"/>
        <v>1</v>
      </c>
      <c r="P48" s="128">
        <f t="shared" si="10"/>
        <v>0</v>
      </c>
      <c r="Q48" s="127">
        <f t="shared" si="10"/>
        <v>0</v>
      </c>
      <c r="R48" s="127">
        <f t="shared" si="10"/>
        <v>0</v>
      </c>
      <c r="S48" s="127">
        <f t="shared" si="10"/>
        <v>0</v>
      </c>
      <c r="T48" s="127">
        <f t="shared" si="10"/>
        <v>0</v>
      </c>
      <c r="U48" s="127">
        <f t="shared" si="10"/>
        <v>0</v>
      </c>
      <c r="V48" s="126">
        <f t="shared" si="10"/>
        <v>0</v>
      </c>
      <c r="W48" s="129">
        <f t="shared" si="10"/>
        <v>0</v>
      </c>
      <c r="X48" s="127">
        <f t="shared" si="10"/>
        <v>0</v>
      </c>
      <c r="Y48" s="127">
        <f t="shared" si="10"/>
        <v>0</v>
      </c>
      <c r="Z48" s="127">
        <f t="shared" si="10"/>
        <v>0</v>
      </c>
      <c r="AA48" s="127">
        <f t="shared" si="10"/>
        <v>0</v>
      </c>
      <c r="AB48" s="127">
        <f t="shared" si="10"/>
        <v>0</v>
      </c>
      <c r="AC48" s="126">
        <f t="shared" si="10"/>
        <v>0</v>
      </c>
      <c r="AD48" s="128">
        <f t="shared" si="10"/>
        <v>0</v>
      </c>
      <c r="AE48" s="127">
        <f t="shared" si="10"/>
        <v>0</v>
      </c>
      <c r="AF48" s="127">
        <f t="shared" si="10"/>
        <v>0</v>
      </c>
      <c r="AG48" s="127">
        <f t="shared" si="10"/>
        <v>0</v>
      </c>
      <c r="AH48" s="127">
        <f t="shared" si="10"/>
        <v>0</v>
      </c>
      <c r="AI48" s="127">
        <f t="shared" si="10"/>
        <v>0</v>
      </c>
      <c r="AJ48" s="126">
        <f t="shared" si="10"/>
        <v>0</v>
      </c>
      <c r="AK48" s="125" t="s">
        <v>112</v>
      </c>
      <c r="AL48" s="124" t="s">
        <v>112</v>
      </c>
      <c r="AM48" s="233" t="s">
        <v>112</v>
      </c>
    </row>
    <row r="49" spans="2:40">
      <c r="B49" s="296" t="s">
        <v>115</v>
      </c>
      <c r="C49" s="297"/>
      <c r="D49" s="297"/>
      <c r="E49" s="297"/>
      <c r="F49" s="297"/>
      <c r="G49" s="297"/>
      <c r="H49" s="298"/>
      <c r="I49" s="121">
        <f t="shared" ref="I49:AJ49" si="11">I50/3</f>
        <v>4.333333333333333</v>
      </c>
      <c r="J49" s="120">
        <f t="shared" si="11"/>
        <v>4.666666666666667</v>
      </c>
      <c r="K49" s="120">
        <f t="shared" si="11"/>
        <v>4</v>
      </c>
      <c r="L49" s="120">
        <f t="shared" si="11"/>
        <v>4.333333333333333</v>
      </c>
      <c r="M49" s="120">
        <f t="shared" si="11"/>
        <v>4.333333333333333</v>
      </c>
      <c r="N49" s="120">
        <f t="shared" si="11"/>
        <v>4</v>
      </c>
      <c r="O49" s="123">
        <f t="shared" si="11"/>
        <v>4</v>
      </c>
      <c r="P49" s="121">
        <f t="shared" si="11"/>
        <v>0</v>
      </c>
      <c r="Q49" s="120">
        <f t="shared" si="11"/>
        <v>0</v>
      </c>
      <c r="R49" s="120">
        <f t="shared" si="11"/>
        <v>0</v>
      </c>
      <c r="S49" s="120">
        <f t="shared" si="11"/>
        <v>0</v>
      </c>
      <c r="T49" s="120">
        <f t="shared" si="11"/>
        <v>0</v>
      </c>
      <c r="U49" s="120">
        <f t="shared" si="11"/>
        <v>0</v>
      </c>
      <c r="V49" s="119">
        <f t="shared" si="11"/>
        <v>0</v>
      </c>
      <c r="W49" s="122">
        <f t="shared" si="11"/>
        <v>0</v>
      </c>
      <c r="X49" s="120">
        <f t="shared" si="11"/>
        <v>0</v>
      </c>
      <c r="Y49" s="120">
        <f t="shared" si="11"/>
        <v>0</v>
      </c>
      <c r="Z49" s="120">
        <f t="shared" si="11"/>
        <v>0</v>
      </c>
      <c r="AA49" s="120">
        <f t="shared" si="11"/>
        <v>0</v>
      </c>
      <c r="AB49" s="120">
        <f t="shared" si="11"/>
        <v>0</v>
      </c>
      <c r="AC49" s="119">
        <f t="shared" si="11"/>
        <v>0</v>
      </c>
      <c r="AD49" s="121">
        <f t="shared" si="11"/>
        <v>0</v>
      </c>
      <c r="AE49" s="120">
        <f t="shared" si="11"/>
        <v>0</v>
      </c>
      <c r="AF49" s="120">
        <f t="shared" si="11"/>
        <v>0</v>
      </c>
      <c r="AG49" s="120">
        <f t="shared" si="11"/>
        <v>0</v>
      </c>
      <c r="AH49" s="120">
        <f t="shared" si="11"/>
        <v>0</v>
      </c>
      <c r="AI49" s="120">
        <f t="shared" si="11"/>
        <v>0</v>
      </c>
      <c r="AJ49" s="119">
        <f t="shared" si="11"/>
        <v>0</v>
      </c>
      <c r="AK49" s="223">
        <f>SUM(I49:AJ49)</f>
        <v>29.666666666666664</v>
      </c>
      <c r="AL49" s="118">
        <f>AK49/4</f>
        <v>7.4166666666666661</v>
      </c>
      <c r="AM49" s="235">
        <f>AL49/$AL$53</f>
        <v>0.18541666666666665</v>
      </c>
    </row>
    <row r="50" spans="2:40" ht="14.25" customHeight="1">
      <c r="B50" s="307" t="s">
        <v>114</v>
      </c>
      <c r="C50" s="308"/>
      <c r="D50" s="308"/>
      <c r="E50" s="308"/>
      <c r="F50" s="308"/>
      <c r="G50" s="308"/>
      <c r="H50" s="309"/>
      <c r="I50" s="115">
        <v>13</v>
      </c>
      <c r="J50" s="114">
        <v>14</v>
      </c>
      <c r="K50" s="114">
        <v>12</v>
      </c>
      <c r="L50" s="114">
        <v>13</v>
      </c>
      <c r="M50" s="114">
        <v>13</v>
      </c>
      <c r="N50" s="114">
        <v>12</v>
      </c>
      <c r="O50" s="117">
        <v>12</v>
      </c>
      <c r="P50" s="115"/>
      <c r="Q50" s="114"/>
      <c r="R50" s="114"/>
      <c r="S50" s="114"/>
      <c r="T50" s="114"/>
      <c r="U50" s="114"/>
      <c r="V50" s="113"/>
      <c r="W50" s="116"/>
      <c r="X50" s="114"/>
      <c r="Y50" s="114"/>
      <c r="Z50" s="114"/>
      <c r="AA50" s="114"/>
      <c r="AB50" s="114"/>
      <c r="AC50" s="113"/>
      <c r="AD50" s="115"/>
      <c r="AE50" s="114"/>
      <c r="AF50" s="114"/>
      <c r="AG50" s="114"/>
      <c r="AH50" s="114"/>
      <c r="AI50" s="114"/>
      <c r="AJ50" s="113"/>
      <c r="AK50" s="112" t="s">
        <v>112</v>
      </c>
      <c r="AL50" s="111" t="s">
        <v>112</v>
      </c>
      <c r="AM50" s="236" t="s">
        <v>112</v>
      </c>
    </row>
    <row r="51" spans="2:40" ht="14.25" thickBot="1">
      <c r="B51" s="310" t="s">
        <v>113</v>
      </c>
      <c r="C51" s="311"/>
      <c r="D51" s="311"/>
      <c r="E51" s="311"/>
      <c r="F51" s="311"/>
      <c r="G51" s="311"/>
      <c r="H51" s="312"/>
      <c r="I51" s="108">
        <v>1</v>
      </c>
      <c r="J51" s="107">
        <v>2</v>
      </c>
      <c r="K51" s="107">
        <v>1</v>
      </c>
      <c r="L51" s="107">
        <v>2</v>
      </c>
      <c r="M51" s="107">
        <v>1</v>
      </c>
      <c r="N51" s="107">
        <v>1</v>
      </c>
      <c r="O51" s="110">
        <v>1</v>
      </c>
      <c r="P51" s="108"/>
      <c r="Q51" s="107"/>
      <c r="R51" s="107"/>
      <c r="S51" s="107"/>
      <c r="T51" s="107"/>
      <c r="U51" s="107"/>
      <c r="V51" s="106"/>
      <c r="W51" s="109"/>
      <c r="X51" s="107"/>
      <c r="Y51" s="107"/>
      <c r="Z51" s="107"/>
      <c r="AA51" s="107"/>
      <c r="AB51" s="107"/>
      <c r="AC51" s="106"/>
      <c r="AD51" s="108"/>
      <c r="AE51" s="107"/>
      <c r="AF51" s="107"/>
      <c r="AG51" s="107"/>
      <c r="AH51" s="107"/>
      <c r="AI51" s="107"/>
      <c r="AJ51" s="106"/>
      <c r="AK51" s="105" t="s">
        <v>112</v>
      </c>
      <c r="AL51" s="104" t="s">
        <v>112</v>
      </c>
      <c r="AM51" s="237" t="s">
        <v>112</v>
      </c>
    </row>
    <row r="52" spans="2:40" ht="6" customHeight="1" thickBot="1">
      <c r="C52" s="28"/>
      <c r="D52" s="28"/>
      <c r="E52" s="28"/>
      <c r="F52" s="28"/>
      <c r="G52" s="28"/>
      <c r="H52" s="28"/>
    </row>
    <row r="53" spans="2:40" ht="14.25" thickBot="1">
      <c r="C53" s="28"/>
      <c r="D53" s="22" t="s">
        <v>111</v>
      </c>
      <c r="H53" s="28"/>
      <c r="O53" s="259">
        <v>0.25</v>
      </c>
      <c r="P53" s="260"/>
      <c r="Q53" s="261"/>
      <c r="R53" s="31" t="s">
        <v>110</v>
      </c>
      <c r="S53" s="259">
        <v>0.875</v>
      </c>
      <c r="T53" s="260"/>
      <c r="U53" s="261"/>
      <c r="X53" s="254" t="s">
        <v>41</v>
      </c>
      <c r="Y53" s="254"/>
      <c r="Z53" s="254"/>
      <c r="AA53" s="254"/>
      <c r="AB53" s="254"/>
      <c r="AC53" s="254"/>
      <c r="AD53" s="254"/>
      <c r="AE53" s="254"/>
      <c r="AF53" s="254"/>
      <c r="AG53" s="254"/>
      <c r="AH53" s="254"/>
      <c r="AI53" s="254"/>
      <c r="AJ53" s="254"/>
      <c r="AK53" s="255"/>
      <c r="AL53" s="30">
        <v>40</v>
      </c>
      <c r="AM53" s="29" t="s">
        <v>40</v>
      </c>
    </row>
    <row r="54" spans="2:40" ht="6.75" customHeight="1" thickBot="1">
      <c r="C54" s="28"/>
      <c r="D54" s="28"/>
      <c r="E54" s="22"/>
      <c r="H54" s="28"/>
      <c r="M54" s="80"/>
      <c r="N54" s="80"/>
      <c r="O54" s="103"/>
      <c r="P54" s="103"/>
      <c r="Q54" s="103"/>
      <c r="R54" s="102"/>
      <c r="S54" s="103"/>
      <c r="T54" s="103"/>
      <c r="U54" s="103"/>
      <c r="V54" s="80"/>
      <c r="X54" s="27"/>
      <c r="Y54" s="27"/>
      <c r="Z54" s="27"/>
      <c r="AA54" s="27"/>
      <c r="AB54" s="27"/>
      <c r="AC54" s="27"/>
      <c r="AD54" s="27"/>
      <c r="AE54" s="27"/>
      <c r="AF54" s="27"/>
      <c r="AG54" s="27"/>
      <c r="AH54" s="27"/>
      <c r="AI54" s="27"/>
      <c r="AJ54" s="27"/>
      <c r="AK54" s="27"/>
      <c r="AL54" s="22"/>
      <c r="AM54" s="22"/>
    </row>
    <row r="55" spans="2:40" ht="14.25" thickBot="1">
      <c r="C55" s="28"/>
      <c r="D55" s="28"/>
      <c r="E55" s="22"/>
      <c r="H55" s="28"/>
      <c r="M55" s="80"/>
      <c r="N55" s="80"/>
      <c r="O55" s="103"/>
      <c r="P55" s="103"/>
      <c r="Q55" s="103"/>
      <c r="R55" s="102"/>
      <c r="S55" s="80"/>
      <c r="T55" s="80"/>
      <c r="U55" s="80"/>
      <c r="V55" s="80"/>
      <c r="X55" s="254" t="s">
        <v>39</v>
      </c>
      <c r="Y55" s="254"/>
      <c r="Z55" s="254"/>
      <c r="AA55" s="254"/>
      <c r="AB55" s="254"/>
      <c r="AC55" s="254"/>
      <c r="AD55" s="254"/>
      <c r="AE55" s="254"/>
      <c r="AF55" s="254"/>
      <c r="AG55" s="254"/>
      <c r="AH55" s="254"/>
      <c r="AI55" s="254"/>
      <c r="AJ55" s="254"/>
      <c r="AK55" s="255"/>
      <c r="AL55" s="30">
        <v>8</v>
      </c>
      <c r="AM55" s="29" t="s">
        <v>38</v>
      </c>
    </row>
    <row r="56" spans="2:40" ht="5.25" customHeight="1">
      <c r="C56" s="28"/>
      <c r="D56" s="28"/>
      <c r="E56" s="28"/>
      <c r="F56" s="28"/>
      <c r="G56" s="28"/>
      <c r="H56" s="28"/>
      <c r="M56" s="80"/>
      <c r="N56" s="80"/>
      <c r="O56" s="80"/>
      <c r="P56" s="80"/>
      <c r="Q56" s="80"/>
      <c r="R56" s="80"/>
      <c r="S56" s="7"/>
      <c r="T56" s="7"/>
      <c r="U56" s="7"/>
      <c r="V56" s="7"/>
    </row>
    <row r="57" spans="2:40" ht="14.25" customHeight="1">
      <c r="B57" s="26" t="s">
        <v>37</v>
      </c>
      <c r="C57" s="25"/>
      <c r="D57" s="25"/>
      <c r="E57" s="24"/>
      <c r="F57" s="24"/>
      <c r="G57" s="24"/>
      <c r="H57" s="24"/>
      <c r="I57" s="24"/>
      <c r="J57" s="24"/>
      <c r="K57" s="24"/>
      <c r="L57" s="24"/>
      <c r="M57" s="24"/>
      <c r="N57" s="24"/>
      <c r="O57" s="24"/>
      <c r="P57" s="24"/>
      <c r="Q57" s="24"/>
      <c r="R57" s="24"/>
      <c r="S57" s="101" t="s">
        <v>109</v>
      </c>
      <c r="T57" s="24"/>
      <c r="U57" s="24"/>
      <c r="V57" s="24"/>
      <c r="W57" s="100"/>
      <c r="X57" s="100"/>
      <c r="Y57" s="100"/>
      <c r="Z57" s="100"/>
      <c r="AA57" s="100"/>
      <c r="AB57" s="100"/>
      <c r="AC57" s="100"/>
      <c r="AD57" s="100"/>
      <c r="AE57" s="100"/>
      <c r="AF57" s="100"/>
      <c r="AG57" s="100"/>
      <c r="AH57" s="100"/>
      <c r="AI57" s="100"/>
      <c r="AJ57" s="100"/>
      <c r="AK57" s="100"/>
      <c r="AL57" s="100"/>
      <c r="AM57" s="99"/>
      <c r="AN57" s="6"/>
    </row>
    <row r="58" spans="2:40" ht="14.25" customHeight="1">
      <c r="B58" s="17" t="s">
        <v>35</v>
      </c>
      <c r="C58" s="7"/>
      <c r="D58" s="7"/>
      <c r="E58" s="7"/>
      <c r="F58" s="7"/>
      <c r="G58" s="7"/>
      <c r="H58" s="7"/>
      <c r="I58" s="7"/>
      <c r="J58" s="7"/>
      <c r="K58" s="7"/>
      <c r="L58" s="7"/>
      <c r="M58" s="7"/>
      <c r="N58" s="7"/>
      <c r="O58" s="7"/>
      <c r="P58" s="7"/>
      <c r="Q58" s="7"/>
      <c r="R58" s="7"/>
      <c r="S58" s="98" t="s">
        <v>108</v>
      </c>
      <c r="T58" s="7"/>
      <c r="U58" s="7"/>
      <c r="V58" s="7"/>
      <c r="W58" s="6"/>
      <c r="X58" s="6"/>
      <c r="Y58" s="6"/>
      <c r="Z58" s="6"/>
      <c r="AA58" s="6"/>
      <c r="AB58" s="6"/>
      <c r="AC58" s="6"/>
      <c r="AD58" s="6"/>
      <c r="AE58" s="6"/>
      <c r="AF58" s="6"/>
      <c r="AG58" s="6"/>
      <c r="AH58" s="6"/>
      <c r="AI58" s="6"/>
      <c r="AJ58" s="6"/>
      <c r="AK58" s="6"/>
      <c r="AL58" s="6"/>
      <c r="AM58" s="14"/>
      <c r="AN58" s="6"/>
    </row>
    <row r="59" spans="2:40" ht="14.25" customHeight="1">
      <c r="B59" s="17" t="s">
        <v>27</v>
      </c>
      <c r="C59" s="7"/>
      <c r="D59" s="7"/>
      <c r="E59" s="7"/>
      <c r="F59" s="7"/>
      <c r="G59" s="7"/>
      <c r="H59" s="7"/>
      <c r="I59" s="7"/>
      <c r="J59" s="7"/>
      <c r="K59" s="7"/>
      <c r="L59" s="7"/>
      <c r="M59" s="7"/>
      <c r="N59" s="7"/>
      <c r="O59" s="7"/>
      <c r="P59" s="7"/>
      <c r="Q59" s="7"/>
      <c r="R59" s="7"/>
      <c r="S59" s="7" t="s">
        <v>107</v>
      </c>
      <c r="T59" s="7"/>
      <c r="U59" s="7"/>
      <c r="V59" s="7"/>
      <c r="W59" s="6"/>
      <c r="X59" s="6"/>
      <c r="Y59" s="6"/>
      <c r="Z59" s="6"/>
      <c r="AA59" s="6"/>
      <c r="AB59" s="6"/>
      <c r="AC59" s="6"/>
      <c r="AD59" s="6"/>
      <c r="AE59" s="6"/>
      <c r="AF59" s="6"/>
      <c r="AG59" s="6"/>
      <c r="AH59" s="6"/>
      <c r="AI59" s="6"/>
      <c r="AJ59" s="6"/>
      <c r="AK59" s="6"/>
      <c r="AL59" s="6"/>
      <c r="AM59" s="14"/>
      <c r="AN59" s="6"/>
    </row>
    <row r="60" spans="2:40" ht="14.25" customHeight="1">
      <c r="B60" s="17" t="s">
        <v>26</v>
      </c>
      <c r="C60" s="7"/>
      <c r="D60" s="7"/>
      <c r="E60" s="7"/>
      <c r="F60" s="7"/>
      <c r="G60" s="7"/>
      <c r="H60" s="7"/>
      <c r="I60" s="7"/>
      <c r="J60" s="7"/>
      <c r="K60" s="7"/>
      <c r="L60" s="7"/>
      <c r="M60" s="7"/>
      <c r="N60" s="7"/>
      <c r="O60" s="7"/>
      <c r="P60" s="7"/>
      <c r="Q60" s="7"/>
      <c r="R60" s="7"/>
      <c r="S60" s="98" t="s">
        <v>106</v>
      </c>
      <c r="T60" s="7"/>
      <c r="U60" s="7"/>
      <c r="V60" s="7"/>
      <c r="W60" s="6"/>
      <c r="X60" s="6"/>
      <c r="Y60" s="6"/>
      <c r="Z60" s="6"/>
      <c r="AA60" s="6"/>
      <c r="AB60" s="6"/>
      <c r="AC60" s="6"/>
      <c r="AD60" s="6"/>
      <c r="AE60" s="6"/>
      <c r="AF60" s="6"/>
      <c r="AG60" s="6"/>
      <c r="AH60" s="6"/>
      <c r="AI60" s="6"/>
      <c r="AJ60" s="6"/>
      <c r="AK60" s="6"/>
      <c r="AL60" s="6"/>
      <c r="AM60" s="14"/>
      <c r="AN60" s="6"/>
    </row>
    <row r="61" spans="2:40" ht="14.25" customHeight="1">
      <c r="B61" s="17" t="s">
        <v>24</v>
      </c>
      <c r="C61" s="7"/>
      <c r="D61" s="7"/>
      <c r="E61" s="7"/>
      <c r="F61" s="7"/>
      <c r="G61" s="7"/>
      <c r="H61" s="7"/>
      <c r="I61" s="7"/>
      <c r="J61" s="7"/>
      <c r="K61" s="7"/>
      <c r="L61" s="7"/>
      <c r="M61" s="7"/>
      <c r="N61" s="7"/>
      <c r="O61" s="7"/>
      <c r="P61" s="7"/>
      <c r="Q61" s="7"/>
      <c r="R61" s="7"/>
      <c r="S61" s="98" t="s">
        <v>105</v>
      </c>
      <c r="T61" s="7"/>
      <c r="U61" s="7"/>
      <c r="V61" s="7"/>
      <c r="W61" s="6"/>
      <c r="X61" s="20"/>
      <c r="Y61" s="6"/>
      <c r="Z61" s="6"/>
      <c r="AA61" s="6"/>
      <c r="AB61" s="6"/>
      <c r="AC61" s="6"/>
      <c r="AD61" s="6"/>
      <c r="AE61" s="6"/>
      <c r="AF61" s="6"/>
      <c r="AG61" s="6"/>
      <c r="AH61" s="6"/>
      <c r="AI61" s="6"/>
      <c r="AJ61" s="6"/>
      <c r="AK61" s="6"/>
      <c r="AL61" s="6"/>
      <c r="AM61" s="14"/>
      <c r="AN61" s="6"/>
    </row>
    <row r="62" spans="2:40" ht="14.25" customHeight="1">
      <c r="B62" s="21" t="s">
        <v>104</v>
      </c>
      <c r="C62" s="7"/>
      <c r="D62" s="7"/>
      <c r="E62" s="7"/>
      <c r="F62" s="7"/>
      <c r="G62" s="7"/>
      <c r="H62" s="7"/>
      <c r="I62" s="7"/>
      <c r="J62" s="7"/>
      <c r="K62" s="7"/>
      <c r="L62" s="7"/>
      <c r="M62" s="7"/>
      <c r="N62" s="7"/>
      <c r="O62" s="7"/>
      <c r="P62" s="7"/>
      <c r="Q62" s="7"/>
      <c r="R62" s="7"/>
      <c r="S62" s="7" t="s">
        <v>103</v>
      </c>
      <c r="T62" s="7"/>
      <c r="U62" s="7"/>
      <c r="V62" s="7"/>
      <c r="W62" s="6"/>
      <c r="X62" s="20"/>
      <c r="Y62" s="6"/>
      <c r="Z62" s="6"/>
      <c r="AA62" s="6"/>
      <c r="AB62" s="6"/>
      <c r="AC62" s="6"/>
      <c r="AD62" s="6"/>
      <c r="AE62" s="6"/>
      <c r="AF62" s="6"/>
      <c r="AG62" s="6"/>
      <c r="AH62" s="6"/>
      <c r="AI62" s="6"/>
      <c r="AJ62" s="6"/>
      <c r="AK62" s="6"/>
      <c r="AL62" s="6"/>
      <c r="AM62" s="14"/>
      <c r="AN62" s="6"/>
    </row>
    <row r="63" spans="2:40" ht="14.25" customHeight="1">
      <c r="B63" s="17" t="s">
        <v>102</v>
      </c>
      <c r="C63" s="7"/>
      <c r="D63" s="7"/>
      <c r="E63" s="7"/>
      <c r="F63" s="7"/>
      <c r="G63" s="7"/>
      <c r="H63" s="7"/>
      <c r="I63" s="7"/>
      <c r="J63" s="7"/>
      <c r="K63" s="7"/>
      <c r="L63" s="7"/>
      <c r="M63" s="7"/>
      <c r="N63" s="7"/>
      <c r="O63" s="7"/>
      <c r="P63" s="7"/>
      <c r="Q63" s="7"/>
      <c r="R63" s="7"/>
      <c r="S63" s="98" t="s">
        <v>4</v>
      </c>
      <c r="T63" s="7"/>
      <c r="U63" s="7"/>
      <c r="V63" s="7"/>
      <c r="W63" s="6"/>
      <c r="X63" s="20"/>
      <c r="Y63" s="6"/>
      <c r="Z63" s="6"/>
      <c r="AA63" s="6"/>
      <c r="AB63" s="6"/>
      <c r="AC63" s="6"/>
      <c r="AD63" s="6"/>
      <c r="AE63" s="6"/>
      <c r="AF63" s="6"/>
      <c r="AG63" s="6"/>
      <c r="AH63" s="6"/>
      <c r="AI63" s="6"/>
      <c r="AJ63" s="6"/>
      <c r="AK63" s="6"/>
      <c r="AL63" s="6"/>
      <c r="AM63" s="14"/>
      <c r="AN63" s="6"/>
    </row>
    <row r="64" spans="2:40" ht="14.25" customHeight="1">
      <c r="B64" s="17" t="s">
        <v>18</v>
      </c>
      <c r="C64" s="7"/>
      <c r="D64" s="7"/>
      <c r="E64" s="7"/>
      <c r="F64" s="7"/>
      <c r="G64" s="7"/>
      <c r="H64" s="7"/>
      <c r="I64" s="7"/>
      <c r="J64" s="7"/>
      <c r="K64" s="7"/>
      <c r="L64" s="7"/>
      <c r="M64" s="7"/>
      <c r="N64" s="7"/>
      <c r="O64" s="7"/>
      <c r="P64" s="7"/>
      <c r="Q64" s="7"/>
      <c r="R64" s="7"/>
      <c r="S64" s="98"/>
      <c r="T64" s="7"/>
      <c r="U64" s="7"/>
      <c r="V64" s="7"/>
      <c r="W64" s="6"/>
      <c r="X64" s="20"/>
      <c r="Y64" s="6"/>
      <c r="Z64" s="6"/>
      <c r="AA64" s="6"/>
      <c r="AB64" s="6"/>
      <c r="AC64" s="6"/>
      <c r="AD64" s="6"/>
      <c r="AE64" s="6"/>
      <c r="AF64" s="6"/>
      <c r="AG64" s="6"/>
      <c r="AH64" s="6"/>
      <c r="AI64" s="6"/>
      <c r="AJ64" s="6"/>
      <c r="AK64" s="6"/>
      <c r="AL64" s="6"/>
      <c r="AM64" s="14"/>
      <c r="AN64" s="6"/>
    </row>
    <row r="65" spans="2:40" ht="14.25" customHeight="1">
      <c r="B65" s="97" t="s">
        <v>101</v>
      </c>
      <c r="C65" s="12"/>
      <c r="D65" s="12"/>
      <c r="E65" s="12"/>
      <c r="F65" s="12"/>
      <c r="G65" s="12"/>
      <c r="H65" s="12"/>
      <c r="I65" s="12"/>
      <c r="J65" s="12"/>
      <c r="K65" s="12"/>
      <c r="L65" s="12"/>
      <c r="M65" s="12"/>
      <c r="N65" s="12"/>
      <c r="O65" s="12"/>
      <c r="P65" s="12"/>
      <c r="Q65" s="12"/>
      <c r="R65" s="12"/>
      <c r="S65" s="95"/>
      <c r="T65" s="12"/>
      <c r="U65" s="12"/>
      <c r="V65" s="12"/>
      <c r="W65" s="95"/>
      <c r="X65" s="96"/>
      <c r="Y65" s="95"/>
      <c r="Z65" s="95"/>
      <c r="AA65" s="95"/>
      <c r="AB65" s="95"/>
      <c r="AC65" s="95"/>
      <c r="AD65" s="95"/>
      <c r="AE65" s="95"/>
      <c r="AF65" s="95"/>
      <c r="AG65" s="95"/>
      <c r="AH65" s="95"/>
      <c r="AI65" s="95"/>
      <c r="AJ65" s="95"/>
      <c r="AK65" s="95"/>
      <c r="AL65" s="95"/>
      <c r="AM65" s="94"/>
      <c r="AN65" s="6"/>
    </row>
    <row r="66" spans="2:40">
      <c r="B66" s="6"/>
      <c r="C66" s="7"/>
      <c r="D66" s="7"/>
      <c r="E66" s="7"/>
      <c r="F66" s="7"/>
      <c r="G66" s="7"/>
      <c r="H66" s="7"/>
      <c r="I66" s="7"/>
      <c r="J66" s="7"/>
      <c r="K66" s="7"/>
      <c r="L66" s="7"/>
      <c r="M66" s="7"/>
      <c r="N66" s="7"/>
      <c r="O66" s="7"/>
      <c r="P66" s="7"/>
      <c r="Q66" s="7"/>
      <c r="R66" s="7"/>
      <c r="S66" s="7"/>
      <c r="T66" s="7"/>
      <c r="U66" s="7"/>
      <c r="V66" s="7"/>
      <c r="W66" s="6"/>
      <c r="X66" s="18"/>
      <c r="Y66" s="6"/>
      <c r="Z66" s="6"/>
      <c r="AA66" s="6"/>
      <c r="AB66" s="6"/>
      <c r="AC66" s="6"/>
      <c r="AD66" s="6"/>
      <c r="AE66" s="6"/>
      <c r="AF66" s="6"/>
      <c r="AG66" s="6"/>
      <c r="AH66" s="6"/>
      <c r="AI66" s="6"/>
      <c r="AJ66" s="6"/>
      <c r="AK66" s="6"/>
      <c r="AL66" s="6"/>
      <c r="AM66" s="6"/>
      <c r="AN66" s="6"/>
    </row>
    <row r="67" spans="2:40" ht="4.5" customHeight="1">
      <c r="B67" s="6"/>
      <c r="C67" s="6"/>
      <c r="D67" s="6"/>
      <c r="E67" s="6"/>
      <c r="F67" s="6"/>
      <c r="G67" s="6"/>
      <c r="H67" s="6"/>
      <c r="I67" s="6"/>
      <c r="J67" s="6"/>
      <c r="K67" s="6"/>
      <c r="L67" s="6"/>
      <c r="M67" s="6"/>
      <c r="N67" s="6"/>
      <c r="O67" s="6"/>
      <c r="P67" s="6"/>
      <c r="Q67" s="6"/>
      <c r="R67" s="6"/>
      <c r="S67" s="7"/>
      <c r="T67" s="7"/>
      <c r="U67" s="7"/>
      <c r="V67" s="7"/>
      <c r="W67" s="6"/>
      <c r="X67" s="6"/>
      <c r="Y67" s="6"/>
      <c r="Z67" s="6"/>
      <c r="AA67" s="6"/>
      <c r="AB67" s="6"/>
      <c r="AC67" s="6"/>
      <c r="AD67" s="6"/>
      <c r="AE67" s="6"/>
      <c r="AF67" s="6"/>
      <c r="AG67" s="6"/>
      <c r="AH67" s="6"/>
      <c r="AI67" s="6"/>
      <c r="AJ67" s="6"/>
      <c r="AK67" s="6"/>
      <c r="AL67" s="6"/>
      <c r="AM67" s="6"/>
      <c r="AN67" s="6"/>
    </row>
    <row r="68" spans="2:40">
      <c r="C68" s="93" t="s">
        <v>100</v>
      </c>
      <c r="M68" s="93" t="s">
        <v>99</v>
      </c>
    </row>
    <row r="69" spans="2:40" ht="14.25" customHeight="1">
      <c r="C69" s="92" t="s">
        <v>98</v>
      </c>
      <c r="D69" s="92"/>
      <c r="E69" s="90" t="s">
        <v>97</v>
      </c>
      <c r="F69" s="91" t="s">
        <v>55</v>
      </c>
      <c r="G69" s="90" t="s">
        <v>64</v>
      </c>
      <c r="H69" s="90" t="s">
        <v>96</v>
      </c>
      <c r="I69" s="88" t="s">
        <v>95</v>
      </c>
      <c r="J69" s="88" t="s">
        <v>94</v>
      </c>
      <c r="K69" s="88" t="s">
        <v>93</v>
      </c>
      <c r="L69" s="88" t="s">
        <v>92</v>
      </c>
      <c r="M69" s="88" t="s">
        <v>91</v>
      </c>
      <c r="N69" s="88" t="s">
        <v>90</v>
      </c>
      <c r="O69" s="88" t="s">
        <v>89</v>
      </c>
      <c r="P69" s="88" t="s">
        <v>95</v>
      </c>
      <c r="Q69" s="88" t="s">
        <v>94</v>
      </c>
      <c r="R69" s="88" t="s">
        <v>93</v>
      </c>
      <c r="S69" s="88" t="s">
        <v>92</v>
      </c>
      <c r="T69" s="88" t="s">
        <v>91</v>
      </c>
      <c r="U69" s="88" t="s">
        <v>90</v>
      </c>
      <c r="V69" s="88" t="s">
        <v>89</v>
      </c>
      <c r="W69" s="88" t="s">
        <v>95</v>
      </c>
      <c r="X69" s="88" t="s">
        <v>94</v>
      </c>
      <c r="Y69" s="88" t="s">
        <v>93</v>
      </c>
      <c r="Z69" s="88" t="s">
        <v>92</v>
      </c>
      <c r="AA69" s="88" t="s">
        <v>91</v>
      </c>
      <c r="AB69" s="88" t="s">
        <v>90</v>
      </c>
      <c r="AC69" s="88" t="s">
        <v>89</v>
      </c>
      <c r="AD69" s="88" t="s">
        <v>95</v>
      </c>
      <c r="AE69" s="88" t="s">
        <v>94</v>
      </c>
      <c r="AF69" s="88" t="s">
        <v>93</v>
      </c>
      <c r="AG69" s="88" t="s">
        <v>92</v>
      </c>
      <c r="AH69" s="88" t="s">
        <v>91</v>
      </c>
      <c r="AI69" s="88" t="s">
        <v>90</v>
      </c>
      <c r="AJ69" s="88" t="s">
        <v>89</v>
      </c>
      <c r="AK69" s="86" t="s">
        <v>88</v>
      </c>
      <c r="AL69" s="86" t="s">
        <v>87</v>
      </c>
      <c r="AM69" s="86" t="s">
        <v>86</v>
      </c>
    </row>
    <row r="70" spans="2:40">
      <c r="C70" s="299" t="s">
        <v>46</v>
      </c>
      <c r="D70" s="89"/>
      <c r="E70" s="301" t="s">
        <v>85</v>
      </c>
      <c r="F70" s="303" t="s">
        <v>84</v>
      </c>
      <c r="G70" s="305" t="s">
        <v>83</v>
      </c>
      <c r="H70" s="88" t="s">
        <v>82</v>
      </c>
      <c r="I70" s="87">
        <v>8</v>
      </c>
      <c r="J70" s="87">
        <v>1.5</v>
      </c>
      <c r="K70" s="87">
        <v>8</v>
      </c>
      <c r="L70" s="87">
        <v>8</v>
      </c>
      <c r="M70" s="87">
        <v>3</v>
      </c>
      <c r="N70" s="88" t="s">
        <v>1</v>
      </c>
      <c r="O70" s="88" t="s">
        <v>1</v>
      </c>
      <c r="P70" s="87">
        <v>8</v>
      </c>
      <c r="Q70" s="87">
        <v>1.5</v>
      </c>
      <c r="R70" s="87">
        <v>8</v>
      </c>
      <c r="S70" s="87">
        <v>8</v>
      </c>
      <c r="T70" s="87">
        <v>3</v>
      </c>
      <c r="U70" s="88" t="s">
        <v>1</v>
      </c>
      <c r="V70" s="88" t="s">
        <v>1</v>
      </c>
      <c r="W70" s="87">
        <v>8</v>
      </c>
      <c r="X70" s="87">
        <v>1.5</v>
      </c>
      <c r="Y70" s="87">
        <v>8</v>
      </c>
      <c r="Z70" s="87">
        <v>8</v>
      </c>
      <c r="AA70" s="87">
        <v>3</v>
      </c>
      <c r="AB70" s="88" t="s">
        <v>1</v>
      </c>
      <c r="AC70" s="88" t="s">
        <v>1</v>
      </c>
      <c r="AD70" s="87">
        <v>8</v>
      </c>
      <c r="AE70" s="87">
        <v>1.5</v>
      </c>
      <c r="AF70" s="87">
        <v>8</v>
      </c>
      <c r="AG70" s="87">
        <v>8</v>
      </c>
      <c r="AH70" s="87">
        <v>3</v>
      </c>
      <c r="AI70" s="88" t="s">
        <v>1</v>
      </c>
      <c r="AJ70" s="88" t="s">
        <v>1</v>
      </c>
      <c r="AK70" s="86">
        <f>SUM(I70:AJ70)</f>
        <v>114</v>
      </c>
      <c r="AL70" s="86">
        <f>AK70/4</f>
        <v>28.5</v>
      </c>
      <c r="AM70" s="85">
        <f>AL70/40</f>
        <v>0.71250000000000002</v>
      </c>
    </row>
    <row r="71" spans="2:40">
      <c r="C71" s="300"/>
      <c r="D71" s="56"/>
      <c r="E71" s="302"/>
      <c r="F71" s="304"/>
      <c r="G71" s="306"/>
      <c r="H71" s="88" t="s">
        <v>81</v>
      </c>
      <c r="I71" s="87"/>
      <c r="J71" s="87">
        <v>6.5</v>
      </c>
      <c r="K71" s="87"/>
      <c r="L71" s="87"/>
      <c r="M71" s="87">
        <v>7</v>
      </c>
      <c r="N71" s="87"/>
      <c r="O71" s="87"/>
      <c r="P71" s="87"/>
      <c r="Q71" s="87">
        <v>6.5</v>
      </c>
      <c r="R71" s="87"/>
      <c r="S71" s="87"/>
      <c r="T71" s="87">
        <v>7</v>
      </c>
      <c r="U71" s="87"/>
      <c r="V71" s="87"/>
      <c r="W71" s="87"/>
      <c r="X71" s="87">
        <v>6.5</v>
      </c>
      <c r="Y71" s="87"/>
      <c r="Z71" s="87"/>
      <c r="AA71" s="87">
        <v>7</v>
      </c>
      <c r="AB71" s="87"/>
      <c r="AC71" s="87"/>
      <c r="AD71" s="87"/>
      <c r="AE71" s="87">
        <v>6.5</v>
      </c>
      <c r="AF71" s="87"/>
      <c r="AG71" s="87"/>
      <c r="AH71" s="87">
        <v>7</v>
      </c>
      <c r="AI71" s="87"/>
      <c r="AJ71" s="87"/>
      <c r="AK71" s="86">
        <f>SUM(I71:AJ71)</f>
        <v>54</v>
      </c>
      <c r="AL71" s="86">
        <f>AK71/4</f>
        <v>13.5</v>
      </c>
      <c r="AM71" s="85">
        <f>AL71/40</f>
        <v>0.33750000000000002</v>
      </c>
    </row>
  </sheetData>
  <mergeCells count="129">
    <mergeCell ref="P15:AJ36"/>
    <mergeCell ref="B2:C2"/>
    <mergeCell ref="B3:F3"/>
    <mergeCell ref="H3:J3"/>
    <mergeCell ref="K3:L3"/>
    <mergeCell ref="M3:R3"/>
    <mergeCell ref="S3:AB3"/>
    <mergeCell ref="W6:AC6"/>
    <mergeCell ref="AD6:AJ6"/>
    <mergeCell ref="AK6:AK7"/>
    <mergeCell ref="AD3:AH3"/>
    <mergeCell ref="AI3:AM3"/>
    <mergeCell ref="I4:J4"/>
    <mergeCell ref="K4:P4"/>
    <mergeCell ref="Q4:R4"/>
    <mergeCell ref="S4:T4"/>
    <mergeCell ref="U4:Z4"/>
    <mergeCell ref="AA4:AB4"/>
    <mergeCell ref="AC4:AD4"/>
    <mergeCell ref="B6:B8"/>
    <mergeCell ref="C6:C8"/>
    <mergeCell ref="D6:D8"/>
    <mergeCell ref="E6:E8"/>
    <mergeCell ref="F6:G6"/>
    <mergeCell ref="H6:H8"/>
    <mergeCell ref="AM6:AM7"/>
    <mergeCell ref="F7:F8"/>
    <mergeCell ref="G7:G8"/>
    <mergeCell ref="I6:O6"/>
    <mergeCell ref="P6:V6"/>
    <mergeCell ref="E21:E22"/>
    <mergeCell ref="F21:F22"/>
    <mergeCell ref="G21:G22"/>
    <mergeCell ref="F13:F14"/>
    <mergeCell ref="G13:G14"/>
    <mergeCell ref="E15:E16"/>
    <mergeCell ref="F15:F16"/>
    <mergeCell ref="G15:G16"/>
    <mergeCell ref="AL6:AL7"/>
    <mergeCell ref="E11:E12"/>
    <mergeCell ref="F11:F12"/>
    <mergeCell ref="G11:G12"/>
    <mergeCell ref="E13:E14"/>
    <mergeCell ref="E17:E18"/>
    <mergeCell ref="F17:F18"/>
    <mergeCell ref="G17:G18"/>
    <mergeCell ref="E19:E20"/>
    <mergeCell ref="F19:F20"/>
    <mergeCell ref="G19:G20"/>
    <mergeCell ref="C23:C24"/>
    <mergeCell ref="D23:D24"/>
    <mergeCell ref="E23:E24"/>
    <mergeCell ref="F23:F24"/>
    <mergeCell ref="G23:G24"/>
    <mergeCell ref="C25:C26"/>
    <mergeCell ref="D25:D26"/>
    <mergeCell ref="F25:F26"/>
    <mergeCell ref="G25:G26"/>
    <mergeCell ref="E25:E26"/>
    <mergeCell ref="C27:C28"/>
    <mergeCell ref="D27:D28"/>
    <mergeCell ref="E27:E28"/>
    <mergeCell ref="F27:F28"/>
    <mergeCell ref="G27:G28"/>
    <mergeCell ref="C29:C30"/>
    <mergeCell ref="D29:D30"/>
    <mergeCell ref="E29:E30"/>
    <mergeCell ref="F29:F30"/>
    <mergeCell ref="G29:G30"/>
    <mergeCell ref="C31:C32"/>
    <mergeCell ref="D31:D32"/>
    <mergeCell ref="E31:E32"/>
    <mergeCell ref="F31:F32"/>
    <mergeCell ref="G31:G32"/>
    <mergeCell ref="C33:C34"/>
    <mergeCell ref="D33:D34"/>
    <mergeCell ref="E33:E34"/>
    <mergeCell ref="F33:F34"/>
    <mergeCell ref="G33:G34"/>
    <mergeCell ref="D35:D36"/>
    <mergeCell ref="E35:E36"/>
    <mergeCell ref="F35:F36"/>
    <mergeCell ref="G35:G36"/>
    <mergeCell ref="C37:C38"/>
    <mergeCell ref="D37:D38"/>
    <mergeCell ref="C39:C40"/>
    <mergeCell ref="D39:D40"/>
    <mergeCell ref="E39:E40"/>
    <mergeCell ref="F39:F40"/>
    <mergeCell ref="G39:G40"/>
    <mergeCell ref="E37:E38"/>
    <mergeCell ref="F37:F38"/>
    <mergeCell ref="G37:G38"/>
    <mergeCell ref="C41:C42"/>
    <mergeCell ref="D41:D42"/>
    <mergeCell ref="E41:E42"/>
    <mergeCell ref="F41:F42"/>
    <mergeCell ref="G41:G42"/>
    <mergeCell ref="C43:H43"/>
    <mergeCell ref="B45:H45"/>
    <mergeCell ref="B46:H46"/>
    <mergeCell ref="B47:H47"/>
    <mergeCell ref="C44:H44"/>
    <mergeCell ref="B9:B44"/>
    <mergeCell ref="C11:C12"/>
    <mergeCell ref="D11:D12"/>
    <mergeCell ref="C13:C14"/>
    <mergeCell ref="D13:D14"/>
    <mergeCell ref="C17:C18"/>
    <mergeCell ref="D17:D18"/>
    <mergeCell ref="C15:C16"/>
    <mergeCell ref="D15:D16"/>
    <mergeCell ref="C19:C20"/>
    <mergeCell ref="D19:D20"/>
    <mergeCell ref="C21:C22"/>
    <mergeCell ref="D21:D22"/>
    <mergeCell ref="C35:C36"/>
    <mergeCell ref="O53:Q53"/>
    <mergeCell ref="S53:U53"/>
    <mergeCell ref="X53:AK53"/>
    <mergeCell ref="X55:AK55"/>
    <mergeCell ref="B48:H48"/>
    <mergeCell ref="B49:H49"/>
    <mergeCell ref="C70:C71"/>
    <mergeCell ref="E70:E71"/>
    <mergeCell ref="F70:F71"/>
    <mergeCell ref="G70:G71"/>
    <mergeCell ref="B50:H50"/>
    <mergeCell ref="B51:H51"/>
  </mergeCells>
  <phoneticPr fontId="2"/>
  <conditionalFormatting sqref="I8:AJ8">
    <cfRule type="cellIs" dxfId="1" priority="1" stopIfTrue="1" operator="equal">
      <formula>"日"</formula>
    </cfRule>
    <cfRule type="cellIs" dxfId="0" priority="2" stopIfTrue="1" operator="equal">
      <formula>"土"</formula>
    </cfRule>
  </conditionalFormatting>
  <pageMargins left="0.19685039370078741" right="0.19685039370078741" top="0.27559055118110237" bottom="0.27559055118110237" header="0.19685039370078741" footer="0.19685039370078741"/>
  <pageSetup paperSize="9" scale="7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"A,B,C,D"</xm:f>
          </x14:formula1>
          <xm: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F9:F11 JB9:JB11 SX9:SX11 ACT9:ACT11 AMP9:AMP11 AWL9:AWL11 BGH9:BGH11 BQD9:BQD11 BZZ9:BZZ11 CJV9:CJV11 CTR9:CTR11 DDN9:DDN11 DNJ9:DNJ11 DXF9:DXF11 EHB9:EHB11 EQX9:EQX11 FAT9:FAT11 FKP9:FKP11 FUL9:FUL11 GEH9:GEH11 GOD9:GOD11 GXZ9:GXZ11 HHV9:HHV11 HRR9:HRR11 IBN9:IBN11 ILJ9:ILJ11 IVF9:IVF11 JFB9:JFB11 JOX9:JOX11 JYT9:JYT11 KIP9:KIP11 KSL9:KSL11 LCH9:LCH11 LMD9:LMD11 LVZ9:LVZ11 MFV9:MFV11 MPR9:MPR11 MZN9:MZN11 NJJ9:NJJ11 NTF9:NTF11 ODB9:ODB11 OMX9:OMX11 OWT9:OWT11 PGP9:PGP11 PQL9:PQL11 QAH9:QAH11 QKD9:QKD11 QTZ9:QTZ11 RDV9:RDV11 RNR9:RNR11 RXN9:RXN11 SHJ9:SHJ11 SRF9:SRF11 TBB9:TBB11 TKX9:TKX11 TUT9:TUT11 UEP9:UEP11 UOL9:UOL11 UYH9:UYH11 VID9:VID11 VRZ9:VRZ11 WBV9:WBV11 WLR9:WLR11 WVN9:WVN11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（様式１-１）小規模多機能用 (シフト)</vt:lpstr>
      <vt:lpstr>（様式１-１）小規模多機能用 (時間数)</vt:lpstr>
      <vt:lpstr>'（様式１-１）小規模多機能用 (シフト)'!Print_Area</vt:lpstr>
      <vt:lpstr>'（様式１-１）小規模多機能用 (時間数)'!Print_Area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内部情報</cp:lastModifiedBy>
  <cp:lastPrinted>2017-08-08T06:29:45Z</cp:lastPrinted>
  <dcterms:created xsi:type="dcterms:W3CDTF">2016-03-31T06:41:29Z</dcterms:created>
  <dcterms:modified xsi:type="dcterms:W3CDTF">2018-08-30T02:36:02Z</dcterms:modified>
</cp:coreProperties>
</file>