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20" windowWidth="14805" windowHeight="7995" tabRatio="718"/>
  </bookViews>
  <sheets>
    <sheet name="（様式１-２　地域密着型特養用）" sheetId="31" r:id="rId1"/>
    <sheet name="（様式１-２　地域密着型特養用） (記入例)" sheetId="33" r:id="rId2"/>
  </sheets>
  <definedNames>
    <definedName name="_xlnm.Print_Area" localSheetId="0">'（様式１-２　地域密着型特養用）'!$A$1:$AR$160</definedName>
  </definedNames>
  <calcPr calcId="145621"/>
</workbook>
</file>

<file path=xl/calcChain.xml><?xml version="1.0" encoding="utf-8"?>
<calcChain xmlns="http://schemas.openxmlformats.org/spreadsheetml/2006/main">
  <c r="G139" i="31" l="1"/>
  <c r="G137" i="31"/>
  <c r="G135" i="31"/>
  <c r="G133" i="31"/>
  <c r="G131" i="31"/>
  <c r="G129" i="31"/>
  <c r="G127" i="31"/>
  <c r="G125" i="31"/>
  <c r="G123" i="31"/>
  <c r="G121" i="31"/>
  <c r="G120" i="31"/>
  <c r="G119" i="31"/>
  <c r="G118" i="31"/>
  <c r="G117" i="31"/>
  <c r="G116" i="31"/>
  <c r="G115" i="31"/>
  <c r="G114" i="31"/>
  <c r="G113" i="31"/>
  <c r="G112" i="31"/>
  <c r="G111" i="31"/>
  <c r="G99" i="31"/>
  <c r="G97" i="31"/>
  <c r="G95" i="31"/>
  <c r="G93" i="31"/>
  <c r="G91" i="31"/>
  <c r="G89" i="31"/>
  <c r="G87" i="31"/>
  <c r="G85" i="31"/>
  <c r="G83" i="31"/>
  <c r="G81" i="31"/>
  <c r="G80" i="31"/>
  <c r="G79" i="31"/>
  <c r="G78" i="31"/>
  <c r="G77" i="31"/>
  <c r="G76" i="31"/>
  <c r="G75" i="31"/>
  <c r="G74" i="31"/>
  <c r="G73" i="31"/>
  <c r="G72" i="31"/>
  <c r="G71" i="31"/>
  <c r="G45" i="31"/>
  <c r="G47" i="31"/>
  <c r="G49" i="31"/>
  <c r="G51" i="31"/>
  <c r="G53" i="31"/>
  <c r="G55" i="31"/>
  <c r="G57" i="31"/>
  <c r="G59" i="31"/>
  <c r="G43" i="31"/>
  <c r="G41" i="31"/>
  <c r="G39" i="31"/>
  <c r="G40" i="31"/>
  <c r="G38" i="31"/>
  <c r="G37" i="31"/>
  <c r="G36" i="31"/>
  <c r="G35" i="31"/>
  <c r="G34" i="31"/>
  <c r="G33" i="31"/>
  <c r="G32" i="31"/>
  <c r="G31" i="31"/>
  <c r="G24" i="31"/>
  <c r="G23" i="31"/>
  <c r="G22" i="31"/>
  <c r="G21" i="31"/>
  <c r="G20" i="31"/>
  <c r="G19" i="31"/>
  <c r="G18" i="31"/>
  <c r="G17" i="31"/>
  <c r="G16" i="31"/>
  <c r="G15" i="31"/>
  <c r="G14" i="31"/>
  <c r="G13" i="31"/>
  <c r="G12" i="31"/>
  <c r="G11" i="31"/>
  <c r="G10" i="31"/>
  <c r="G9" i="31"/>
  <c r="G8" i="31"/>
  <c r="G7" i="31"/>
  <c r="I63" i="31" l="1"/>
  <c r="AJ143" i="31" l="1"/>
  <c r="AJ144" i="31" s="1"/>
  <c r="AI143" i="31"/>
  <c r="AI144" i="31" s="1"/>
  <c r="AH143" i="31"/>
  <c r="AH144" i="31" s="1"/>
  <c r="AG143" i="31"/>
  <c r="AG144" i="31" s="1"/>
  <c r="AF143" i="31"/>
  <c r="AF144" i="31" s="1"/>
  <c r="AE143" i="31"/>
  <c r="AE144" i="31" s="1"/>
  <c r="AD143" i="31"/>
  <c r="AD144" i="31" s="1"/>
  <c r="AC143" i="31"/>
  <c r="AC144" i="31" s="1"/>
  <c r="AB143" i="31"/>
  <c r="AB144" i="31" s="1"/>
  <c r="AA143" i="31"/>
  <c r="AA144" i="31" s="1"/>
  <c r="Z143" i="31"/>
  <c r="Z144" i="31" s="1"/>
  <c r="Y143" i="31"/>
  <c r="Y144" i="31" s="1"/>
  <c r="X143" i="31"/>
  <c r="X144" i="31" s="1"/>
  <c r="W143" i="31"/>
  <c r="W144" i="31" s="1"/>
  <c r="V143" i="31"/>
  <c r="V144" i="31" s="1"/>
  <c r="U143" i="31"/>
  <c r="U144" i="31" s="1"/>
  <c r="T143" i="31"/>
  <c r="T144" i="31" s="1"/>
  <c r="S143" i="31"/>
  <c r="S144" i="31" s="1"/>
  <c r="R143" i="31"/>
  <c r="R144" i="31" s="1"/>
  <c r="Q143" i="31"/>
  <c r="Q144" i="31" s="1"/>
  <c r="P143" i="31"/>
  <c r="P144" i="31" s="1"/>
  <c r="O143" i="31"/>
  <c r="O144" i="31" s="1"/>
  <c r="N143" i="31"/>
  <c r="N144" i="31" s="1"/>
  <c r="M143" i="31"/>
  <c r="M144" i="31" s="1"/>
  <c r="L143" i="31"/>
  <c r="L144" i="31" s="1"/>
  <c r="K143" i="31"/>
  <c r="K144" i="31" s="1"/>
  <c r="J143" i="31"/>
  <c r="J144" i="31" s="1"/>
  <c r="I143" i="31"/>
  <c r="I144" i="31" s="1"/>
  <c r="I103" i="31"/>
  <c r="AJ103" i="31"/>
  <c r="AJ104" i="31" s="1"/>
  <c r="AI103" i="31"/>
  <c r="AI104" i="31" s="1"/>
  <c r="AH103" i="31"/>
  <c r="AH104" i="31" s="1"/>
  <c r="AG103" i="31"/>
  <c r="AG104" i="31" s="1"/>
  <c r="AF103" i="31"/>
  <c r="AF104" i="31" s="1"/>
  <c r="AE103" i="31"/>
  <c r="AE104" i="31" s="1"/>
  <c r="AD103" i="31"/>
  <c r="AD104" i="31" s="1"/>
  <c r="AC103" i="31"/>
  <c r="AC104" i="31" s="1"/>
  <c r="AB103" i="31"/>
  <c r="AB104" i="31" s="1"/>
  <c r="AA103" i="31"/>
  <c r="AA104" i="31" s="1"/>
  <c r="Z103" i="31"/>
  <c r="Z104" i="31" s="1"/>
  <c r="Y103" i="31"/>
  <c r="Y104" i="31" s="1"/>
  <c r="X103" i="31"/>
  <c r="X104" i="31" s="1"/>
  <c r="W103" i="31"/>
  <c r="W104" i="31" s="1"/>
  <c r="V103" i="31"/>
  <c r="V104" i="31" s="1"/>
  <c r="U103" i="31"/>
  <c r="U104" i="31" s="1"/>
  <c r="T103" i="31"/>
  <c r="T104" i="31" s="1"/>
  <c r="S103" i="31"/>
  <c r="S104" i="31" s="1"/>
  <c r="R103" i="31"/>
  <c r="R104" i="31" s="1"/>
  <c r="Q103" i="31"/>
  <c r="Q104" i="31" s="1"/>
  <c r="P103" i="31"/>
  <c r="P104" i="31" s="1"/>
  <c r="O103" i="31"/>
  <c r="O104" i="31" s="1"/>
  <c r="N103" i="31"/>
  <c r="N104" i="31" s="1"/>
  <c r="M103" i="31"/>
  <c r="M104" i="31" s="1"/>
  <c r="L103" i="31"/>
  <c r="L104" i="31" s="1"/>
  <c r="K103" i="31"/>
  <c r="K104" i="31" s="1"/>
  <c r="J103" i="31"/>
  <c r="J104" i="31" s="1"/>
  <c r="I104" i="31"/>
  <c r="AI64" i="31"/>
  <c r="AH64" i="31"/>
  <c r="AE64" i="31"/>
  <c r="W64" i="31"/>
  <c r="S64" i="31"/>
  <c r="O64" i="31"/>
  <c r="K64" i="31"/>
  <c r="AJ63" i="31"/>
  <c r="AJ64" i="31" s="1"/>
  <c r="AI63" i="31"/>
  <c r="AH63" i="31"/>
  <c r="AG63" i="31"/>
  <c r="AG64" i="31" s="1"/>
  <c r="AF63" i="31"/>
  <c r="AF64" i="31" s="1"/>
  <c r="AE63" i="31"/>
  <c r="AD63" i="31"/>
  <c r="AD64" i="31" s="1"/>
  <c r="AC63" i="31"/>
  <c r="AC64" i="31" s="1"/>
  <c r="AB63" i="31"/>
  <c r="AB64" i="31" s="1"/>
  <c r="AA63" i="31"/>
  <c r="AA64" i="31" s="1"/>
  <c r="Z63" i="31"/>
  <c r="Z64" i="31" s="1"/>
  <c r="Y63" i="31"/>
  <c r="Y64" i="31" s="1"/>
  <c r="X63" i="31"/>
  <c r="X64" i="31" s="1"/>
  <c r="W63" i="31"/>
  <c r="V63" i="31"/>
  <c r="V64" i="31" s="1"/>
  <c r="U63" i="31"/>
  <c r="U64" i="31" s="1"/>
  <c r="T63" i="31"/>
  <c r="T64" i="31" s="1"/>
  <c r="S63" i="31"/>
  <c r="R63" i="31"/>
  <c r="R64" i="31" s="1"/>
  <c r="Q63" i="31"/>
  <c r="Q64" i="31" s="1"/>
  <c r="P63" i="31"/>
  <c r="P64" i="31" s="1"/>
  <c r="O63" i="31"/>
  <c r="N63" i="31"/>
  <c r="N64" i="31" s="1"/>
  <c r="M63" i="31"/>
  <c r="M64" i="31" s="1"/>
  <c r="L63" i="31"/>
  <c r="L64" i="31" s="1"/>
  <c r="K63" i="31"/>
  <c r="J63" i="31"/>
  <c r="J64" i="31" s="1"/>
  <c r="I64" i="31"/>
  <c r="J54" i="33" l="1"/>
  <c r="K54" i="33"/>
  <c r="O54" i="33"/>
  <c r="N54" i="33"/>
  <c r="M54" i="33"/>
  <c r="L54" i="33"/>
  <c r="I54" i="33"/>
  <c r="M141" i="31" l="1"/>
  <c r="AJ141" i="31"/>
  <c r="AI141" i="31"/>
  <c r="AH141" i="31"/>
  <c r="AG141" i="31"/>
  <c r="AF141" i="31"/>
  <c r="AE141" i="31"/>
  <c r="AD141" i="31"/>
  <c r="AC141" i="31"/>
  <c r="AB141" i="31"/>
  <c r="AA141" i="31"/>
  <c r="Z141" i="31"/>
  <c r="Y141" i="31"/>
  <c r="X141" i="31"/>
  <c r="W141" i="31"/>
  <c r="V141" i="31"/>
  <c r="U141" i="31"/>
  <c r="T141" i="31"/>
  <c r="S141" i="31"/>
  <c r="R141" i="31"/>
  <c r="Q141" i="31"/>
  <c r="P141" i="31"/>
  <c r="O141" i="31"/>
  <c r="N141" i="31"/>
  <c r="L141" i="31"/>
  <c r="K141" i="31"/>
  <c r="J141" i="31"/>
  <c r="I141" i="31"/>
  <c r="I142" i="31" s="1"/>
  <c r="I101" i="31"/>
  <c r="I102" i="31" s="1"/>
  <c r="S102" i="31"/>
  <c r="AJ101" i="31"/>
  <c r="AJ102" i="31" s="1"/>
  <c r="AI101" i="31"/>
  <c r="AI102" i="31" s="1"/>
  <c r="AH101" i="31"/>
  <c r="AH102" i="31" s="1"/>
  <c r="AG101" i="31"/>
  <c r="AG102" i="31" s="1"/>
  <c r="AF101" i="31"/>
  <c r="AF102" i="31" s="1"/>
  <c r="AE101" i="31"/>
  <c r="AE102" i="31" s="1"/>
  <c r="AD101" i="31"/>
  <c r="AD102" i="31" s="1"/>
  <c r="AC101" i="31"/>
  <c r="AC102" i="31" s="1"/>
  <c r="AB101" i="31"/>
  <c r="AB102" i="31" s="1"/>
  <c r="AA101" i="31"/>
  <c r="AA102" i="31" s="1"/>
  <c r="Z101" i="31"/>
  <c r="Z102" i="31" s="1"/>
  <c r="Y101" i="31"/>
  <c r="Y102" i="31" s="1"/>
  <c r="X101" i="31"/>
  <c r="X102" i="31" s="1"/>
  <c r="W101" i="31"/>
  <c r="W102" i="31" s="1"/>
  <c r="V101" i="31"/>
  <c r="V102" i="31" s="1"/>
  <c r="U101" i="31"/>
  <c r="U102" i="31" s="1"/>
  <c r="T101" i="31"/>
  <c r="T102" i="31" s="1"/>
  <c r="S101" i="31"/>
  <c r="R101" i="31"/>
  <c r="R102" i="31" s="1"/>
  <c r="Q101" i="31"/>
  <c r="Q102" i="31" s="1"/>
  <c r="P101" i="31"/>
  <c r="P102" i="31" s="1"/>
  <c r="O101" i="31"/>
  <c r="O102" i="31" s="1"/>
  <c r="N101" i="31"/>
  <c r="N102" i="31" s="1"/>
  <c r="M101" i="31"/>
  <c r="M102" i="31" s="1"/>
  <c r="L101" i="31"/>
  <c r="L102" i="31" s="1"/>
  <c r="K101" i="31"/>
  <c r="K102" i="31" s="1"/>
  <c r="J101" i="31"/>
  <c r="J102" i="31" s="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I62" i="31" s="1"/>
  <c r="AK24" i="31" l="1"/>
  <c r="AK23" i="31"/>
  <c r="AK22" i="31"/>
  <c r="AK21" i="31"/>
  <c r="AK20" i="31"/>
  <c r="AK19" i="31"/>
  <c r="AK18" i="31"/>
  <c r="AK17" i="31"/>
  <c r="AK16" i="31"/>
  <c r="AK60" i="31"/>
  <c r="AK59" i="31"/>
  <c r="AK58" i="31"/>
  <c r="AK57" i="31"/>
  <c r="AK56" i="31"/>
  <c r="AK55" i="31"/>
  <c r="AK54" i="31"/>
  <c r="AK53" i="31"/>
  <c r="AK52" i="31"/>
  <c r="AK51" i="31"/>
  <c r="AK50" i="31"/>
  <c r="AK49" i="31"/>
  <c r="AK48" i="31"/>
  <c r="AK47" i="31"/>
  <c r="AK46" i="31"/>
  <c r="AK45" i="31"/>
  <c r="AK44" i="31"/>
  <c r="AK43" i="31"/>
  <c r="AK42" i="31"/>
  <c r="AK41" i="31"/>
  <c r="AK100" i="31"/>
  <c r="AK99" i="31"/>
  <c r="AK98" i="31"/>
  <c r="AK97" i="31"/>
  <c r="AK96" i="31"/>
  <c r="AK95" i="31"/>
  <c r="AK94" i="31"/>
  <c r="AK93" i="31"/>
  <c r="AK92" i="31"/>
  <c r="AK91" i="31"/>
  <c r="AK90" i="31"/>
  <c r="AK89" i="31"/>
  <c r="AK88" i="31"/>
  <c r="AK87" i="31"/>
  <c r="AK86" i="31"/>
  <c r="AK85" i="31"/>
  <c r="AK84" i="31"/>
  <c r="AK83" i="31"/>
  <c r="AK82" i="31"/>
  <c r="AK81" i="31"/>
  <c r="AK140" i="31"/>
  <c r="AK139" i="31"/>
  <c r="AK138" i="31"/>
  <c r="AK137" i="31"/>
  <c r="AK136" i="31"/>
  <c r="AK135" i="31"/>
  <c r="AK134" i="31"/>
  <c r="AK133" i="31"/>
  <c r="AK132" i="31"/>
  <c r="AK131" i="31"/>
  <c r="AK130" i="31"/>
  <c r="AK129" i="31"/>
  <c r="AK128" i="31"/>
  <c r="AK127" i="31"/>
  <c r="AK126" i="31"/>
  <c r="AK125" i="31"/>
  <c r="AK124" i="31"/>
  <c r="AK123" i="31"/>
  <c r="AK122" i="31"/>
  <c r="AK121" i="31"/>
  <c r="AK101" i="31" l="1"/>
  <c r="AL101" i="31" s="1"/>
  <c r="AM101" i="31" s="1"/>
  <c r="AK141" i="31"/>
  <c r="AL141" i="31" s="1"/>
  <c r="AM141" i="31" s="1"/>
  <c r="AK61" i="31"/>
  <c r="AL61" i="31" s="1"/>
  <c r="AM61" i="31" s="1"/>
  <c r="AL21" i="31"/>
  <c r="AM21" i="31" s="1"/>
  <c r="AL20" i="31"/>
  <c r="AM20" i="31" s="1"/>
  <c r="AL14" i="31"/>
  <c r="AM14" i="31" s="1"/>
  <c r="AL13" i="31"/>
  <c r="AM13" i="31" s="1"/>
  <c r="AL12" i="31"/>
  <c r="AM12" i="31" s="1"/>
  <c r="AL11" i="31"/>
  <c r="AM11" i="31" s="1"/>
  <c r="AJ142" i="31"/>
  <c r="AI142" i="31"/>
  <c r="AH142" i="31"/>
  <c r="AG142" i="31"/>
  <c r="AF142" i="31"/>
  <c r="AE142" i="31"/>
  <c r="AD142" i="31"/>
  <c r="AC142" i="31"/>
  <c r="AB142" i="31"/>
  <c r="AA142" i="31"/>
  <c r="Z142" i="31"/>
  <c r="Y142" i="31"/>
  <c r="X142" i="31"/>
  <c r="W142" i="31"/>
  <c r="V142" i="31"/>
  <c r="U142" i="31"/>
  <c r="T142" i="31"/>
  <c r="S142" i="31"/>
  <c r="R142" i="31"/>
  <c r="Q142" i="31"/>
  <c r="P142" i="31"/>
  <c r="O142" i="31"/>
  <c r="N142" i="31"/>
  <c r="M142" i="31"/>
  <c r="L142" i="31"/>
  <c r="K142" i="31"/>
  <c r="J142" i="31"/>
  <c r="AL140" i="31"/>
  <c r="AM140" i="31" s="1"/>
  <c r="AL139" i="31"/>
  <c r="AM139" i="31" s="1"/>
  <c r="AL138" i="31"/>
  <c r="AM138" i="31" s="1"/>
  <c r="AL137" i="31"/>
  <c r="AM137" i="31" s="1"/>
  <c r="AL136" i="31"/>
  <c r="AM136" i="31" s="1"/>
  <c r="AL135" i="31"/>
  <c r="AM135" i="31" s="1"/>
  <c r="AL134" i="31"/>
  <c r="AM134" i="31" s="1"/>
  <c r="AL133" i="31"/>
  <c r="AM133" i="31" s="1"/>
  <c r="AL132" i="31"/>
  <c r="AM132" i="31" s="1"/>
  <c r="AL131" i="31"/>
  <c r="AM131" i="31" s="1"/>
  <c r="AL130" i="31"/>
  <c r="AM130" i="31" s="1"/>
  <c r="AL129" i="31"/>
  <c r="AM129" i="31" s="1"/>
  <c r="AL128" i="31"/>
  <c r="AM128" i="31" s="1"/>
  <c r="AL127" i="31"/>
  <c r="AM127" i="31" s="1"/>
  <c r="AL126" i="31"/>
  <c r="AM126" i="31" s="1"/>
  <c r="AL125" i="31"/>
  <c r="AM125" i="31" s="1"/>
  <c r="AL124" i="31"/>
  <c r="AM124" i="31" s="1"/>
  <c r="AL123" i="31"/>
  <c r="AM123" i="31" s="1"/>
  <c r="AL122" i="31"/>
  <c r="AM122" i="31" s="1"/>
  <c r="AL121" i="31"/>
  <c r="AM121" i="31" s="1"/>
  <c r="AL120" i="31"/>
  <c r="AM120" i="31" s="1"/>
  <c r="AL119" i="31"/>
  <c r="AM119" i="31" s="1"/>
  <c r="AL118" i="31"/>
  <c r="AM118" i="31" s="1"/>
  <c r="AL117" i="31"/>
  <c r="AM117" i="31" s="1"/>
  <c r="AL116" i="31"/>
  <c r="AM116" i="31" s="1"/>
  <c r="AL115" i="31"/>
  <c r="AM115" i="31" s="1"/>
  <c r="AL114" i="31"/>
  <c r="AM114" i="31" s="1"/>
  <c r="AL113" i="31"/>
  <c r="AM113" i="31" s="1"/>
  <c r="AL112" i="31"/>
  <c r="AM112" i="31" s="1"/>
  <c r="AL111" i="31"/>
  <c r="AM111" i="31" s="1"/>
  <c r="AL100" i="31"/>
  <c r="AM100" i="31" s="1"/>
  <c r="AL99" i="31"/>
  <c r="AM99" i="31" s="1"/>
  <c r="AL98" i="31"/>
  <c r="AM98" i="31" s="1"/>
  <c r="AL97" i="31"/>
  <c r="AM97" i="31" s="1"/>
  <c r="AL96" i="31"/>
  <c r="AM96" i="31" s="1"/>
  <c r="AL95" i="31"/>
  <c r="AM95" i="31" s="1"/>
  <c r="AL94" i="31"/>
  <c r="AM94" i="31" s="1"/>
  <c r="AL93" i="31"/>
  <c r="AM93" i="31" s="1"/>
  <c r="AL92" i="31"/>
  <c r="AM92" i="31" s="1"/>
  <c r="AL91" i="31"/>
  <c r="AM91" i="31" s="1"/>
  <c r="AL90" i="31"/>
  <c r="AM90" i="31" s="1"/>
  <c r="AL89" i="31"/>
  <c r="AM89" i="31" s="1"/>
  <c r="AL88" i="31"/>
  <c r="AM88" i="31" s="1"/>
  <c r="AL87" i="31"/>
  <c r="AM87" i="31" s="1"/>
  <c r="AL86" i="31"/>
  <c r="AM86" i="31" s="1"/>
  <c r="AL85" i="31"/>
  <c r="AM85" i="31" s="1"/>
  <c r="AL84" i="31"/>
  <c r="AM84" i="31" s="1"/>
  <c r="AL83" i="31"/>
  <c r="AM83" i="31" s="1"/>
  <c r="AL82" i="31"/>
  <c r="AM82" i="31" s="1"/>
  <c r="AL81" i="31"/>
  <c r="AM81" i="31" s="1"/>
  <c r="AL80" i="31"/>
  <c r="AM80" i="31" s="1"/>
  <c r="AL79" i="31"/>
  <c r="AM79" i="31" s="1"/>
  <c r="AL78" i="31"/>
  <c r="AM78" i="31" s="1"/>
  <c r="AL77" i="31"/>
  <c r="AM77" i="31" s="1"/>
  <c r="AL76" i="31"/>
  <c r="AM76" i="31" s="1"/>
  <c r="AL75" i="31"/>
  <c r="AM75" i="31" s="1"/>
  <c r="AL74" i="31"/>
  <c r="AM74" i="31" s="1"/>
  <c r="AL73" i="31"/>
  <c r="AM73" i="31" s="1"/>
  <c r="AL72" i="31"/>
  <c r="AM72" i="31" s="1"/>
  <c r="AL71" i="31"/>
  <c r="AM71" i="31" s="1"/>
  <c r="N62" i="31"/>
  <c r="AL39" i="31"/>
  <c r="AM39" i="31" s="1"/>
  <c r="AL38" i="31"/>
  <c r="AM38" i="31" s="1"/>
  <c r="AL37" i="31"/>
  <c r="AM37" i="31" s="1"/>
  <c r="L62" i="31"/>
  <c r="K62" i="31"/>
  <c r="J62" i="31"/>
  <c r="AJ62" i="31"/>
  <c r="AI62" i="31"/>
  <c r="AH62" i="31"/>
  <c r="AG62" i="31"/>
  <c r="AF62" i="31"/>
  <c r="AE62" i="31"/>
  <c r="AD62" i="31"/>
  <c r="AC62" i="31"/>
  <c r="AB62" i="31"/>
  <c r="AA62" i="31"/>
  <c r="Z62" i="31"/>
  <c r="Y62" i="31"/>
  <c r="X62" i="31"/>
  <c r="W62" i="31"/>
  <c r="V62" i="31"/>
  <c r="U62" i="31"/>
  <c r="T62" i="31"/>
  <c r="S62" i="31"/>
  <c r="R62" i="31"/>
  <c r="Q62" i="31"/>
  <c r="P62" i="31"/>
  <c r="O62" i="31"/>
  <c r="M62" i="31"/>
  <c r="AL58" i="31"/>
  <c r="AM58" i="31" s="1"/>
  <c r="AL57" i="31"/>
  <c r="AM57" i="31" s="1"/>
  <c r="AL56" i="31"/>
  <c r="AM56" i="31" s="1"/>
  <c r="AL55" i="31"/>
  <c r="AM55" i="31" s="1"/>
  <c r="AL54" i="31"/>
  <c r="AM54" i="31" s="1"/>
  <c r="AL53" i="31"/>
  <c r="AM53" i="31" s="1"/>
  <c r="AL60" i="31" l="1"/>
  <c r="AM60" i="31" s="1"/>
  <c r="AL59" i="31"/>
  <c r="AM59" i="31" s="1"/>
  <c r="AL52" i="31"/>
  <c r="AM52" i="31" s="1"/>
  <c r="AL51" i="31"/>
  <c r="AM51" i="31" s="1"/>
  <c r="AL50" i="31"/>
  <c r="AM50" i="31" s="1"/>
  <c r="AL49" i="31"/>
  <c r="AM49" i="31" s="1"/>
  <c r="AL48" i="31"/>
  <c r="AM48" i="31" s="1"/>
  <c r="AL47" i="31"/>
  <c r="AM47" i="31" s="1"/>
  <c r="AL46" i="31"/>
  <c r="AM46" i="31" s="1"/>
  <c r="AL45" i="31"/>
  <c r="AM45" i="31" s="1"/>
  <c r="AL44" i="31"/>
  <c r="AM44" i="31" s="1"/>
  <c r="AL43" i="31"/>
  <c r="AM43" i="31" s="1"/>
  <c r="AL42" i="31"/>
  <c r="AM42" i="31" s="1"/>
  <c r="AL41" i="31"/>
  <c r="AM41" i="31" s="1"/>
  <c r="AL40" i="31"/>
  <c r="AM40" i="31" s="1"/>
  <c r="AL36" i="31"/>
  <c r="AM36" i="31" s="1"/>
  <c r="AL35" i="31"/>
  <c r="AM35" i="31" s="1"/>
  <c r="AL34" i="31"/>
  <c r="AM34" i="31" s="1"/>
  <c r="AL33" i="31"/>
  <c r="AM33" i="31" s="1"/>
  <c r="AL32" i="31"/>
  <c r="AM32" i="31" s="1"/>
  <c r="AL31" i="31"/>
  <c r="AM31" i="31" s="1"/>
  <c r="AL24" i="31" l="1"/>
  <c r="AM24" i="31" s="1"/>
  <c r="AL23" i="31"/>
  <c r="AM23" i="31" s="1"/>
  <c r="AL22" i="31"/>
  <c r="AM22" i="31" s="1"/>
  <c r="AL19" i="31"/>
  <c r="AM19" i="31" s="1"/>
  <c r="AL18" i="31"/>
  <c r="AM18" i="31" s="1"/>
  <c r="AL17" i="31"/>
  <c r="AM17" i="31" s="1"/>
  <c r="AL16" i="31"/>
  <c r="AM16" i="31" s="1"/>
  <c r="AL15" i="31"/>
  <c r="AM15" i="31" s="1"/>
  <c r="AL10" i="31"/>
  <c r="AM10" i="31" s="1"/>
  <c r="AL9" i="31"/>
  <c r="AM9" i="31" s="1"/>
  <c r="AL8" i="31"/>
  <c r="AM8" i="31" s="1"/>
  <c r="AL7" i="31"/>
  <c r="AM7" i="31" s="1"/>
  <c r="AL77" i="33" l="1"/>
  <c r="AL76" i="33"/>
  <c r="N55" i="33"/>
  <c r="L55" i="33"/>
  <c r="J55" i="33"/>
  <c r="O55" i="33"/>
  <c r="M55" i="33"/>
  <c r="K55" i="33"/>
  <c r="I55" i="33"/>
  <c r="AL164" i="31" l="1"/>
  <c r="AL163" i="31"/>
</calcChain>
</file>

<file path=xl/sharedStrings.xml><?xml version="1.0" encoding="utf-8"?>
<sst xmlns="http://schemas.openxmlformats.org/spreadsheetml/2006/main" count="774" uniqueCount="132">
  <si>
    <t>(様式１-２）</t>
    <rPh sb="1" eb="3">
      <t>ヨウシキ</t>
    </rPh>
    <phoneticPr fontId="4"/>
  </si>
  <si>
    <t>従業者の勤務の体制及び勤務形態一覧表（時間数）</t>
    <rPh sb="0" eb="3">
      <t>ジュウギョウシャ</t>
    </rPh>
    <rPh sb="4" eb="6">
      <t>キンム</t>
    </rPh>
    <rPh sb="7" eb="9">
      <t>タイセイ</t>
    </rPh>
    <rPh sb="9" eb="10">
      <t>オヨ</t>
    </rPh>
    <rPh sb="11" eb="13">
      <t>キンム</t>
    </rPh>
    <rPh sb="13" eb="15">
      <t>ケイタイ</t>
    </rPh>
    <rPh sb="15" eb="17">
      <t>イチラン</t>
    </rPh>
    <rPh sb="17" eb="18">
      <t>ヒョウ</t>
    </rPh>
    <rPh sb="19" eb="21">
      <t>ジカン</t>
    </rPh>
    <rPh sb="21" eb="22">
      <t>スウ</t>
    </rPh>
    <phoneticPr fontId="4"/>
  </si>
  <si>
    <t>（　　　年　　月分）　サービス種類　（　地域密着型介護老人福祉施設入所者生活介護　　）</t>
    <rPh sb="4" eb="5">
      <t>ネン</t>
    </rPh>
    <rPh sb="7" eb="8">
      <t>ガツ</t>
    </rPh>
    <rPh sb="8" eb="9">
      <t>ブン</t>
    </rPh>
    <rPh sb="15" eb="17">
      <t>シュルイ</t>
    </rPh>
    <rPh sb="20" eb="22">
      <t>チイキ</t>
    </rPh>
    <rPh sb="22" eb="25">
      <t>ミッチャクガタ</t>
    </rPh>
    <rPh sb="25" eb="27">
      <t>カイゴ</t>
    </rPh>
    <rPh sb="27" eb="29">
      <t>ロウジン</t>
    </rPh>
    <rPh sb="29" eb="31">
      <t>フクシ</t>
    </rPh>
    <rPh sb="31" eb="33">
      <t>シセツ</t>
    </rPh>
    <rPh sb="33" eb="36">
      <t>ニュウショシャ</t>
    </rPh>
    <rPh sb="36" eb="38">
      <t>セイカツ</t>
    </rPh>
    <rPh sb="38" eb="40">
      <t>カイゴ</t>
    </rPh>
    <phoneticPr fontId="4"/>
  </si>
  <si>
    <t>事業所名　（　　　　　　　　　　　　　　　　　　　　　　　　　　　　　　　）</t>
    <rPh sb="0" eb="2">
      <t>ジギョウ</t>
    </rPh>
    <rPh sb="2" eb="3">
      <t>ショ</t>
    </rPh>
    <rPh sb="3" eb="4">
      <t>メイ</t>
    </rPh>
    <phoneticPr fontId="4"/>
  </si>
  <si>
    <t>職種</t>
    <rPh sb="0" eb="2">
      <t>ショクシュ</t>
    </rPh>
    <phoneticPr fontId="4"/>
  </si>
  <si>
    <t>資格</t>
    <rPh sb="0" eb="2">
      <t>シカク</t>
    </rPh>
    <phoneticPr fontId="4"/>
  </si>
  <si>
    <t>氏名</t>
    <rPh sb="0" eb="2">
      <t>シメイ</t>
    </rPh>
    <phoneticPr fontId="4"/>
  </si>
  <si>
    <t>記号</t>
    <rPh sb="0" eb="2">
      <t>キゴウ</t>
    </rPh>
    <phoneticPr fontId="4"/>
  </si>
  <si>
    <t xml:space="preserve">勤務形態
</t>
    <rPh sb="0" eb="2">
      <t>キンム</t>
    </rPh>
    <rPh sb="2" eb="4">
      <t>ケイタイ</t>
    </rPh>
    <phoneticPr fontId="4"/>
  </si>
  <si>
    <t>時間帯の区分</t>
    <rPh sb="0" eb="2">
      <t>ジカン</t>
    </rPh>
    <rPh sb="2" eb="3">
      <t>タイ</t>
    </rPh>
    <rPh sb="4" eb="6">
      <t>クブン</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</si>
  <si>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</si>
  <si>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</si>
  <si>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</si>
  <si>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</si>
  <si>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４週の
合計
(a）</t>
    <rPh sb="1" eb="2">
      <t>シュウ</t>
    </rPh>
    <rPh sb="4" eb="5">
      <t>ゴウ</t>
    </rPh>
    <rPh sb="5" eb="6">
      <t>ケイ</t>
    </rPh>
    <phoneticPr fontId="4"/>
  </si>
  <si>
    <t>週平均の
勤務時間
（ｂ）＝(a）/4</t>
    <rPh sb="0" eb="1">
      <t>シュウ</t>
    </rPh>
    <rPh sb="1" eb="3">
      <t>ヘイキン</t>
    </rPh>
    <rPh sb="5" eb="7">
      <t>キンム</t>
    </rPh>
    <rPh sb="7" eb="9">
      <t>ジカン</t>
    </rPh>
    <phoneticPr fontId="4"/>
  </si>
  <si>
    <t>常勤換算後の人数
（ｃ）＝b/ｄ</t>
    <rPh sb="0" eb="2">
      <t>ジョウキン</t>
    </rPh>
    <rPh sb="2" eb="4">
      <t>カンサン</t>
    </rPh>
    <rPh sb="4" eb="5">
      <t>ゴ</t>
    </rPh>
    <rPh sb="6" eb="8">
      <t>ニンズウ</t>
    </rPh>
    <phoneticPr fontId="4"/>
  </si>
  <si>
    <t>兼務する他の事業所の状況（サービス種別）</t>
    <rPh sb="0" eb="2">
      <t>ケンム</t>
    </rPh>
    <rPh sb="4" eb="5">
      <t>タ</t>
    </rPh>
    <rPh sb="6" eb="8">
      <t>ジギョウ</t>
    </rPh>
    <rPh sb="8" eb="9">
      <t>ショ</t>
    </rPh>
    <rPh sb="10" eb="12">
      <t>ジョウキョウ</t>
    </rPh>
    <rPh sb="17" eb="19">
      <t>シュベツ</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</si>
  <si>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</si>
  <si>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</si>
  <si>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</si>
  <si>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</si>
  <si>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</si>
  <si>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</si>
  <si>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</si>
  <si>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勤務時間数</t>
    <rPh sb="0" eb="2">
      <t>キンム</t>
    </rPh>
    <rPh sb="2" eb="4">
      <t>ジカン</t>
    </rPh>
    <rPh sb="4" eb="5">
      <t>スウ</t>
    </rPh>
    <phoneticPr fontId="4"/>
  </si>
  <si>
    <t>管理者</t>
    <rPh sb="0" eb="3">
      <t>カンリシャ</t>
    </rPh>
    <phoneticPr fontId="4"/>
  </si>
  <si>
    <t>大分　健一</t>
    <rPh sb="0" eb="2">
      <t>オオイタ</t>
    </rPh>
    <rPh sb="3" eb="5">
      <t>ケンイチ</t>
    </rPh>
    <phoneticPr fontId="4"/>
  </si>
  <si>
    <t>Ａ</t>
    <phoneticPr fontId="4"/>
  </si>
  <si>
    <t>常勤で専従</t>
    <rPh sb="0" eb="2">
      <t>ジョウキン</t>
    </rPh>
    <rPh sb="3" eb="5">
      <t>センジュウ</t>
    </rPh>
    <phoneticPr fontId="4"/>
  </si>
  <si>
    <t>―</t>
    <phoneticPr fontId="4"/>
  </si>
  <si>
    <t>b</t>
    <phoneticPr fontId="4"/>
  </si>
  <si>
    <t>休</t>
    <rPh sb="0" eb="1">
      <t>ヤス</t>
    </rPh>
    <phoneticPr fontId="4"/>
  </si>
  <si>
    <t>医師</t>
    <rPh sb="0" eb="2">
      <t>イシ</t>
    </rPh>
    <phoneticPr fontId="4"/>
  </si>
  <si>
    <t>Ｃ</t>
    <phoneticPr fontId="4"/>
  </si>
  <si>
    <t>常勤以外で専従</t>
    <rPh sb="0" eb="2">
      <t>ジョウキン</t>
    </rPh>
    <rPh sb="2" eb="4">
      <t>イガイ</t>
    </rPh>
    <rPh sb="5" eb="7">
      <t>センジュウ</t>
    </rPh>
    <phoneticPr fontId="4"/>
  </si>
  <si>
    <t>d</t>
    <phoneticPr fontId="4"/>
  </si>
  <si>
    <t>生活相談員</t>
    <rPh sb="0" eb="2">
      <t>セイカツ</t>
    </rPh>
    <rPh sb="2" eb="5">
      <t>ソウダンイン</t>
    </rPh>
    <phoneticPr fontId="4"/>
  </si>
  <si>
    <t>社会福祉士</t>
    <rPh sb="0" eb="2">
      <t>シャカイ</t>
    </rPh>
    <rPh sb="2" eb="4">
      <t>フクシ</t>
    </rPh>
    <rPh sb="4" eb="5">
      <t>シ</t>
    </rPh>
    <phoneticPr fontId="4"/>
  </si>
  <si>
    <t>栄養士</t>
    <rPh sb="0" eb="3">
      <t>エイヨウシ</t>
    </rPh>
    <phoneticPr fontId="4"/>
  </si>
  <si>
    <t>管理栄養士</t>
    <rPh sb="0" eb="2">
      <t>カンリ</t>
    </rPh>
    <rPh sb="2" eb="5">
      <t>エイヨウシ</t>
    </rPh>
    <phoneticPr fontId="4"/>
  </si>
  <si>
    <t>C</t>
    <phoneticPr fontId="4"/>
  </si>
  <si>
    <t>介護支援専門員</t>
    <rPh sb="0" eb="2">
      <t>カイゴ</t>
    </rPh>
    <rPh sb="2" eb="4">
      <t>シエン</t>
    </rPh>
    <rPh sb="4" eb="7">
      <t>センモンイン</t>
    </rPh>
    <phoneticPr fontId="4"/>
  </si>
  <si>
    <t>A</t>
    <phoneticPr fontId="4"/>
  </si>
  <si>
    <t>常勤で兼務</t>
    <rPh sb="0" eb="2">
      <t>ジョウキン</t>
    </rPh>
    <rPh sb="3" eb="5">
      <t>ケンム</t>
    </rPh>
    <phoneticPr fontId="4"/>
  </si>
  <si>
    <t>看護職員</t>
    <rPh sb="0" eb="2">
      <t>カンゴ</t>
    </rPh>
    <rPh sb="2" eb="4">
      <t>ショクイン</t>
    </rPh>
    <phoneticPr fontId="4"/>
  </si>
  <si>
    <t>看護師</t>
    <rPh sb="0" eb="3">
      <t>カンゴシ</t>
    </rPh>
    <phoneticPr fontId="4"/>
  </si>
  <si>
    <t>機能訓練指導員</t>
    <rPh sb="0" eb="2">
      <t>キノウ</t>
    </rPh>
    <rPh sb="2" eb="4">
      <t>クンレン</t>
    </rPh>
    <rPh sb="4" eb="7">
      <t>シドウイン</t>
    </rPh>
    <phoneticPr fontId="4"/>
  </si>
  <si>
    <t>理学療法士</t>
    <rPh sb="0" eb="2">
      <t>リガク</t>
    </rPh>
    <rPh sb="2" eb="5">
      <t>リョウホウシ</t>
    </rPh>
    <phoneticPr fontId="4"/>
  </si>
  <si>
    <t>ｄ</t>
    <phoneticPr fontId="4"/>
  </si>
  <si>
    <t>時間帯区分ごとの　勤務時間数</t>
    <phoneticPr fontId="4"/>
  </si>
  <si>
    <t>ユニット名・定員　（　　</t>
    <rPh sb="4" eb="5">
      <t>メイ</t>
    </rPh>
    <rPh sb="6" eb="8">
      <t>テイイン</t>
    </rPh>
    <phoneticPr fontId="4"/>
  </si>
  <si>
    <t>●●●●</t>
    <phoneticPr fontId="4"/>
  </si>
  <si>
    <t>ユニット　　　・　　</t>
    <phoneticPr fontId="4"/>
  </si>
  <si>
    <t>名　）</t>
    <phoneticPr fontId="4"/>
  </si>
  <si>
    <t>兼務する他の事業所の状況（サービス種別）</t>
    <rPh sb="0" eb="2">
      <t>ケンム</t>
    </rPh>
    <rPh sb="4" eb="5">
      <t>タ</t>
    </rPh>
    <rPh sb="6" eb="9">
      <t>ジギョウショ</t>
    </rPh>
    <rPh sb="10" eb="12">
      <t>ジョウキョウ</t>
    </rPh>
    <rPh sb="17" eb="19">
      <t>シュベツ</t>
    </rPh>
    <phoneticPr fontId="4"/>
  </si>
  <si>
    <t>介護従事者</t>
    <phoneticPr fontId="4"/>
  </si>
  <si>
    <t>ユニットリーダー研修</t>
    <rPh sb="8" eb="10">
      <t>ケンシュウ</t>
    </rPh>
    <phoneticPr fontId="4"/>
  </si>
  <si>
    <t>中津　太郎</t>
    <phoneticPr fontId="4"/>
  </si>
  <si>
    <t>常勤で専従</t>
    <phoneticPr fontId="4"/>
  </si>
  <si>
    <t>勤務時間数</t>
    <phoneticPr fontId="4"/>
  </si>
  <si>
    <t>介護従事者あ</t>
    <rPh sb="0" eb="2">
      <t>カイゴ</t>
    </rPh>
    <rPh sb="2" eb="5">
      <t>ジュウジシャ</t>
    </rPh>
    <phoneticPr fontId="4"/>
  </si>
  <si>
    <t>介護福祉士</t>
    <rPh sb="0" eb="2">
      <t>カイゴ</t>
    </rPh>
    <rPh sb="2" eb="4">
      <t>フクシ</t>
    </rPh>
    <rPh sb="4" eb="5">
      <t>シ</t>
    </rPh>
    <phoneticPr fontId="4"/>
  </si>
  <si>
    <t>a</t>
    <phoneticPr fontId="4"/>
  </si>
  <si>
    <t>夜</t>
    <rPh sb="0" eb="1">
      <t>ヨル</t>
    </rPh>
    <phoneticPr fontId="4"/>
  </si>
  <si>
    <t>明</t>
    <rPh sb="0" eb="1">
      <t>ア</t>
    </rPh>
    <phoneticPr fontId="4"/>
  </si>
  <si>
    <t>介護従事者い</t>
    <rPh sb="0" eb="2">
      <t>カイゴ</t>
    </rPh>
    <rPh sb="2" eb="5">
      <t>ジュウジシャ</t>
    </rPh>
    <phoneticPr fontId="4"/>
  </si>
  <si>
    <t>e</t>
    <phoneticPr fontId="4"/>
  </si>
  <si>
    <t>介護従事者う</t>
    <rPh sb="0" eb="2">
      <t>カイゴ</t>
    </rPh>
    <rPh sb="2" eb="5">
      <t>ジュウジシャ</t>
    </rPh>
    <phoneticPr fontId="4"/>
  </si>
  <si>
    <t>c</t>
    <phoneticPr fontId="4"/>
  </si>
  <si>
    <t>介護従事者え</t>
    <rPh sb="0" eb="2">
      <t>カイゴ</t>
    </rPh>
    <rPh sb="2" eb="5">
      <t>ジュウジシャ</t>
    </rPh>
    <phoneticPr fontId="4"/>
  </si>
  <si>
    <t>介護従事者お</t>
    <rPh sb="0" eb="2">
      <t>カイゴ</t>
    </rPh>
    <rPh sb="2" eb="5">
      <t>ジュウジシャ</t>
    </rPh>
    <phoneticPr fontId="4"/>
  </si>
  <si>
    <t>介護従事者か</t>
    <rPh sb="0" eb="2">
      <t>カイゴ</t>
    </rPh>
    <rPh sb="2" eb="5">
      <t>ジュウジシャ</t>
    </rPh>
    <phoneticPr fontId="4"/>
  </si>
  <si>
    <t>時間帯区分ごとの勤務時間数</t>
    <phoneticPr fontId="4"/>
  </si>
  <si>
    <t>介護従事者</t>
    <rPh sb="0" eb="2">
      <t>カイゴ</t>
    </rPh>
    <rPh sb="2" eb="5">
      <t>ジュウジシャ</t>
    </rPh>
    <phoneticPr fontId="4"/>
  </si>
  <si>
    <t>ユニットリーダー研修</t>
    <phoneticPr fontId="4"/>
  </si>
  <si>
    <t>中津　太郎</t>
    <rPh sb="0" eb="2">
      <t>ナカツ</t>
    </rPh>
    <rPh sb="3" eb="5">
      <t>タロウ</t>
    </rPh>
    <phoneticPr fontId="4"/>
  </si>
  <si>
    <t>Ａ</t>
  </si>
  <si>
    <t>利用者の生活時間</t>
    <rPh sb="0" eb="3">
      <t>リヨウシャ</t>
    </rPh>
    <rPh sb="4" eb="6">
      <t>セイカツ</t>
    </rPh>
    <rPh sb="6" eb="8">
      <t>ジカン</t>
    </rPh>
    <phoneticPr fontId="4"/>
  </si>
  <si>
    <t>夜間及び深夜の時間帯</t>
    <rPh sb="0" eb="2">
      <t>ヤカン</t>
    </rPh>
    <rPh sb="2" eb="3">
      <t>オヨ</t>
    </rPh>
    <rPh sb="4" eb="6">
      <t>シンヤ</t>
    </rPh>
    <rPh sb="7" eb="9">
      <t>ジカン</t>
    </rPh>
    <rPh sb="9" eb="10">
      <t>タイ</t>
    </rPh>
    <phoneticPr fontId="4"/>
  </si>
  <si>
    <t>常勤以外で専従</t>
    <rPh sb="2" eb="4">
      <t>イガイ</t>
    </rPh>
    <rPh sb="5" eb="7">
      <t>センジュウ</t>
    </rPh>
    <phoneticPr fontId="4"/>
  </si>
  <si>
    <t>常勤換算後の人数（イ＝ア÷e）</t>
    <rPh sb="0" eb="2">
      <t>ジョウキン</t>
    </rPh>
    <rPh sb="2" eb="4">
      <t>カンサン</t>
    </rPh>
    <rPh sb="4" eb="5">
      <t>ゴ</t>
    </rPh>
    <rPh sb="6" eb="8">
      <t>ニンズウ</t>
    </rPh>
    <phoneticPr fontId="4"/>
  </si>
  <si>
    <t>-</t>
    <phoneticPr fontId="4"/>
  </si>
  <si>
    <t>常勤換算後の人数（エ＝ウ÷e）</t>
    <rPh sb="0" eb="2">
      <t>ジョウキン</t>
    </rPh>
    <rPh sb="2" eb="4">
      <t>カンサン</t>
    </rPh>
    <rPh sb="4" eb="5">
      <t>ゴ</t>
    </rPh>
    <rPh sb="6" eb="8">
      <t>ニンズウ</t>
    </rPh>
    <phoneticPr fontId="4"/>
  </si>
  <si>
    <t>記入方法</t>
    <rPh sb="0" eb="2">
      <t>キニュウ</t>
    </rPh>
    <rPh sb="2" eb="4">
      <t>ホウホウ</t>
    </rPh>
    <phoneticPr fontId="4"/>
  </si>
  <si>
    <t>①※欄に当該月の曜日を記入する。</t>
    <rPh sb="2" eb="3">
      <t>ラン</t>
    </rPh>
    <rPh sb="4" eb="6">
      <t>トウガイ</t>
    </rPh>
    <rPh sb="6" eb="7">
      <t>ツキ</t>
    </rPh>
    <rPh sb="8" eb="10">
      <t>ヨウビ</t>
    </rPh>
    <rPh sb="11" eb="13">
      <t>キニュウ</t>
    </rPh>
    <phoneticPr fontId="4"/>
  </si>
  <si>
    <t>常勤職員が勤務すべき１週あたりの勤務時間[就業規則で定められた１週あたりの勤務時間]　　：</t>
    <rPh sb="0" eb="2">
      <t>ジョウキン</t>
    </rPh>
    <rPh sb="2" eb="4">
      <t>ショクイン</t>
    </rPh>
    <rPh sb="5" eb="7">
      <t>キンム</t>
    </rPh>
    <rPh sb="11" eb="12">
      <t>シュウ</t>
    </rPh>
    <rPh sb="16" eb="18">
      <t>キンム</t>
    </rPh>
    <rPh sb="18" eb="20">
      <t>ジカン</t>
    </rPh>
    <rPh sb="21" eb="23">
      <t>シュウギョウ</t>
    </rPh>
    <rPh sb="23" eb="25">
      <t>キソク</t>
    </rPh>
    <rPh sb="26" eb="27">
      <t>サダ</t>
    </rPh>
    <rPh sb="32" eb="33">
      <t>シュウ</t>
    </rPh>
    <rPh sb="37" eb="39">
      <t>キンム</t>
    </rPh>
    <rPh sb="39" eb="41">
      <t>ジカン</t>
    </rPh>
    <phoneticPr fontId="4"/>
  </si>
  <si>
    <t>40</t>
    <phoneticPr fontId="4"/>
  </si>
  <si>
    <t>時間</t>
    <rPh sb="0" eb="2">
      <t>ジカン</t>
    </rPh>
    <phoneticPr fontId="4"/>
  </si>
  <si>
    <t>分（d）</t>
    <rPh sb="0" eb="1">
      <t>フン</t>
    </rPh>
    <phoneticPr fontId="4"/>
  </si>
  <si>
    <t xml:space="preserve">
②申請する事業に係る従業者について（常勤・非常勤の別を問わず管理者・計画作成者・介護従事者等全て）、その日の勤務予定時間数をに記入する。
なお、兼務者についてはそれぞれの職種毎に分けて、勤務時間を割り振って記入する。
　</t>
    <rPh sb="2" eb="4">
      <t>シンセイ</t>
    </rPh>
    <rPh sb="6" eb="8">
      <t>ジギョウ</t>
    </rPh>
    <rPh sb="9" eb="10">
      <t>カカ</t>
    </rPh>
    <rPh sb="11" eb="14">
      <t>ジュウギョウシャ</t>
    </rPh>
    <rPh sb="19" eb="21">
      <t>ジョウキン</t>
    </rPh>
    <rPh sb="22" eb="25">
      <t>ヒジョウキン</t>
    </rPh>
    <rPh sb="26" eb="27">
      <t>ベツ</t>
    </rPh>
    <rPh sb="28" eb="29">
      <t>ト</t>
    </rPh>
    <rPh sb="31" eb="34">
      <t>カンリシャ</t>
    </rPh>
    <rPh sb="35" eb="37">
      <t>ケイカク</t>
    </rPh>
    <rPh sb="37" eb="40">
      <t>サクセイシャ</t>
    </rPh>
    <rPh sb="41" eb="43">
      <t>カイゴ</t>
    </rPh>
    <rPh sb="43" eb="46">
      <t>ジュウジシャ</t>
    </rPh>
    <rPh sb="46" eb="47">
      <t>トウ</t>
    </rPh>
    <rPh sb="47" eb="48">
      <t>スベ</t>
    </rPh>
    <rPh sb="53" eb="54">
      <t>ヒ</t>
    </rPh>
    <rPh sb="90" eb="91">
      <t>ワ</t>
    </rPh>
    <rPh sb="94" eb="96">
      <t>キンム</t>
    </rPh>
    <rPh sb="96" eb="98">
      <t>ジカン</t>
    </rPh>
    <rPh sb="99" eb="100">
      <t>ワ</t>
    </rPh>
    <rPh sb="101" eb="102">
      <t>フ</t>
    </rPh>
    <phoneticPr fontId="4"/>
  </si>
  <si>
    <t>常勤職員が勤務すべき１週あたりの勤務時間[就業規則で定められ１日あたりの勤務時間]　　　：</t>
    <rPh sb="0" eb="2">
      <t>ジョウキン</t>
    </rPh>
    <rPh sb="2" eb="4">
      <t>ショクイン</t>
    </rPh>
    <rPh sb="5" eb="7">
      <t>キンム</t>
    </rPh>
    <rPh sb="11" eb="12">
      <t>シュウ</t>
    </rPh>
    <rPh sb="16" eb="18">
      <t>キンム</t>
    </rPh>
    <rPh sb="18" eb="20">
      <t>ジカン</t>
    </rPh>
    <rPh sb="21" eb="23">
      <t>シュウギョウ</t>
    </rPh>
    <rPh sb="23" eb="25">
      <t>キソク</t>
    </rPh>
    <rPh sb="26" eb="27">
      <t>サダ</t>
    </rPh>
    <rPh sb="31" eb="32">
      <t>ニチ</t>
    </rPh>
    <rPh sb="36" eb="38">
      <t>キンム</t>
    </rPh>
    <rPh sb="38" eb="40">
      <t>ジカン</t>
    </rPh>
    <phoneticPr fontId="4"/>
  </si>
  <si>
    <t>8</t>
    <phoneticPr fontId="4"/>
  </si>
  <si>
    <t>分(e）</t>
    <rPh sb="0" eb="1">
      <t>フン</t>
    </rPh>
    <phoneticPr fontId="4"/>
  </si>
  <si>
    <r>
      <t>③勤務形態の区分の順にまとめて記入してください。</t>
    </r>
    <r>
      <rPr>
        <b/>
        <sz val="9"/>
        <rFont val="ＭＳ Ｐゴシック"/>
        <family val="3"/>
        <charset val="128"/>
      </rPr>
      <t>A：常勤で専従　B：常勤で兼務　C：常勤以外で専従　D：常勤以外で兼務</t>
    </r>
    <rPh sb="26" eb="28">
      <t>ジョウキン</t>
    </rPh>
    <rPh sb="29" eb="31">
      <t>センジュウ</t>
    </rPh>
    <rPh sb="34" eb="36">
      <t>ジョウキン</t>
    </rPh>
    <rPh sb="37" eb="39">
      <t>ケンム</t>
    </rPh>
    <rPh sb="42" eb="44">
      <t>ジョウキン</t>
    </rPh>
    <rPh sb="44" eb="46">
      <t>イガイ</t>
    </rPh>
    <rPh sb="47" eb="49">
      <t>センジュウ</t>
    </rPh>
    <rPh sb="52" eb="54">
      <t>ジョウキン</t>
    </rPh>
    <rPh sb="54" eb="56">
      <t>イガイ</t>
    </rPh>
    <rPh sb="57" eb="59">
      <t>ケンム</t>
    </rPh>
    <phoneticPr fontId="4"/>
  </si>
  <si>
    <t>④勤務をシフト制としている事業所については、様式1の一覧表に、シフトごとに各マス目に記号をつける。
例）早番7：30～16：30（a)8H、　通常8：30～17：30（b）8H、　遅番11：00～20：00(c）8H、　夜勤17：00～00:00（夜）6H、　明け00:00～9：00（明）8H、　9：00～13：00（d）4H、　17:00～21:00（e）4H</t>
    <rPh sb="1" eb="3">
      <t>キンム</t>
    </rPh>
    <rPh sb="7" eb="8">
      <t>セイ</t>
    </rPh>
    <rPh sb="13" eb="16">
      <t>ジギョウショ</t>
    </rPh>
    <rPh sb="22" eb="24">
      <t>ヨウシキ</t>
    </rPh>
    <rPh sb="26" eb="28">
      <t>イチラン</t>
    </rPh>
    <rPh sb="28" eb="29">
      <t>ヒョウ</t>
    </rPh>
    <rPh sb="37" eb="38">
      <t>カク</t>
    </rPh>
    <rPh sb="40" eb="41">
      <t>メ</t>
    </rPh>
    <rPh sb="42" eb="44">
      <t>キゴウ</t>
    </rPh>
    <rPh sb="50" eb="51">
      <t>レイ</t>
    </rPh>
    <rPh sb="52" eb="53">
      <t>ハヤ</t>
    </rPh>
    <rPh sb="53" eb="54">
      <t>バン</t>
    </rPh>
    <rPh sb="71" eb="73">
      <t>ツウジョウ</t>
    </rPh>
    <rPh sb="90" eb="92">
      <t>オソバン</t>
    </rPh>
    <rPh sb="110" eb="112">
      <t>ヤキン</t>
    </rPh>
    <rPh sb="124" eb="125">
      <t>ヨル</t>
    </rPh>
    <rPh sb="130" eb="131">
      <t>ア</t>
    </rPh>
    <rPh sb="143" eb="144">
      <t>ア</t>
    </rPh>
    <phoneticPr fontId="4"/>
  </si>
  <si>
    <t>⑤常勤換算が必要な職種については、週平均の勤務時間を常勤職員が勤務すべき１週あたりの勤務時間で除すことにより、「常勤換算後の人数」を算出し、小数点以下第2位を切り捨てる。</t>
    <rPh sb="1" eb="3">
      <t>ジョウキン</t>
    </rPh>
    <rPh sb="3" eb="5">
      <t>カンサン</t>
    </rPh>
    <rPh sb="6" eb="8">
      <t>ヒツヨウ</t>
    </rPh>
    <rPh sb="9" eb="11">
      <t>ショクシュ</t>
    </rPh>
    <rPh sb="17" eb="18">
      <t>シュウ</t>
    </rPh>
    <rPh sb="18" eb="20">
      <t>ヘイキン</t>
    </rPh>
    <rPh sb="21" eb="23">
      <t>キンム</t>
    </rPh>
    <rPh sb="23" eb="25">
      <t>ジカン</t>
    </rPh>
    <rPh sb="26" eb="28">
      <t>ジョウキン</t>
    </rPh>
    <rPh sb="28" eb="30">
      <t>ショクイン</t>
    </rPh>
    <rPh sb="31" eb="33">
      <t>キンム</t>
    </rPh>
    <rPh sb="37" eb="38">
      <t>シュウ</t>
    </rPh>
    <rPh sb="42" eb="44">
      <t>キンム</t>
    </rPh>
    <rPh sb="44" eb="46">
      <t>ジカン</t>
    </rPh>
    <rPh sb="47" eb="48">
      <t>ジョ</t>
    </rPh>
    <rPh sb="56" eb="58">
      <t>ジョウキン</t>
    </rPh>
    <rPh sb="58" eb="60">
      <t>カンサン</t>
    </rPh>
    <rPh sb="60" eb="61">
      <t>ゴ</t>
    </rPh>
    <rPh sb="62" eb="64">
      <t>ニンズ</t>
    </rPh>
    <rPh sb="66" eb="68">
      <t>サンシュツ</t>
    </rPh>
    <rPh sb="70" eb="73">
      <t>ショウスウテン</t>
    </rPh>
    <rPh sb="73" eb="75">
      <t>イカ</t>
    </rPh>
    <rPh sb="75" eb="76">
      <t>ダイ</t>
    </rPh>
    <rPh sb="77" eb="78">
      <t>イ</t>
    </rPh>
    <rPh sb="79" eb="80">
      <t>キ</t>
    </rPh>
    <rPh sb="81" eb="82">
      <t>ス</t>
    </rPh>
    <phoneticPr fontId="4"/>
  </si>
  <si>
    <t>当事業所の日中のサービス
提供時間帯（利用者の生活時間）</t>
    <rPh sb="0" eb="1">
      <t>トウ</t>
    </rPh>
    <rPh sb="1" eb="4">
      <t>ジギョウショ</t>
    </rPh>
    <rPh sb="5" eb="7">
      <t>ニッチュウ</t>
    </rPh>
    <rPh sb="13" eb="15">
      <t>テイキョウ</t>
    </rPh>
    <rPh sb="15" eb="18">
      <t>ジカンタイ</t>
    </rPh>
    <rPh sb="19" eb="22">
      <t>リヨウシャ</t>
    </rPh>
    <rPh sb="23" eb="25">
      <t>セイカツ</t>
    </rPh>
    <rPh sb="25" eb="27">
      <t>ジカン</t>
    </rPh>
    <phoneticPr fontId="4"/>
  </si>
  <si>
    <t>当事業所の夜間及び深夜の
サービス提供時間帯（夜勤）</t>
    <rPh sb="0" eb="1">
      <t>トウ</t>
    </rPh>
    <rPh sb="1" eb="4">
      <t>ジギョウショ</t>
    </rPh>
    <rPh sb="5" eb="7">
      <t>ヤカン</t>
    </rPh>
    <rPh sb="7" eb="8">
      <t>オヨ</t>
    </rPh>
    <rPh sb="9" eb="11">
      <t>シンヤ</t>
    </rPh>
    <rPh sb="17" eb="19">
      <t>テイキョウ</t>
    </rPh>
    <rPh sb="19" eb="22">
      <t>ジカンタイ</t>
    </rPh>
    <rPh sb="23" eb="25">
      <t>ヤキン</t>
    </rPh>
    <phoneticPr fontId="4"/>
  </si>
  <si>
    <t>⑥事業所名に加えユニット名を記載し、勤務体制一覧をユニット毎に作成する。</t>
    <rPh sb="1" eb="4">
      <t>ジギョウショ</t>
    </rPh>
    <rPh sb="4" eb="5">
      <t>メイ</t>
    </rPh>
    <rPh sb="6" eb="7">
      <t>クワ</t>
    </rPh>
    <rPh sb="12" eb="13">
      <t>メイ</t>
    </rPh>
    <rPh sb="14" eb="16">
      <t>キサイ</t>
    </rPh>
    <rPh sb="18" eb="20">
      <t>キンム</t>
    </rPh>
    <rPh sb="20" eb="22">
      <t>タイセイ</t>
    </rPh>
    <rPh sb="22" eb="24">
      <t>イチラン</t>
    </rPh>
    <rPh sb="29" eb="30">
      <t>ゴト</t>
    </rPh>
    <rPh sb="31" eb="33">
      <t>サクセイ</t>
    </rPh>
    <phoneticPr fontId="4"/>
  </si>
  <si>
    <t>⑦従業者の欄が足りない時は、欄を追加して記入してください。(ページを増やすことも可）</t>
    <rPh sb="1" eb="4">
      <t>ジュウギョウシャ</t>
    </rPh>
    <rPh sb="5" eb="6">
      <t>ラン</t>
    </rPh>
    <rPh sb="7" eb="8">
      <t>タ</t>
    </rPh>
    <rPh sb="11" eb="12">
      <t>トキ</t>
    </rPh>
    <rPh sb="14" eb="15">
      <t>ラン</t>
    </rPh>
    <rPh sb="16" eb="18">
      <t>ツイカ</t>
    </rPh>
    <rPh sb="20" eb="22">
      <t>キニュウ</t>
    </rPh>
    <rPh sb="34" eb="35">
      <t>フ</t>
    </rPh>
    <rPh sb="40" eb="41">
      <t>カ</t>
    </rPh>
    <phoneticPr fontId="4"/>
  </si>
  <si>
    <t>　6　：　00　～　21　：　00　</t>
    <phoneticPr fontId="4"/>
  </si>
  <si>
    <t>21　：　00　～　6　：　00　</t>
    <phoneticPr fontId="4"/>
  </si>
  <si>
    <t>⑧事業所の組織体制図と勤務形態一覧表（様式1：シフト表）を添付してください。</t>
    <rPh sb="1" eb="4">
      <t>ジギョウショ</t>
    </rPh>
    <rPh sb="5" eb="7">
      <t>ソシキ</t>
    </rPh>
    <rPh sb="7" eb="9">
      <t>タイセイ</t>
    </rPh>
    <rPh sb="9" eb="10">
      <t>ズ</t>
    </rPh>
    <rPh sb="11" eb="13">
      <t>キンム</t>
    </rPh>
    <rPh sb="13" eb="15">
      <t>ケイタイ</t>
    </rPh>
    <rPh sb="15" eb="17">
      <t>イチラン</t>
    </rPh>
    <rPh sb="17" eb="18">
      <t>ヒョウ</t>
    </rPh>
    <rPh sb="19" eb="21">
      <t>ヨウシキ</t>
    </rPh>
    <rPh sb="26" eb="27">
      <t>ヒョウ</t>
    </rPh>
    <rPh sb="29" eb="31">
      <t>テンプ</t>
    </rPh>
    <phoneticPr fontId="4"/>
  </si>
  <si>
    <t>申請する事業に係る従業者全員（管理者を含む）の4週分の勤務すべき時間数（休息時間を除く。）を記載してください。</t>
    <rPh sb="0" eb="2">
      <t>シンセイ</t>
    </rPh>
    <rPh sb="4" eb="6">
      <t>ジギョウ</t>
    </rPh>
    <rPh sb="7" eb="8">
      <t>カカ</t>
    </rPh>
    <rPh sb="9" eb="12">
      <t>ジュウギョウシャ</t>
    </rPh>
    <rPh sb="12" eb="14">
      <t>ゼンイン</t>
    </rPh>
    <rPh sb="15" eb="18">
      <t>カンリシャ</t>
    </rPh>
    <rPh sb="19" eb="20">
      <t>フク</t>
    </rPh>
    <rPh sb="24" eb="25">
      <t>シュウ</t>
    </rPh>
    <rPh sb="25" eb="26">
      <t>ブン</t>
    </rPh>
    <rPh sb="27" eb="29">
      <t>キンム</t>
    </rPh>
    <rPh sb="32" eb="35">
      <t>ジカンスウ</t>
    </rPh>
    <rPh sb="36" eb="38">
      <t>キュウソク</t>
    </rPh>
    <rPh sb="38" eb="40">
      <t>ジカン</t>
    </rPh>
    <rPh sb="41" eb="42">
      <t>ノゾ</t>
    </rPh>
    <rPh sb="46" eb="48">
      <t>キサイ</t>
    </rPh>
    <phoneticPr fontId="4"/>
  </si>
  <si>
    <t>なお、介護従事者については、利用者の生活時間帯とそれ以外の夜間及び深夜の時間帯を区分して記入してください。</t>
    <rPh sb="3" eb="5">
      <t>カイゴ</t>
    </rPh>
    <rPh sb="5" eb="8">
      <t>ジュウジシャ</t>
    </rPh>
    <rPh sb="14" eb="17">
      <t>リヨウシャ</t>
    </rPh>
    <rPh sb="18" eb="20">
      <t>セイカツ</t>
    </rPh>
    <rPh sb="20" eb="22">
      <t>ジカン</t>
    </rPh>
    <rPh sb="22" eb="23">
      <t>タイ</t>
    </rPh>
    <rPh sb="26" eb="28">
      <t>イガイ</t>
    </rPh>
    <rPh sb="29" eb="31">
      <t>ヤカン</t>
    </rPh>
    <rPh sb="31" eb="32">
      <t>オヨ</t>
    </rPh>
    <rPh sb="33" eb="35">
      <t>シンヤ</t>
    </rPh>
    <rPh sb="36" eb="38">
      <t>ジカン</t>
    </rPh>
    <rPh sb="38" eb="39">
      <t>タイ</t>
    </rPh>
    <rPh sb="40" eb="42">
      <t>クブン</t>
    </rPh>
    <rPh sb="44" eb="46">
      <t>キニュウ</t>
    </rPh>
    <phoneticPr fontId="4"/>
  </si>
  <si>
    <t>（記載例）</t>
    <rPh sb="1" eb="3">
      <t>キサイ</t>
    </rPh>
    <rPh sb="3" eb="4">
      <t>レイ</t>
    </rPh>
    <phoneticPr fontId="4"/>
  </si>
  <si>
    <t>勤務形態</t>
    <rPh sb="0" eb="2">
      <t>キンム</t>
    </rPh>
    <rPh sb="2" eb="4">
      <t>ケイタイ</t>
    </rPh>
    <phoneticPr fontId="4"/>
  </si>
  <si>
    <t>火</t>
    <rPh sb="0" eb="1">
      <t>ヒ</t>
    </rPh>
    <phoneticPr fontId="4"/>
  </si>
  <si>
    <t>土</t>
    <rPh sb="0" eb="1">
      <t>ツチ</t>
    </rPh>
    <phoneticPr fontId="4"/>
  </si>
  <si>
    <t>中津　花子</t>
    <rPh sb="0" eb="2">
      <t>ナカツ</t>
    </rPh>
    <rPh sb="3" eb="5">
      <t>ハナコ</t>
    </rPh>
    <phoneticPr fontId="4"/>
  </si>
  <si>
    <t>A</t>
    <phoneticPr fontId="4"/>
  </si>
  <si>
    <t>0</t>
    <phoneticPr fontId="3"/>
  </si>
  <si>
    <t>サービス種類（　地域密着型介護老人福祉施設入所者生活介護　）</t>
    <phoneticPr fontId="3"/>
  </si>
  <si>
    <t>事業所名　（</t>
    <rPh sb="0" eb="2">
      <t>ジギョウ</t>
    </rPh>
    <rPh sb="2" eb="3">
      <t>ショ</t>
    </rPh>
    <rPh sb="3" eb="4">
      <t>メイ</t>
    </rPh>
    <phoneticPr fontId="4"/>
  </si>
  <si>
    <t>）</t>
    <phoneticPr fontId="3"/>
  </si>
  <si>
    <t>時間帯区分ごとの
勤務時間数</t>
    <phoneticPr fontId="4"/>
  </si>
  <si>
    <t>(様式１－３）</t>
    <rPh sb="1" eb="3">
      <t>ヨウシキ</t>
    </rPh>
    <phoneticPr fontId="4"/>
  </si>
  <si>
    <t>介護従事者の勤務時間の計（ア）</t>
    <rPh sb="0" eb="2">
      <t>カイゴ</t>
    </rPh>
    <rPh sb="2" eb="5">
      <t>ジュウジシャ</t>
    </rPh>
    <rPh sb="6" eb="8">
      <t>キンム</t>
    </rPh>
    <rPh sb="8" eb="10">
      <t>ジカン</t>
    </rPh>
    <rPh sb="11" eb="12">
      <t>ケイ</t>
    </rPh>
    <phoneticPr fontId="4"/>
  </si>
  <si>
    <t>介護従事者の勤務時間の基準（ウ）</t>
    <rPh sb="0" eb="2">
      <t>カイゴ</t>
    </rPh>
    <rPh sb="2" eb="5">
      <t>ジュウジシャ</t>
    </rPh>
    <rPh sb="6" eb="8">
      <t>キンム</t>
    </rPh>
    <rPh sb="8" eb="10">
      <t>ジカン</t>
    </rPh>
    <rPh sb="11" eb="13">
      <t>キジュン</t>
    </rPh>
    <phoneticPr fontId="4"/>
  </si>
  <si>
    <t>―</t>
  </si>
  <si>
    <t>a</t>
  </si>
  <si>
    <t>b</t>
  </si>
  <si>
    <t>c</t>
  </si>
  <si>
    <t>Ｃ</t>
  </si>
  <si>
    <t>d</t>
  </si>
  <si>
    <t>e</t>
  </si>
  <si>
    <t>A</t>
  </si>
  <si>
    <t>C</t>
  </si>
  <si>
    <t>看護師</t>
    <rPh sb="0" eb="3">
      <t>カンゴシ</t>
    </rPh>
    <phoneticPr fontId="3"/>
  </si>
  <si>
    <t>介護従事者における「利用者の生活時間帯」の勤務時間の計（ア）</t>
    <rPh sb="0" eb="2">
      <t>カイゴ</t>
    </rPh>
    <rPh sb="2" eb="5">
      <t>ジュウジシャ</t>
    </rPh>
    <rPh sb="10" eb="13">
      <t>リヨウシャ</t>
    </rPh>
    <rPh sb="14" eb="16">
      <t>セイカツ</t>
    </rPh>
    <rPh sb="16" eb="18">
      <t>ジカン</t>
    </rPh>
    <rPh sb="18" eb="19">
      <t>タイ</t>
    </rPh>
    <rPh sb="21" eb="23">
      <t>キンム</t>
    </rPh>
    <rPh sb="23" eb="25">
      <t>ジカン</t>
    </rPh>
    <rPh sb="26" eb="27">
      <t>ケイ</t>
    </rPh>
    <phoneticPr fontId="4"/>
  </si>
  <si>
    <t>・当該事業所内において複数の職種（ユニット間兼務を含む）を兼務する場合は、
「Ｂ（常勤で兼務）」となります。
・当該事業所内において複数の職種を兼務する場合は、
それぞれ従事する時間を記入してください。
・当該事業所以外において業務に従事する場合は、「Ｄ（常勤以外で兼務）」となります。
　例）居宅介護支援事業所において５時間、通所介護事業所において
　　　３時間従事する場合は、「Ｄ」となります。
　　　同一法人・同一敷地内で兼務する場合も、それぞれのサービス事業毎に
　　　従事する時間を記入してください。
　　　通所支援事業所について届出をする場合は、「Ｄ］・「３時間」と記入してください。
・当該事業所で勤務すべき時間が週４０時間と定められている場合、
当該事業所において週に４０時間従事しているものが「常勤」となります。
パートや臨時職員等の雇用形態は問いません。常勤換算方法では、「1.0」となります。
※管理者は原則、常勤専従です。基準上認められ、
業務に差し支えのない場合のみ兼務が可能です。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</si>
</sst>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11" x14ac:knownFonts="1">
    <font>
      <sz val="11"/>
      <color theme="1"/>
      <name val="ＭＳ Ｐゴシック"/>
      <family val="2"/>
      <scheme val="minor"/>
    </font>
    <font>
      <sz val="11"/>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2"/>
      <name val="ＭＳ 明朝"/>
      <family val="1"/>
      <charset val="128"/>
    </font>
  </fonts>
  <fills count="3">
    <fill>
      <patternFill patternType="none"/>
    </fill>
    <fill>
      <patternFill patternType="gray125"/>
    </fill>
    <fill>
      <patternFill patternType="solid">
        <fgColor rgb="FFFFFF99"/>
        <bgColor indexed="64"/>
      </patternFill>
    </fill>
  </fills>
  <borders count="5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1" fillId="0" borderId="0">
      <alignment vertical="center"/>
    </xf>
    <xf numFmtId="0" fontId="1" fillId="0" borderId="0"/>
    <xf numFmtId="0" fontId="9" fillId="0" borderId="0" applyBorder="0"/>
    <xf numFmtId="0" fontId="10" fillId="0" borderId="0">
      <alignment vertical="center"/>
    </xf>
  </cellStyleXfs>
  <cellXfs count="466">
    <xf numFmtId="0" fontId="0" fillId="0" borderId="0" xfId="0"/>
    <xf numFmtId="0" fontId="1" fillId="0" borderId="0" xfId="1">
      <alignment vertical="center"/>
    </xf>
    <xf numFmtId="0" fontId="1" fillId="0" borderId="26" xfId="1" applyBorder="1" applyAlignment="1">
      <alignment horizontal="center" vertical="center"/>
    </xf>
    <xf numFmtId="0" fontId="1" fillId="0" borderId="2" xfId="1" applyBorder="1" applyAlignment="1">
      <alignment horizontal="center" vertical="center"/>
    </xf>
    <xf numFmtId="0" fontId="1" fillId="0" borderId="27" xfId="1" applyBorder="1" applyAlignment="1">
      <alignment horizontal="center" vertical="center"/>
    </xf>
    <xf numFmtId="0" fontId="1" fillId="0" borderId="4" xfId="1" applyBorder="1" applyAlignment="1">
      <alignment horizontal="center" vertical="center"/>
    </xf>
    <xf numFmtId="0" fontId="1" fillId="0" borderId="1" xfId="1" applyBorder="1" applyAlignment="1">
      <alignment horizontal="center" vertical="center"/>
    </xf>
    <xf numFmtId="0" fontId="1" fillId="0" borderId="34" xfId="1" applyBorder="1" applyAlignment="1">
      <alignment horizontal="center" vertical="center"/>
    </xf>
    <xf numFmtId="0" fontId="1" fillId="0" borderId="35" xfId="1" applyBorder="1" applyAlignment="1">
      <alignment horizontal="center" vertical="center"/>
    </xf>
    <xf numFmtId="0" fontId="1" fillId="0" borderId="36" xfId="1" applyBorder="1" applyAlignment="1">
      <alignment horizontal="center" vertical="center"/>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34" xfId="1" applyNumberFormat="1" applyBorder="1" applyAlignment="1">
      <alignment vertical="center" wrapText="1"/>
    </xf>
    <xf numFmtId="0" fontId="1" fillId="0" borderId="35" xfId="1" applyNumberFormat="1" applyBorder="1" applyAlignment="1">
      <alignment vertical="center" wrapText="1"/>
    </xf>
    <xf numFmtId="0" fontId="1" fillId="0" borderId="36" xfId="1" applyNumberFormat="1" applyBorder="1" applyAlignment="1">
      <alignment vertical="center" wrapText="1"/>
    </xf>
    <xf numFmtId="0" fontId="1" fillId="0" borderId="0" xfId="1" applyBorder="1">
      <alignment vertical="center"/>
    </xf>
    <xf numFmtId="0" fontId="2" fillId="0" borderId="0" xfId="1" applyFont="1" applyBorder="1">
      <alignment vertical="center"/>
    </xf>
    <xf numFmtId="0" fontId="2" fillId="0" borderId="22" xfId="1" applyFont="1" applyBorder="1">
      <alignment vertical="center"/>
    </xf>
    <xf numFmtId="0" fontId="2" fillId="0" borderId="20" xfId="1" applyFont="1" applyBorder="1" applyAlignment="1">
      <alignment horizontal="left" vertical="center"/>
    </xf>
    <xf numFmtId="0" fontId="5" fillId="0" borderId="20" xfId="1" applyFont="1" applyBorder="1" applyAlignment="1">
      <alignment horizontal="center" vertical="center"/>
    </xf>
    <xf numFmtId="0" fontId="1" fillId="0" borderId="20" xfId="1" applyBorder="1">
      <alignment vertical="center"/>
    </xf>
    <xf numFmtId="0" fontId="1" fillId="0" borderId="23" xfId="1" applyBorder="1" applyAlignment="1">
      <alignment horizontal="center" vertical="center"/>
    </xf>
    <xf numFmtId="176" fontId="6" fillId="0" borderId="19" xfId="1" applyNumberFormat="1" applyFont="1" applyBorder="1" applyAlignment="1">
      <alignment horizontal="center" vertical="center"/>
    </xf>
    <xf numFmtId="176" fontId="6" fillId="0" borderId="20" xfId="1" applyNumberFormat="1" applyFont="1" applyBorder="1" applyAlignment="1">
      <alignment horizontal="center" vertical="center"/>
    </xf>
    <xf numFmtId="176" fontId="6" fillId="0" borderId="21" xfId="1" applyNumberFormat="1" applyFont="1" applyBorder="1" applyAlignment="1">
      <alignment horizontal="center" vertical="center"/>
    </xf>
    <xf numFmtId="176" fontId="6" fillId="0" borderId="19" xfId="1" applyNumberFormat="1" applyFont="1" applyBorder="1">
      <alignment vertical="center"/>
    </xf>
    <xf numFmtId="176" fontId="6" fillId="0" borderId="20" xfId="1" applyNumberFormat="1" applyFont="1" applyBorder="1">
      <alignment vertical="center"/>
    </xf>
    <xf numFmtId="176" fontId="6" fillId="0" borderId="21" xfId="1" applyNumberFormat="1" applyFont="1" applyBorder="1">
      <alignment vertical="center"/>
    </xf>
    <xf numFmtId="0" fontId="1" fillId="0" borderId="19" xfId="1" applyNumberFormat="1" applyBorder="1">
      <alignment vertical="center"/>
    </xf>
    <xf numFmtId="0" fontId="1" fillId="0" borderId="20" xfId="1" applyNumberFormat="1" applyBorder="1">
      <alignment vertical="center"/>
    </xf>
    <xf numFmtId="0" fontId="1" fillId="0" borderId="21" xfId="1" applyNumberFormat="1" applyBorder="1">
      <alignment vertical="center"/>
    </xf>
    <xf numFmtId="0" fontId="2" fillId="0" borderId="2" xfId="1" applyFont="1" applyBorder="1">
      <alignment vertical="center"/>
    </xf>
    <xf numFmtId="0" fontId="2" fillId="0" borderId="4" xfId="1" applyFont="1" applyBorder="1">
      <alignment vertical="center"/>
    </xf>
    <xf numFmtId="0" fontId="2" fillId="0" borderId="2" xfId="1" applyFont="1" applyBorder="1" applyAlignment="1">
      <alignment horizontal="left" vertical="center"/>
    </xf>
    <xf numFmtId="0" fontId="1" fillId="0" borderId="2" xfId="1" applyBorder="1">
      <alignment vertical="center"/>
    </xf>
    <xf numFmtId="176" fontId="6" fillId="0" borderId="26"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27" xfId="1" applyNumberFormat="1" applyFont="1" applyBorder="1" applyAlignment="1">
      <alignment horizontal="center" vertical="center"/>
    </xf>
    <xf numFmtId="176" fontId="6" fillId="0" borderId="26" xfId="1" applyNumberFormat="1" applyFont="1" applyBorder="1">
      <alignment vertical="center"/>
    </xf>
    <xf numFmtId="176" fontId="6" fillId="0" borderId="2" xfId="1" applyNumberFormat="1" applyFont="1" applyBorder="1">
      <alignment vertical="center"/>
    </xf>
    <xf numFmtId="176" fontId="6" fillId="0" borderId="27" xfId="1" applyNumberFormat="1" applyFont="1" applyBorder="1">
      <alignment vertical="center"/>
    </xf>
    <xf numFmtId="0" fontId="1" fillId="0" borderId="26" xfId="1" applyNumberFormat="1" applyBorder="1">
      <alignment vertical="center"/>
    </xf>
    <xf numFmtId="0" fontId="1" fillId="0" borderId="2" xfId="1" applyNumberFormat="1" applyBorder="1">
      <alignment vertical="center"/>
    </xf>
    <xf numFmtId="0" fontId="1" fillId="0" borderId="27" xfId="1" applyNumberFormat="1" applyBorder="1">
      <alignment vertical="center"/>
    </xf>
    <xf numFmtId="0" fontId="2" fillId="0" borderId="0" xfId="1" applyFont="1" applyBorder="1" applyAlignment="1">
      <alignment horizontal="center" vertical="center"/>
    </xf>
    <xf numFmtId="0" fontId="2" fillId="0" borderId="11" xfId="1" applyFont="1" applyBorder="1">
      <alignment vertical="center"/>
    </xf>
    <xf numFmtId="0" fontId="2" fillId="0" borderId="13" xfId="1" applyFont="1" applyBorder="1" applyAlignment="1">
      <alignment horizontal="left" vertical="center"/>
    </xf>
    <xf numFmtId="0" fontId="1" fillId="0" borderId="13" xfId="1" applyBorder="1">
      <alignment vertical="center"/>
    </xf>
    <xf numFmtId="0" fontId="1" fillId="0" borderId="6" xfId="1" applyBorder="1" applyAlignment="1">
      <alignment horizontal="center" vertical="center"/>
    </xf>
    <xf numFmtId="176" fontId="6" fillId="0" borderId="28" xfId="1" applyNumberFormat="1" applyFont="1" applyBorder="1" applyAlignment="1">
      <alignment horizontal="center" vertical="center"/>
    </xf>
    <xf numFmtId="176" fontId="6" fillId="0" borderId="13" xfId="1" applyNumberFormat="1" applyFont="1" applyBorder="1" applyAlignment="1">
      <alignment horizontal="center" vertical="center"/>
    </xf>
    <xf numFmtId="176" fontId="6" fillId="0" borderId="29" xfId="1" applyNumberFormat="1" applyFont="1" applyBorder="1" applyAlignment="1">
      <alignment horizontal="center" vertical="center"/>
    </xf>
    <xf numFmtId="176" fontId="6" fillId="0" borderId="28" xfId="1" applyNumberFormat="1" applyFont="1" applyBorder="1">
      <alignment vertical="center"/>
    </xf>
    <xf numFmtId="176" fontId="6" fillId="0" borderId="13" xfId="1" applyNumberFormat="1" applyFont="1" applyBorder="1">
      <alignment vertical="center"/>
    </xf>
    <xf numFmtId="176" fontId="6" fillId="0" borderId="29" xfId="1" applyNumberFormat="1" applyFont="1" applyBorder="1">
      <alignment vertical="center"/>
    </xf>
    <xf numFmtId="0" fontId="1" fillId="0" borderId="28" xfId="1" applyNumberFormat="1" applyBorder="1">
      <alignment vertical="center"/>
    </xf>
    <xf numFmtId="0" fontId="1" fillId="0" borderId="13" xfId="1" applyNumberFormat="1" applyBorder="1">
      <alignment vertical="center"/>
    </xf>
    <xf numFmtId="0" fontId="1" fillId="0" borderId="29" xfId="1" applyNumberFormat="1" applyBorder="1">
      <alignment vertical="center"/>
    </xf>
    <xf numFmtId="0" fontId="2" fillId="0" borderId="12" xfId="1" applyFont="1" applyBorder="1">
      <alignment vertical="center"/>
    </xf>
    <xf numFmtId="0" fontId="2" fillId="0" borderId="10" xfId="1" applyFont="1" applyBorder="1">
      <alignment vertical="center"/>
    </xf>
    <xf numFmtId="0" fontId="2" fillId="0" borderId="12" xfId="1" applyFont="1" applyBorder="1" applyAlignment="1">
      <alignment horizontal="left" vertical="center"/>
    </xf>
    <xf numFmtId="0" fontId="1" fillId="0" borderId="14" xfId="1" applyBorder="1">
      <alignment vertical="center"/>
    </xf>
    <xf numFmtId="0" fontId="1" fillId="0" borderId="7" xfId="1" applyBorder="1" applyAlignment="1">
      <alignment horizontal="center" vertical="center"/>
    </xf>
    <xf numFmtId="176" fontId="6" fillId="0" borderId="39" xfId="1" applyNumberFormat="1" applyFont="1" applyFill="1" applyBorder="1" applyAlignment="1">
      <alignment horizontal="center" vertical="center"/>
    </xf>
    <xf numFmtId="176" fontId="6" fillId="0" borderId="12" xfId="1" applyNumberFormat="1" applyFont="1" applyFill="1" applyBorder="1" applyAlignment="1">
      <alignment horizontal="center" vertical="center"/>
    </xf>
    <xf numFmtId="176" fontId="6" fillId="0" borderId="40" xfId="1" applyNumberFormat="1" applyFont="1" applyFill="1" applyBorder="1" applyAlignment="1">
      <alignment horizontal="center" vertical="center"/>
    </xf>
    <xf numFmtId="176" fontId="6" fillId="0" borderId="39" xfId="1" applyNumberFormat="1" applyFont="1" applyFill="1" applyBorder="1">
      <alignment vertical="center"/>
    </xf>
    <xf numFmtId="176" fontId="6" fillId="0" borderId="12" xfId="1" applyNumberFormat="1" applyFont="1" applyFill="1" applyBorder="1">
      <alignment vertical="center"/>
    </xf>
    <xf numFmtId="176" fontId="6" fillId="0" borderId="12" xfId="1" applyNumberFormat="1" applyFont="1" applyBorder="1">
      <alignment vertical="center"/>
    </xf>
    <xf numFmtId="176" fontId="6" fillId="0" borderId="40" xfId="1" applyNumberFormat="1" applyFont="1" applyBorder="1">
      <alignment vertical="center"/>
    </xf>
    <xf numFmtId="176" fontId="6" fillId="0" borderId="39" xfId="1" applyNumberFormat="1" applyFont="1" applyBorder="1">
      <alignment vertical="center"/>
    </xf>
    <xf numFmtId="0" fontId="1" fillId="0" borderId="39" xfId="1" applyNumberFormat="1" applyBorder="1">
      <alignment vertical="center"/>
    </xf>
    <xf numFmtId="0" fontId="1" fillId="0" borderId="12" xfId="1" applyNumberFormat="1" applyBorder="1">
      <alignment vertical="center"/>
    </xf>
    <xf numFmtId="0" fontId="1" fillId="0" borderId="40" xfId="1" applyNumberFormat="1" applyBorder="1">
      <alignment vertical="center"/>
    </xf>
    <xf numFmtId="0" fontId="2" fillId="0" borderId="20" xfId="1" applyFont="1" applyBorder="1" applyAlignment="1">
      <alignment vertical="center"/>
    </xf>
    <xf numFmtId="0" fontId="6" fillId="0" borderId="21"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19" xfId="1" applyFont="1" applyFill="1" applyBorder="1">
      <alignment vertical="center"/>
    </xf>
    <xf numFmtId="0" fontId="6" fillId="0" borderId="20" xfId="1" applyFont="1" applyFill="1" applyBorder="1">
      <alignment vertical="center"/>
    </xf>
    <xf numFmtId="0" fontId="6" fillId="0" borderId="20" xfId="1" applyFont="1" applyBorder="1">
      <alignment vertical="center"/>
    </xf>
    <xf numFmtId="0" fontId="6" fillId="0" borderId="21" xfId="1" applyFont="1" applyBorder="1">
      <alignment vertical="center"/>
    </xf>
    <xf numFmtId="0" fontId="6" fillId="0" borderId="19" xfId="1" applyFont="1" applyBorder="1">
      <alignment vertical="center"/>
    </xf>
    <xf numFmtId="0" fontId="2" fillId="0" borderId="2" xfId="1" applyFont="1" applyBorder="1" applyAlignment="1">
      <alignment vertical="center"/>
    </xf>
    <xf numFmtId="0" fontId="6" fillId="0" borderId="27"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26" xfId="1" applyFont="1" applyFill="1" applyBorder="1">
      <alignment vertical="center"/>
    </xf>
    <xf numFmtId="0" fontId="6" fillId="0" borderId="2" xfId="1" applyFont="1" applyFill="1" applyBorder="1">
      <alignment vertical="center"/>
    </xf>
    <xf numFmtId="0" fontId="6" fillId="0" borderId="2" xfId="1" applyFont="1" applyBorder="1">
      <alignment vertical="center"/>
    </xf>
    <xf numFmtId="0" fontId="6" fillId="0" borderId="27" xfId="1" applyFont="1" applyBorder="1">
      <alignment vertical="center"/>
    </xf>
    <xf numFmtId="0" fontId="6" fillId="0" borderId="26" xfId="1" applyFont="1" applyBorder="1">
      <alignment vertical="center"/>
    </xf>
    <xf numFmtId="0" fontId="1" fillId="0" borderId="26" xfId="1" applyBorder="1">
      <alignment vertical="center"/>
    </xf>
    <xf numFmtId="0" fontId="1" fillId="0" borderId="27" xfId="1" applyBorder="1">
      <alignment vertical="center"/>
    </xf>
    <xf numFmtId="0" fontId="2" fillId="0" borderId="35" xfId="1" applyFont="1" applyBorder="1" applyAlignment="1">
      <alignment vertical="center"/>
    </xf>
    <xf numFmtId="0" fontId="2" fillId="0" borderId="35" xfId="1" applyFont="1" applyBorder="1" applyAlignment="1">
      <alignment horizontal="left" vertical="center"/>
    </xf>
    <xf numFmtId="0" fontId="5" fillId="0" borderId="35" xfId="1" applyFont="1" applyBorder="1" applyAlignment="1">
      <alignment horizontal="center" vertical="center"/>
    </xf>
    <xf numFmtId="0" fontId="6" fillId="0" borderId="36"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4" xfId="1" applyFont="1" applyFill="1" applyBorder="1">
      <alignment vertical="center"/>
    </xf>
    <xf numFmtId="0" fontId="6" fillId="0" borderId="35" xfId="1" applyFont="1" applyFill="1" applyBorder="1">
      <alignment vertical="center"/>
    </xf>
    <xf numFmtId="0" fontId="6" fillId="0" borderId="35" xfId="1" applyFont="1" applyBorder="1">
      <alignment vertical="center"/>
    </xf>
    <xf numFmtId="0" fontId="6" fillId="0" borderId="36" xfId="1" applyFont="1" applyBorder="1">
      <alignment vertical="center"/>
    </xf>
    <xf numFmtId="0" fontId="6" fillId="0" borderId="34" xfId="1" applyFont="1" applyBorder="1">
      <alignment vertical="center"/>
    </xf>
    <xf numFmtId="0" fontId="1" fillId="0" borderId="34" xfId="1" applyNumberFormat="1" applyBorder="1">
      <alignment vertical="center"/>
    </xf>
    <xf numFmtId="0" fontId="1" fillId="0" borderId="35" xfId="1" applyNumberFormat="1" applyBorder="1">
      <alignment vertical="center"/>
    </xf>
    <xf numFmtId="0" fontId="1" fillId="0" borderId="36" xfId="1" applyNumberFormat="1" applyBorder="1">
      <alignment vertical="center"/>
    </xf>
    <xf numFmtId="0" fontId="1" fillId="0" borderId="0" xfId="1" applyBorder="1" applyAlignment="1">
      <alignment vertical="center" textRotation="255"/>
    </xf>
    <xf numFmtId="0" fontId="2" fillId="0" borderId="0" xfId="1" applyFont="1" applyBorder="1" applyAlignment="1">
      <alignment vertical="center"/>
    </xf>
    <xf numFmtId="0" fontId="2" fillId="0" borderId="0" xfId="1" applyFont="1" applyBorder="1" applyAlignment="1">
      <alignment horizontal="left" vertical="center"/>
    </xf>
    <xf numFmtId="0" fontId="5" fillId="0" borderId="0" xfId="1" applyFont="1" applyBorder="1" applyAlignment="1">
      <alignment horizontal="center" vertical="center"/>
    </xf>
    <xf numFmtId="0" fontId="6" fillId="0" borderId="0" xfId="1" applyFont="1" applyFill="1" applyBorder="1">
      <alignment vertical="center"/>
    </xf>
    <xf numFmtId="0" fontId="6" fillId="0" borderId="0" xfId="1" applyFont="1" applyFill="1" applyBorder="1" applyAlignment="1">
      <alignment horizontal="center" vertical="center"/>
    </xf>
    <xf numFmtId="0" fontId="6" fillId="0" borderId="0" xfId="1" applyFont="1" applyBorder="1">
      <alignment vertical="center"/>
    </xf>
    <xf numFmtId="0" fontId="1" fillId="0" borderId="0" xfId="1" applyNumberFormat="1" applyBorder="1">
      <alignment vertical="center"/>
    </xf>
    <xf numFmtId="0" fontId="1" fillId="0" borderId="0" xfId="1" applyAlignment="1">
      <alignment vertical="center"/>
    </xf>
    <xf numFmtId="0" fontId="1" fillId="0" borderId="0" xfId="1" applyAlignment="1">
      <alignment horizontal="center" vertical="center"/>
    </xf>
    <xf numFmtId="0" fontId="1" fillId="0" borderId="37" xfId="1" applyNumberFormat="1" applyBorder="1" applyAlignment="1">
      <alignment vertical="center" wrapText="1"/>
    </xf>
    <xf numFmtId="0" fontId="1" fillId="0" borderId="25" xfId="1" applyBorder="1" applyAlignment="1">
      <alignment horizontal="center" vertical="center"/>
    </xf>
    <xf numFmtId="0" fontId="2" fillId="0" borderId="22" xfId="1" applyFont="1" applyBorder="1" applyAlignment="1">
      <alignment horizontal="left" vertical="center"/>
    </xf>
    <xf numFmtId="0" fontId="1" fillId="0" borderId="22" xfId="1" applyBorder="1" applyAlignment="1">
      <alignment horizontal="left" vertical="center" wrapText="1"/>
    </xf>
    <xf numFmtId="0" fontId="1" fillId="0" borderId="23" xfId="1" applyFill="1" applyBorder="1" applyAlignment="1">
      <alignment horizontal="center" vertical="center"/>
    </xf>
    <xf numFmtId="0" fontId="6" fillId="0" borderId="44" xfId="1" applyFont="1" applyBorder="1" applyAlignment="1">
      <alignment horizontal="center" vertical="center"/>
    </xf>
    <xf numFmtId="0" fontId="6" fillId="0" borderId="20" xfId="1" applyFont="1" applyBorder="1" applyAlignment="1">
      <alignment horizontal="center" vertical="center"/>
    </xf>
    <xf numFmtId="0" fontId="6" fillId="0" borderId="22" xfId="1" applyFont="1" applyBorder="1" applyAlignment="1">
      <alignment horizontal="center" vertical="center"/>
    </xf>
    <xf numFmtId="0" fontId="6" fillId="0" borderId="21" xfId="1" applyFont="1" applyBorder="1" applyAlignment="1">
      <alignment horizontal="center" vertical="center"/>
    </xf>
    <xf numFmtId="0" fontId="1" fillId="0" borderId="22" xfId="1" applyNumberFormat="1" applyBorder="1" applyAlignment="1">
      <alignment vertical="center" wrapText="1"/>
    </xf>
    <xf numFmtId="0" fontId="1" fillId="0" borderId="20" xfId="1" applyNumberFormat="1" applyBorder="1" applyAlignment="1">
      <alignment vertical="center" wrapText="1"/>
    </xf>
    <xf numFmtId="0" fontId="1" fillId="0" borderId="21" xfId="1" applyNumberFormat="1" applyBorder="1" applyAlignment="1">
      <alignment vertical="center" wrapText="1"/>
    </xf>
    <xf numFmtId="0" fontId="2" fillId="0" borderId="4" xfId="1" applyFont="1" applyBorder="1" applyAlignment="1">
      <alignment horizontal="left" vertical="center" shrinkToFit="1"/>
    </xf>
    <xf numFmtId="0" fontId="1" fillId="0" borderId="1" xfId="1" applyFill="1" applyBorder="1" applyAlignment="1">
      <alignment horizontal="center" vertical="center"/>
    </xf>
    <xf numFmtId="176" fontId="6" fillId="0" borderId="45"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76" fontId="6" fillId="0" borderId="27" xfId="1" applyNumberFormat="1" applyFont="1" applyFill="1" applyBorder="1" applyAlignment="1">
      <alignment horizontal="center" vertical="center"/>
    </xf>
    <xf numFmtId="176" fontId="6" fillId="0" borderId="4" xfId="1" applyNumberFormat="1" applyFont="1" applyFill="1" applyBorder="1">
      <alignment vertical="center"/>
    </xf>
    <xf numFmtId="176" fontId="6" fillId="0" borderId="2" xfId="1" applyNumberFormat="1" applyFont="1" applyFill="1" applyBorder="1">
      <alignment vertical="center"/>
    </xf>
    <xf numFmtId="176" fontId="6" fillId="0" borderId="1" xfId="1" applyNumberFormat="1" applyFont="1" applyBorder="1">
      <alignment vertical="center"/>
    </xf>
    <xf numFmtId="0" fontId="1" fillId="0" borderId="4" xfId="1" applyNumberFormat="1" applyBorder="1">
      <alignment vertical="center"/>
    </xf>
    <xf numFmtId="0" fontId="2" fillId="0" borderId="4" xfId="1" applyFont="1" applyBorder="1" applyAlignment="1">
      <alignment horizontal="left" vertical="center"/>
    </xf>
    <xf numFmtId="0" fontId="2" fillId="0" borderId="10" xfId="1" applyFont="1" applyBorder="1" applyAlignment="1">
      <alignment horizontal="left" vertical="center"/>
    </xf>
    <xf numFmtId="0" fontId="1" fillId="0" borderId="12" xfId="1" applyBorder="1">
      <alignment vertical="center"/>
    </xf>
    <xf numFmtId="0" fontId="1" fillId="0" borderId="7" xfId="1" applyFill="1" applyBorder="1" applyAlignment="1">
      <alignment horizontal="center" vertical="center"/>
    </xf>
    <xf numFmtId="0" fontId="1" fillId="0" borderId="10" xfId="1" applyNumberFormat="1" applyBorder="1">
      <alignment vertical="center"/>
    </xf>
    <xf numFmtId="0" fontId="2" fillId="0" borderId="37" xfId="1" applyFont="1" applyBorder="1" applyAlignment="1">
      <alignment horizontal="left" vertical="center"/>
    </xf>
    <xf numFmtId="0" fontId="1" fillId="0" borderId="35" xfId="1" applyBorder="1">
      <alignment vertical="center"/>
    </xf>
    <xf numFmtId="0" fontId="1" fillId="0" borderId="36" xfId="1" applyFill="1" applyBorder="1" applyAlignment="1">
      <alignment horizontal="center" vertical="center"/>
    </xf>
    <xf numFmtId="176" fontId="6" fillId="0" borderId="34" xfId="1" applyNumberFormat="1" applyFont="1" applyFill="1" applyBorder="1" applyAlignment="1">
      <alignment horizontal="center" vertical="center"/>
    </xf>
    <xf numFmtId="176" fontId="6" fillId="0" borderId="35" xfId="1" applyNumberFormat="1" applyFont="1" applyFill="1" applyBorder="1" applyAlignment="1">
      <alignment horizontal="center" vertical="center"/>
    </xf>
    <xf numFmtId="176" fontId="6" fillId="0" borderId="36" xfId="1" applyNumberFormat="1" applyFont="1" applyFill="1" applyBorder="1" applyAlignment="1">
      <alignment horizontal="center" vertical="center"/>
    </xf>
    <xf numFmtId="0" fontId="1" fillId="0" borderId="37" xfId="1" applyNumberFormat="1" applyBorder="1">
      <alignment vertical="center"/>
    </xf>
    <xf numFmtId="0" fontId="6" fillId="0" borderId="6" xfId="1" applyFont="1" applyFill="1" applyBorder="1">
      <alignment vertical="center"/>
    </xf>
    <xf numFmtId="0" fontId="6" fillId="0" borderId="1" xfId="1" applyFont="1" applyFill="1" applyBorder="1">
      <alignment vertical="center"/>
    </xf>
    <xf numFmtId="0" fontId="6" fillId="0" borderId="28"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28" xfId="1" applyFont="1" applyFill="1" applyBorder="1">
      <alignment vertical="center"/>
    </xf>
    <xf numFmtId="0" fontId="6" fillId="0" borderId="13" xfId="1" applyFont="1" applyFill="1" applyBorder="1">
      <alignment vertical="center"/>
    </xf>
    <xf numFmtId="0" fontId="1" fillId="0" borderId="11" xfId="1" applyNumberFormat="1" applyBorder="1">
      <alignment vertical="center"/>
    </xf>
    <xf numFmtId="0" fontId="6" fillId="0" borderId="1"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19" xfId="1" applyFont="1" applyBorder="1" applyAlignment="1">
      <alignment horizontal="center" vertical="center"/>
    </xf>
    <xf numFmtId="0" fontId="1" fillId="0" borderId="22" xfId="1" applyNumberFormat="1" applyBorder="1">
      <alignment vertical="center"/>
    </xf>
    <xf numFmtId="176" fontId="6" fillId="0" borderId="34" xfId="1" applyNumberFormat="1" applyFont="1" applyBorder="1" applyAlignment="1">
      <alignment horizontal="center" vertical="center"/>
    </xf>
    <xf numFmtId="176" fontId="6" fillId="0" borderId="35" xfId="1" applyNumberFormat="1" applyFont="1" applyBorder="1" applyAlignment="1">
      <alignment horizontal="center" vertical="center"/>
    </xf>
    <xf numFmtId="176" fontId="6" fillId="0" borderId="36" xfId="1" applyNumberFormat="1" applyFont="1" applyBorder="1" applyAlignment="1">
      <alignment horizontal="center" vertical="center"/>
    </xf>
    <xf numFmtId="176" fontId="6" fillId="0" borderId="37" xfId="1" applyNumberFormat="1" applyFont="1" applyBorder="1" applyAlignment="1">
      <alignment horizontal="center" vertical="center"/>
    </xf>
    <xf numFmtId="176" fontId="6" fillId="0" borderId="38" xfId="1" applyNumberFormat="1" applyFont="1" applyBorder="1" applyAlignment="1">
      <alignment horizontal="center" vertical="center"/>
    </xf>
    <xf numFmtId="0" fontId="1" fillId="0" borderId="37" xfId="1" applyNumberFormat="1" applyBorder="1" applyAlignment="1">
      <alignment horizontal="center" vertical="center"/>
    </xf>
    <xf numFmtId="0" fontId="1" fillId="0" borderId="35" xfId="1" applyNumberFormat="1" applyBorder="1" applyAlignment="1">
      <alignment horizontal="center" vertical="center"/>
    </xf>
    <xf numFmtId="0" fontId="1" fillId="0" borderId="36" xfId="1" applyNumberFormat="1" applyBorder="1" applyAlignment="1">
      <alignment horizontal="center" vertical="center"/>
    </xf>
    <xf numFmtId="0" fontId="6" fillId="0" borderId="23" xfId="1" applyFont="1" applyBorder="1" applyAlignment="1">
      <alignment horizontal="center" vertical="center"/>
    </xf>
    <xf numFmtId="0" fontId="1" fillId="0" borderId="3" xfId="1" applyBorder="1" applyAlignment="1">
      <alignment horizontal="center" vertical="center"/>
    </xf>
    <xf numFmtId="0" fontId="1" fillId="0" borderId="7" xfId="1" applyBorder="1">
      <alignment vertical="center"/>
    </xf>
    <xf numFmtId="0" fontId="1" fillId="0" borderId="8" xfId="1" applyBorder="1">
      <alignment vertical="center"/>
    </xf>
    <xf numFmtId="0" fontId="5" fillId="0" borderId="8" xfId="1" applyFont="1" applyBorder="1" applyAlignment="1">
      <alignment vertical="center"/>
    </xf>
    <xf numFmtId="0" fontId="5" fillId="0" borderId="5" xfId="1" applyFont="1" applyBorder="1" applyAlignment="1">
      <alignment vertical="center"/>
    </xf>
    <xf numFmtId="0" fontId="5" fillId="0" borderId="0" xfId="1" applyFont="1" applyBorder="1" applyAlignment="1">
      <alignment vertical="center"/>
    </xf>
    <xf numFmtId="0" fontId="5" fillId="0" borderId="0" xfId="1" applyFont="1" applyBorder="1">
      <alignment vertical="center"/>
    </xf>
    <xf numFmtId="49" fontId="1" fillId="0" borderId="49" xfId="1" applyNumberFormat="1" applyBorder="1">
      <alignment vertical="center"/>
    </xf>
    <xf numFmtId="0" fontId="5" fillId="0" borderId="5" xfId="1" applyFont="1" applyBorder="1" applyAlignment="1">
      <alignment vertical="center" wrapText="1"/>
    </xf>
    <xf numFmtId="0" fontId="5" fillId="0" borderId="0" xfId="1" applyFont="1" applyAlignment="1">
      <alignment horizontal="left" vertical="center"/>
    </xf>
    <xf numFmtId="0" fontId="5" fillId="0" borderId="0" xfId="1" applyFont="1" applyAlignment="1">
      <alignment horizontal="center" vertical="center"/>
    </xf>
    <xf numFmtId="0" fontId="5" fillId="0" borderId="0" xfId="1" applyFont="1" applyBorder="1" applyAlignment="1">
      <alignment vertical="center" wrapText="1"/>
    </xf>
    <xf numFmtId="0" fontId="2" fillId="0" borderId="5" xfId="1" applyFont="1" applyBorder="1" applyAlignment="1">
      <alignment vertical="center" wrapText="1"/>
    </xf>
    <xf numFmtId="0" fontId="2" fillId="0" borderId="0" xfId="1" applyFont="1" applyBorder="1" applyAlignment="1">
      <alignment vertical="center" wrapText="1"/>
    </xf>
    <xf numFmtId="0" fontId="4" fillId="0" borderId="2" xfId="1" applyFont="1" applyBorder="1" applyAlignment="1">
      <alignment vertical="center" textRotation="255"/>
    </xf>
    <xf numFmtId="0" fontId="6" fillId="0" borderId="2" xfId="1" applyFont="1" applyBorder="1" applyAlignment="1">
      <alignment horizontal="center" vertical="center"/>
    </xf>
    <xf numFmtId="177" fontId="1" fillId="0" borderId="27" xfId="1" applyNumberFormat="1" applyBorder="1">
      <alignment vertical="center"/>
    </xf>
    <xf numFmtId="0" fontId="2" fillId="0" borderId="0" xfId="1" applyFont="1" applyBorder="1" applyAlignment="1">
      <alignment horizontal="left" vertical="center"/>
    </xf>
    <xf numFmtId="0" fontId="5" fillId="0" borderId="0" xfId="1" applyFont="1" applyBorder="1" applyAlignment="1">
      <alignment horizontal="center"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2" fillId="0" borderId="10" xfId="1" applyFont="1" applyBorder="1" applyAlignment="1">
      <alignment horizontal="left" vertical="center"/>
    </xf>
    <xf numFmtId="0" fontId="2" fillId="0" borderId="2" xfId="1" applyFont="1" applyBorder="1" applyAlignment="1">
      <alignment horizontal="left" vertical="center"/>
    </xf>
    <xf numFmtId="0" fontId="5" fillId="0" borderId="2" xfId="1" applyFont="1" applyBorder="1" applyAlignment="1">
      <alignment horizontal="center" vertical="center"/>
    </xf>
    <xf numFmtId="0" fontId="1" fillId="0" borderId="2" xfId="1" applyBorder="1" applyAlignment="1">
      <alignment horizontal="center" vertical="center"/>
    </xf>
    <xf numFmtId="0" fontId="2" fillId="0" borderId="0" xfId="1" applyFont="1" applyBorder="1" applyAlignment="1">
      <alignment horizontal="center" vertical="center"/>
    </xf>
    <xf numFmtId="0" fontId="2" fillId="0" borderId="14" xfId="1" applyFont="1" applyBorder="1" applyAlignment="1">
      <alignment horizontal="left"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0" xfId="1" applyAlignment="1">
      <alignment horizontal="center" vertical="center"/>
    </xf>
    <xf numFmtId="0" fontId="1" fillId="0" borderId="25" xfId="1" applyBorder="1" applyAlignment="1">
      <alignment horizontal="center" vertical="center"/>
    </xf>
    <xf numFmtId="177" fontId="1" fillId="0" borderId="20" xfId="1" applyNumberFormat="1" applyBorder="1">
      <alignment vertical="center"/>
    </xf>
    <xf numFmtId="177" fontId="1" fillId="0" borderId="21" xfId="1" applyNumberFormat="1" applyBorder="1">
      <alignment vertical="center"/>
    </xf>
    <xf numFmtId="177" fontId="1" fillId="0" borderId="2" xfId="1" applyNumberFormat="1" applyBorder="1">
      <alignment vertical="center"/>
    </xf>
    <xf numFmtId="177" fontId="1" fillId="0" borderId="13" xfId="1" applyNumberFormat="1" applyBorder="1">
      <alignment vertical="center"/>
    </xf>
    <xf numFmtId="177" fontId="1" fillId="0" borderId="29" xfId="1" applyNumberFormat="1" applyBorder="1">
      <alignment vertical="center"/>
    </xf>
    <xf numFmtId="177" fontId="1" fillId="0" borderId="12" xfId="1" applyNumberFormat="1" applyBorder="1">
      <alignment vertical="center"/>
    </xf>
    <xf numFmtId="177" fontId="1" fillId="0" borderId="40" xfId="1" applyNumberFormat="1" applyBorder="1">
      <alignment vertical="center"/>
    </xf>
    <xf numFmtId="177" fontId="1" fillId="0" borderId="35" xfId="1" applyNumberFormat="1" applyBorder="1">
      <alignment vertical="center"/>
    </xf>
    <xf numFmtId="177" fontId="1" fillId="0" borderId="36" xfId="1" applyNumberFormat="1" applyBorder="1">
      <alignment vertical="center"/>
    </xf>
    <xf numFmtId="177" fontId="1" fillId="0" borderId="20" xfId="1" applyNumberFormat="1" applyBorder="1" applyAlignment="1">
      <alignment vertical="center" wrapText="1"/>
    </xf>
    <xf numFmtId="177" fontId="1" fillId="0" borderId="21" xfId="1" applyNumberFormat="1" applyBorder="1" applyAlignment="1">
      <alignment vertical="center" wrapText="1"/>
    </xf>
    <xf numFmtId="0" fontId="1" fillId="0" borderId="0" xfId="1" applyAlignment="1">
      <alignment horizontal="right" vertical="center"/>
    </xf>
    <xf numFmtId="0" fontId="1" fillId="2" borderId="0" xfId="1" applyFill="1" applyAlignment="1">
      <alignment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36" xfId="1" applyFill="1" applyBorder="1" applyAlignment="1">
      <alignment horizontal="center" vertical="center"/>
    </xf>
    <xf numFmtId="0" fontId="1" fillId="2" borderId="0" xfId="1" applyFill="1" applyAlignment="1">
      <alignment horizontal="center" vertical="center"/>
    </xf>
    <xf numFmtId="49" fontId="1" fillId="2" borderId="49" xfId="1" applyNumberFormat="1" applyFill="1" applyBorder="1">
      <alignment vertical="center"/>
    </xf>
    <xf numFmtId="0" fontId="1" fillId="0" borderId="0" xfId="1" applyBorder="1" applyAlignment="1">
      <alignment horizontal="center" vertical="center"/>
    </xf>
    <xf numFmtId="0" fontId="1" fillId="0" borderId="0" xfId="1" applyBorder="1" applyAlignment="1">
      <alignment vertical="center"/>
    </xf>
    <xf numFmtId="0" fontId="1" fillId="0" borderId="0" xfId="1" applyBorder="1" applyAlignment="1">
      <alignment horizontal="center" vertical="center"/>
    </xf>
    <xf numFmtId="0" fontId="2" fillId="0" borderId="12" xfId="1" applyFont="1" applyBorder="1" applyAlignment="1">
      <alignment horizontal="left" vertical="center"/>
    </xf>
    <xf numFmtId="0" fontId="1" fillId="0" borderId="25" xfId="1" applyBorder="1" applyAlignment="1">
      <alignment horizontal="center" vertical="center"/>
    </xf>
    <xf numFmtId="0" fontId="1" fillId="2" borderId="0" xfId="1" applyFill="1" applyAlignment="1">
      <alignment horizontal="center" vertical="center"/>
    </xf>
    <xf numFmtId="0" fontId="1" fillId="0" borderId="0" xfId="1" applyAlignment="1">
      <alignment vertical="center"/>
    </xf>
    <xf numFmtId="0" fontId="1" fillId="0" borderId="0" xfId="1" applyAlignment="1">
      <alignment vertical="center" shrinkToFit="1"/>
    </xf>
    <xf numFmtId="0" fontId="2" fillId="0" borderId="22" xfId="1" applyFont="1" applyBorder="1" applyAlignment="1">
      <alignment vertical="center" shrinkToFit="1"/>
    </xf>
    <xf numFmtId="0" fontId="2" fillId="0" borderId="2" xfId="1" applyFont="1" applyBorder="1" applyAlignment="1">
      <alignment vertical="center" shrinkToFit="1"/>
    </xf>
    <xf numFmtId="0" fontId="2" fillId="0" borderId="0" xfId="1" applyFont="1" applyBorder="1" applyAlignment="1">
      <alignment vertical="center" shrinkToFit="1"/>
    </xf>
    <xf numFmtId="0" fontId="1" fillId="0" borderId="0" xfId="1" applyBorder="1" applyAlignment="1">
      <alignment vertical="center" shrinkToFit="1"/>
    </xf>
    <xf numFmtId="0" fontId="2" fillId="0" borderId="20"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37" xfId="1" applyFont="1" applyBorder="1" applyAlignment="1">
      <alignment horizontal="left" vertical="center" shrinkToFit="1"/>
    </xf>
    <xf numFmtId="0" fontId="1" fillId="0" borderId="0" xfId="1" applyBorder="1" applyAlignment="1">
      <alignment horizontal="center" vertical="center" shrinkToFit="1"/>
    </xf>
    <xf numFmtId="0" fontId="1" fillId="0" borderId="7" xfId="1" applyBorder="1" applyAlignment="1">
      <alignment vertical="center" shrinkToFit="1"/>
    </xf>
    <xf numFmtId="0" fontId="5" fillId="0" borderId="5" xfId="1" applyFont="1" applyBorder="1" applyAlignment="1">
      <alignment vertical="center" shrinkToFit="1"/>
    </xf>
    <xf numFmtId="0" fontId="1" fillId="0" borderId="2" xfId="1" applyBorder="1" applyAlignment="1">
      <alignment vertical="center" shrinkToFit="1"/>
    </xf>
    <xf numFmtId="177" fontId="6" fillId="0" borderId="35" xfId="1" applyNumberFormat="1" applyFont="1" applyBorder="1" applyAlignment="1">
      <alignment horizontal="center" vertical="center"/>
    </xf>
    <xf numFmtId="177" fontId="6" fillId="0" borderId="36" xfId="1" applyNumberFormat="1" applyFont="1" applyBorder="1" applyAlignment="1">
      <alignment horizontal="center" vertical="center"/>
    </xf>
    <xf numFmtId="177" fontId="6" fillId="0" borderId="37" xfId="1" applyNumberFormat="1" applyFont="1" applyBorder="1" applyAlignment="1">
      <alignment horizontal="center" vertical="center"/>
    </xf>
    <xf numFmtId="177" fontId="6" fillId="0" borderId="38" xfId="1" applyNumberFormat="1" applyFont="1" applyBorder="1" applyAlignment="1">
      <alignment horizontal="center" vertical="center"/>
    </xf>
    <xf numFmtId="177" fontId="6" fillId="0" borderId="34" xfId="1" applyNumberFormat="1" applyFont="1" applyBorder="1" applyAlignment="1">
      <alignment horizontal="center" vertical="center"/>
    </xf>
    <xf numFmtId="0" fontId="1" fillId="0" borderId="44" xfId="1" applyFont="1" applyBorder="1" applyAlignment="1">
      <alignment horizontal="center" vertical="center"/>
    </xf>
    <xf numFmtId="0" fontId="1" fillId="0" borderId="20" xfId="1" applyFont="1" applyBorder="1" applyAlignment="1">
      <alignment horizontal="center" vertical="center"/>
    </xf>
    <xf numFmtId="0" fontId="1" fillId="0" borderId="22" xfId="1" applyFont="1" applyBorder="1" applyAlignment="1">
      <alignment horizontal="center" vertical="center"/>
    </xf>
    <xf numFmtId="0" fontId="1" fillId="0" borderId="21" xfId="1" applyFont="1" applyBorder="1" applyAlignment="1">
      <alignment horizontal="center" vertical="center"/>
    </xf>
    <xf numFmtId="0" fontId="1" fillId="0" borderId="23" xfId="1" applyFont="1" applyBorder="1" applyAlignment="1">
      <alignment horizontal="center" vertical="center"/>
    </xf>
    <xf numFmtId="0" fontId="1" fillId="0" borderId="19" xfId="1" applyFont="1" applyBorder="1" applyAlignment="1">
      <alignment horizontal="center" vertical="center"/>
    </xf>
    <xf numFmtId="176" fontId="1" fillId="0" borderId="45" xfId="1" applyNumberFormat="1" applyFont="1" applyFill="1" applyBorder="1" applyAlignment="1">
      <alignment horizontal="center" vertical="center"/>
    </xf>
    <xf numFmtId="176" fontId="1" fillId="0" borderId="2" xfId="1" applyNumberFormat="1" applyFont="1" applyFill="1" applyBorder="1" applyAlignment="1">
      <alignment horizontal="center" vertical="center"/>
    </xf>
    <xf numFmtId="176" fontId="1" fillId="0" borderId="4" xfId="1" applyNumberFormat="1" applyFont="1" applyFill="1" applyBorder="1" applyAlignment="1">
      <alignment horizontal="center" vertical="center"/>
    </xf>
    <xf numFmtId="176" fontId="1" fillId="0" borderId="27" xfId="1" applyNumberFormat="1" applyFont="1" applyFill="1" applyBorder="1" applyAlignment="1">
      <alignment horizontal="center" vertical="center"/>
    </xf>
    <xf numFmtId="176" fontId="1" fillId="0" borderId="26" xfId="1" applyNumberFormat="1" applyFont="1" applyFill="1" applyBorder="1" applyAlignment="1">
      <alignment horizontal="center" vertical="center"/>
    </xf>
    <xf numFmtId="176" fontId="1" fillId="0" borderId="34" xfId="1" applyNumberFormat="1" applyFont="1" applyFill="1" applyBorder="1" applyAlignment="1">
      <alignment horizontal="center" vertical="center"/>
    </xf>
    <xf numFmtId="176" fontId="1" fillId="0" borderId="35" xfId="1" applyNumberFormat="1" applyFont="1" applyFill="1" applyBorder="1" applyAlignment="1">
      <alignment horizontal="center" vertical="center"/>
    </xf>
    <xf numFmtId="176" fontId="1" fillId="0" borderId="36" xfId="1" applyNumberFormat="1" applyFont="1" applyFill="1" applyBorder="1" applyAlignment="1">
      <alignment horizontal="center" vertical="center"/>
    </xf>
    <xf numFmtId="0" fontId="1" fillId="0" borderId="2"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1" xfId="1" applyFont="1" applyFill="1" applyBorder="1" applyAlignment="1">
      <alignment horizontal="center" vertical="center"/>
    </xf>
    <xf numFmtId="176" fontId="1" fillId="0" borderId="2" xfId="1" applyNumberFormat="1" applyFont="1" applyBorder="1" applyAlignment="1">
      <alignment horizontal="center" vertical="center"/>
    </xf>
    <xf numFmtId="176" fontId="1" fillId="0" borderId="1" xfId="1" applyNumberFormat="1" applyFont="1" applyBorder="1" applyAlignment="1">
      <alignment horizontal="center" vertical="center"/>
    </xf>
    <xf numFmtId="176" fontId="1" fillId="0" borderId="26" xfId="1" applyNumberFormat="1" applyFont="1" applyBorder="1" applyAlignment="1">
      <alignment horizontal="center" vertical="center"/>
    </xf>
    <xf numFmtId="176" fontId="1" fillId="0" borderId="27" xfId="1" applyNumberFormat="1" applyFont="1" applyBorder="1" applyAlignment="1">
      <alignment horizontal="center" vertical="center"/>
    </xf>
    <xf numFmtId="176" fontId="1" fillId="0" borderId="10"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xf>
    <xf numFmtId="176" fontId="1" fillId="0" borderId="12" xfId="1" applyNumberFormat="1" applyFont="1" applyBorder="1" applyAlignment="1">
      <alignment horizontal="center" vertical="center"/>
    </xf>
    <xf numFmtId="176" fontId="1" fillId="0" borderId="39" xfId="1" applyNumberFormat="1" applyFont="1" applyBorder="1" applyAlignment="1">
      <alignment horizontal="center" vertical="center"/>
    </xf>
    <xf numFmtId="176" fontId="1" fillId="0" borderId="37" xfId="1" applyNumberFormat="1" applyFont="1" applyFill="1" applyBorder="1" applyAlignment="1">
      <alignment horizontal="center" vertical="center"/>
    </xf>
    <xf numFmtId="176" fontId="1" fillId="0" borderId="35" xfId="1" applyNumberFormat="1" applyFont="1" applyBorder="1" applyAlignment="1">
      <alignment horizontal="center" vertical="center"/>
    </xf>
    <xf numFmtId="176" fontId="1" fillId="0" borderId="38" xfId="1" applyNumberFormat="1" applyFont="1" applyBorder="1" applyAlignment="1">
      <alignment horizontal="center" vertical="center"/>
    </xf>
    <xf numFmtId="176" fontId="1" fillId="0" borderId="34" xfId="1" applyNumberFormat="1" applyFont="1" applyBorder="1" applyAlignment="1">
      <alignment horizontal="center" vertical="center"/>
    </xf>
    <xf numFmtId="176" fontId="1" fillId="0" borderId="36" xfId="1" applyNumberFormat="1" applyFont="1" applyBorder="1" applyAlignment="1">
      <alignment horizontal="center" vertical="center"/>
    </xf>
    <xf numFmtId="0" fontId="1" fillId="0" borderId="2" xfId="1" applyFont="1" applyBorder="1" applyAlignment="1">
      <alignment horizontal="center" vertical="center"/>
    </xf>
    <xf numFmtId="0" fontId="1" fillId="0" borderId="27" xfId="1" applyFont="1" applyBorder="1" applyAlignment="1">
      <alignment horizontal="center" vertical="center"/>
    </xf>
    <xf numFmtId="0" fontId="1" fillId="0" borderId="26" xfId="1" applyFont="1" applyBorder="1" applyAlignment="1">
      <alignment horizontal="center" vertical="center"/>
    </xf>
    <xf numFmtId="0" fontId="1" fillId="0" borderId="13" xfId="1" applyFont="1" applyBorder="1" applyAlignment="1">
      <alignment horizontal="center" vertical="center"/>
    </xf>
    <xf numFmtId="0" fontId="1" fillId="0" borderId="29" xfId="1" applyFont="1" applyBorder="1" applyAlignment="1">
      <alignment horizontal="center" vertical="center"/>
    </xf>
    <xf numFmtId="0" fontId="1" fillId="0" borderId="28" xfId="1" applyFont="1" applyBorder="1" applyAlignment="1">
      <alignment horizontal="center" vertical="center"/>
    </xf>
    <xf numFmtId="0" fontId="1" fillId="2" borderId="37" xfId="1" applyFill="1" applyBorder="1" applyAlignment="1">
      <alignment horizontal="center" vertical="center"/>
    </xf>
    <xf numFmtId="176" fontId="1" fillId="0" borderId="39" xfId="1" applyNumberFormat="1" applyFont="1" applyFill="1" applyBorder="1" applyAlignment="1">
      <alignment horizontal="center" vertical="center"/>
    </xf>
    <xf numFmtId="176" fontId="1" fillId="0" borderId="40" xfId="1" applyNumberFormat="1" applyFont="1" applyFill="1" applyBorder="1" applyAlignment="1">
      <alignment horizontal="center" vertical="center"/>
    </xf>
    <xf numFmtId="176" fontId="1" fillId="0" borderId="7" xfId="1" applyNumberFormat="1" applyFont="1" applyFill="1" applyBorder="1" applyAlignment="1">
      <alignment horizontal="center" vertical="center"/>
    </xf>
    <xf numFmtId="176" fontId="1" fillId="0" borderId="10" xfId="1" applyNumberFormat="1" applyFont="1" applyBorder="1" applyAlignment="1">
      <alignment horizontal="center" vertical="center"/>
    </xf>
    <xf numFmtId="0" fontId="1" fillId="0" borderId="2" xfId="1" applyBorder="1" applyAlignment="1">
      <alignment vertical="center"/>
    </xf>
    <xf numFmtId="0" fontId="1" fillId="0" borderId="19" xfId="1" applyNumberFormat="1" applyBorder="1" applyAlignment="1">
      <alignment vertical="center" wrapText="1"/>
    </xf>
    <xf numFmtId="0" fontId="1" fillId="0" borderId="39"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7" xfId="1" applyFont="1" applyFill="1" applyBorder="1" applyAlignment="1">
      <alignment horizontal="center" vertical="center"/>
    </xf>
    <xf numFmtId="177" fontId="6" fillId="0" borderId="28" xfId="1" applyNumberFormat="1" applyFont="1" applyBorder="1" applyAlignment="1">
      <alignment horizontal="center" vertical="center"/>
    </xf>
    <xf numFmtId="177" fontId="6" fillId="0" borderId="13" xfId="1" applyNumberFormat="1" applyFont="1" applyBorder="1" applyAlignment="1">
      <alignment horizontal="center" vertical="center"/>
    </xf>
    <xf numFmtId="177" fontId="6" fillId="0" borderId="29" xfId="1" applyNumberFormat="1" applyFont="1" applyBorder="1" applyAlignment="1">
      <alignment horizontal="center" vertical="center"/>
    </xf>
    <xf numFmtId="0" fontId="1" fillId="0" borderId="12" xfId="1" applyFont="1" applyBorder="1" applyAlignment="1">
      <alignment horizontal="center" vertical="center"/>
    </xf>
    <xf numFmtId="0" fontId="1" fillId="0" borderId="40" xfId="1" applyFont="1" applyBorder="1" applyAlignment="1">
      <alignment horizontal="center" vertical="center"/>
    </xf>
    <xf numFmtId="0" fontId="1" fillId="0" borderId="39" xfId="1" applyFont="1" applyBorder="1" applyAlignment="1">
      <alignment horizontal="center" vertical="center"/>
    </xf>
    <xf numFmtId="177" fontId="6" fillId="0" borderId="11" xfId="1" applyNumberFormat="1" applyFont="1" applyBorder="1" applyAlignment="1">
      <alignment horizontal="center" vertical="center"/>
    </xf>
    <xf numFmtId="177" fontId="6" fillId="0" borderId="6" xfId="1" applyNumberFormat="1" applyFont="1" applyBorder="1" applyAlignment="1">
      <alignment horizontal="center" vertical="center"/>
    </xf>
    <xf numFmtId="0" fontId="2" fillId="0" borderId="37" xfId="1" applyFont="1" applyBorder="1">
      <alignment vertical="center"/>
    </xf>
    <xf numFmtId="176" fontId="1" fillId="0" borderId="4" xfId="1" applyNumberFormat="1" applyFont="1" applyBorder="1" applyAlignment="1">
      <alignment horizontal="center" vertical="center"/>
    </xf>
    <xf numFmtId="176" fontId="1" fillId="0" borderId="37" xfId="1" applyNumberFormat="1" applyFont="1" applyBorder="1" applyAlignment="1">
      <alignment horizontal="center" vertical="center"/>
    </xf>
    <xf numFmtId="0" fontId="2" fillId="0" borderId="4" xfId="1" applyFont="1" applyBorder="1" applyAlignment="1">
      <alignment vertical="center" shrinkToFit="1"/>
    </xf>
    <xf numFmtId="0" fontId="2" fillId="0" borderId="37" xfId="1" applyFont="1" applyBorder="1" applyAlignment="1">
      <alignment vertical="center" shrinkToFit="1"/>
    </xf>
    <xf numFmtId="176" fontId="1" fillId="0" borderId="19" xfId="1" applyNumberFormat="1" applyFont="1" applyBorder="1" applyAlignment="1">
      <alignment horizontal="center" vertical="center"/>
    </xf>
    <xf numFmtId="176" fontId="1" fillId="0" borderId="20" xfId="1" applyNumberFormat="1" applyFont="1" applyBorder="1" applyAlignment="1">
      <alignment horizontal="center" vertical="center"/>
    </xf>
    <xf numFmtId="176" fontId="1" fillId="0" borderId="21" xfId="1" applyNumberFormat="1" applyFont="1" applyBorder="1" applyAlignment="1">
      <alignment horizontal="center" vertical="center"/>
    </xf>
    <xf numFmtId="0" fontId="1" fillId="0" borderId="19"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5" xfId="1" applyFont="1" applyBorder="1" applyAlignment="1">
      <alignment horizontal="center" vertical="center"/>
    </xf>
    <xf numFmtId="0" fontId="1" fillId="0" borderId="36" xfId="1" applyFont="1" applyBorder="1" applyAlignment="1">
      <alignment horizontal="center" vertical="center"/>
    </xf>
    <xf numFmtId="0" fontId="1" fillId="0" borderId="34" xfId="1" applyFont="1" applyBorder="1" applyAlignment="1">
      <alignment horizontal="center" vertical="center"/>
    </xf>
    <xf numFmtId="0" fontId="2" fillId="0" borderId="12" xfId="1" applyFont="1" applyBorder="1" applyAlignment="1">
      <alignment horizontal="left" vertical="center"/>
    </xf>
    <xf numFmtId="0" fontId="5" fillId="0" borderId="12" xfId="1" applyFont="1" applyBorder="1" applyAlignment="1">
      <alignment horizontal="center" vertical="center"/>
    </xf>
    <xf numFmtId="0" fontId="6" fillId="0" borderId="29" xfId="1" applyFont="1" applyFill="1" applyBorder="1" applyAlignment="1">
      <alignment horizontal="center" vertical="center"/>
    </xf>
    <xf numFmtId="0" fontId="5" fillId="0" borderId="2" xfId="1" applyFont="1" applyFill="1" applyBorder="1" applyAlignment="1">
      <alignment horizontal="center" vertical="center"/>
    </xf>
    <xf numFmtId="0" fontId="2" fillId="0" borderId="2" xfId="1" applyFont="1" applyFill="1" applyBorder="1" applyAlignment="1">
      <alignment vertical="center" shrinkToFit="1"/>
    </xf>
    <xf numFmtId="0" fontId="5" fillId="0" borderId="13" xfId="1" applyFont="1" applyFill="1" applyBorder="1" applyAlignment="1">
      <alignment horizontal="center" vertical="center"/>
    </xf>
    <xf numFmtId="0" fontId="2" fillId="0" borderId="13" xfId="1" applyFont="1" applyFill="1" applyBorder="1" applyAlignment="1">
      <alignment vertical="center" shrinkToFit="1"/>
    </xf>
    <xf numFmtId="0" fontId="5" fillId="0" borderId="35" xfId="1" applyFont="1" applyFill="1" applyBorder="1" applyAlignment="1">
      <alignment horizontal="center" vertical="center"/>
    </xf>
    <xf numFmtId="0" fontId="2" fillId="0" borderId="35" xfId="1" applyFont="1" applyFill="1" applyBorder="1" applyAlignment="1">
      <alignment vertical="center" shrinkToFit="1"/>
    </xf>
    <xf numFmtId="0" fontId="5" fillId="0" borderId="20" xfId="1" applyFont="1" applyFill="1" applyBorder="1" applyAlignment="1">
      <alignment horizontal="center" vertical="center"/>
    </xf>
    <xf numFmtId="0" fontId="2" fillId="0" borderId="20" xfId="1" applyFont="1" applyFill="1" applyBorder="1" applyAlignment="1">
      <alignment vertical="center" shrinkToFit="1"/>
    </xf>
    <xf numFmtId="0" fontId="1" fillId="0" borderId="0" xfId="1" applyBorder="1" applyAlignment="1">
      <alignment horizontal="center" vertical="center"/>
    </xf>
    <xf numFmtId="0" fontId="1" fillId="0" borderId="41" xfId="1" applyBorder="1" applyAlignment="1">
      <alignment horizontal="center" vertical="center"/>
    </xf>
    <xf numFmtId="0" fontId="1" fillId="0" borderId="46" xfId="1" applyBorder="1" applyAlignment="1">
      <alignment horizontal="center" vertical="center"/>
    </xf>
    <xf numFmtId="0" fontId="1" fillId="0" borderId="43" xfId="1" applyBorder="1" applyAlignment="1">
      <alignment horizontal="center" vertical="center"/>
    </xf>
    <xf numFmtId="0" fontId="1" fillId="0" borderId="47" xfId="1" applyBorder="1" applyAlignment="1">
      <alignment horizontal="center" vertical="center"/>
    </xf>
    <xf numFmtId="0" fontId="2" fillId="0" borderId="12" xfId="1" applyFont="1" applyBorder="1" applyAlignment="1">
      <alignment vertical="center" shrinkToFit="1"/>
    </xf>
    <xf numFmtId="0" fontId="2" fillId="0" borderId="13" xfId="1" applyFont="1" applyBorder="1" applyAlignment="1">
      <alignment vertical="center" shrinkToFit="1"/>
    </xf>
    <xf numFmtId="0" fontId="2" fillId="0" borderId="12" xfId="1" applyFont="1" applyBorder="1" applyAlignment="1">
      <alignment vertical="center"/>
    </xf>
    <xf numFmtId="0" fontId="2" fillId="0" borderId="13" xfId="1" applyFont="1" applyBorder="1" applyAlignment="1">
      <alignmen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2" fillId="0" borderId="12" xfId="1" applyFont="1" applyFill="1" applyBorder="1" applyAlignment="1">
      <alignment horizontal="center" vertical="center" shrinkToFit="1"/>
    </xf>
    <xf numFmtId="0" fontId="2" fillId="0" borderId="13" xfId="1" applyFont="1" applyFill="1" applyBorder="1" applyAlignment="1">
      <alignment horizontal="center" vertical="center" shrinkToFit="1"/>
    </xf>
    <xf numFmtId="0" fontId="2" fillId="0" borderId="12" xfId="1" applyFont="1" applyBorder="1" applyAlignment="1">
      <alignment horizontal="left" vertical="center" shrinkToFit="1"/>
    </xf>
    <xf numFmtId="0" fontId="2" fillId="0" borderId="32" xfId="1" applyFont="1" applyBorder="1" applyAlignment="1">
      <alignment horizontal="left" vertical="center" shrinkToFit="1"/>
    </xf>
    <xf numFmtId="0" fontId="2" fillId="0" borderId="32" xfId="1" applyFont="1" applyBorder="1" applyAlignment="1">
      <alignment horizontal="left" vertical="center"/>
    </xf>
    <xf numFmtId="0" fontId="1" fillId="0" borderId="15" xfId="1" applyBorder="1" applyAlignment="1">
      <alignment horizontal="center" vertical="center"/>
    </xf>
    <xf numFmtId="0" fontId="1" fillId="0" borderId="25" xfId="1" applyBorder="1" applyAlignment="1">
      <alignment horizontal="center" vertical="center"/>
    </xf>
    <xf numFmtId="0" fontId="1" fillId="0" borderId="30" xfId="1" applyBorder="1" applyAlignment="1">
      <alignment horizontal="center" vertical="center"/>
    </xf>
    <xf numFmtId="0" fontId="1" fillId="0" borderId="16" xfId="1" applyBorder="1" applyAlignment="1">
      <alignment horizontal="center" vertical="center" shrinkToFit="1"/>
    </xf>
    <xf numFmtId="0" fontId="1" fillId="0" borderId="9" xfId="1" applyBorder="1" applyAlignment="1">
      <alignment horizontal="center" vertical="center" shrinkToFit="1"/>
    </xf>
    <xf numFmtId="0" fontId="1" fillId="0" borderId="31" xfId="1" applyBorder="1" applyAlignment="1">
      <alignment horizontal="center" vertical="center" shrinkToFit="1"/>
    </xf>
    <xf numFmtId="0" fontId="1" fillId="0" borderId="17" xfId="1" applyBorder="1" applyAlignment="1">
      <alignment horizontal="center" vertical="center"/>
    </xf>
    <xf numFmtId="0" fontId="1" fillId="0" borderId="14" xfId="1" applyBorder="1" applyAlignment="1">
      <alignment horizontal="center" vertical="center"/>
    </xf>
    <xf numFmtId="0" fontId="1" fillId="0" borderId="32" xfId="1" applyBorder="1" applyAlignment="1">
      <alignment horizontal="center" vertical="center"/>
    </xf>
    <xf numFmtId="0" fontId="1" fillId="0" borderId="17" xfId="1" applyBorder="1" applyAlignment="1">
      <alignment horizontal="center" vertical="center" wrapText="1"/>
    </xf>
    <xf numFmtId="0" fontId="4" fillId="0" borderId="17" xfId="1" applyFont="1" applyBorder="1" applyAlignment="1">
      <alignment horizontal="center" vertical="center" textRotation="255"/>
    </xf>
    <xf numFmtId="0" fontId="4" fillId="0" borderId="14" xfId="1" applyFont="1" applyBorder="1" applyAlignment="1">
      <alignment horizontal="center" vertical="center" textRotation="255"/>
    </xf>
    <xf numFmtId="0" fontId="4" fillId="0" borderId="32" xfId="1" applyFont="1" applyBorder="1" applyAlignment="1">
      <alignment horizontal="center" vertical="center" textRotation="255"/>
    </xf>
    <xf numFmtId="0" fontId="1" fillId="0" borderId="16" xfId="1" applyBorder="1" applyAlignment="1">
      <alignment vertical="center" wrapText="1"/>
    </xf>
    <xf numFmtId="0" fontId="1" fillId="0" borderId="9" xfId="1" applyBorder="1" applyAlignment="1">
      <alignment vertical="center" wrapText="1"/>
    </xf>
    <xf numFmtId="0" fontId="1" fillId="0" borderId="31" xfId="1" applyBorder="1" applyAlignment="1">
      <alignment vertical="center" wrapText="1"/>
    </xf>
    <xf numFmtId="0" fontId="1" fillId="0" borderId="18" xfId="1" applyBorder="1" applyAlignment="1">
      <alignment horizontal="center" vertical="center"/>
    </xf>
    <xf numFmtId="0" fontId="1" fillId="0" borderId="5" xfId="1" applyBorder="1" applyAlignment="1">
      <alignment horizontal="center" vertical="center"/>
    </xf>
    <xf numFmtId="0" fontId="1" fillId="0" borderId="33"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23" xfId="1" applyBorder="1" applyAlignment="1">
      <alignment horizontal="center" vertical="center"/>
    </xf>
    <xf numFmtId="0" fontId="5" fillId="0" borderId="16"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9" xfId="1" applyFont="1" applyBorder="1" applyAlignment="1">
      <alignment horizontal="center" vertical="center" wrapText="1"/>
    </xf>
    <xf numFmtId="0" fontId="1" fillId="0" borderId="0" xfId="1" applyAlignment="1">
      <alignment vertical="center" shrinkToFit="1"/>
    </xf>
    <xf numFmtId="0" fontId="1" fillId="0" borderId="25" xfId="1" applyBorder="1" applyAlignment="1">
      <alignment horizontal="center" vertical="center" wrapText="1" shrinkToFit="1"/>
    </xf>
    <xf numFmtId="0" fontId="1" fillId="0" borderId="30" xfId="1" applyBorder="1" applyAlignment="1">
      <alignment horizontal="center" vertical="center" wrapText="1" shrinkToFit="1"/>
    </xf>
    <xf numFmtId="0" fontId="1" fillId="0" borderId="41" xfId="1" applyBorder="1" applyAlignment="1">
      <alignment horizontal="center" vertical="center" textRotation="255"/>
    </xf>
    <xf numFmtId="0" fontId="1" fillId="0" borderId="42" xfId="1" applyBorder="1" applyAlignment="1">
      <alignment horizontal="center" vertical="center" textRotation="255"/>
    </xf>
    <xf numFmtId="0" fontId="1" fillId="0" borderId="43" xfId="1" applyBorder="1" applyAlignment="1">
      <alignment horizontal="center" vertical="center" textRotation="255"/>
    </xf>
    <xf numFmtId="0" fontId="2" fillId="0" borderId="17" xfId="1" applyFont="1" applyBorder="1" applyAlignment="1">
      <alignment horizontal="left" vertical="center" shrinkToFit="1"/>
    </xf>
    <xf numFmtId="0" fontId="2" fillId="0" borderId="13" xfId="1" applyFont="1" applyBorder="1" applyAlignment="1">
      <alignment horizontal="left" vertical="center" shrinkToFit="1"/>
    </xf>
    <xf numFmtId="0" fontId="2" fillId="0" borderId="17" xfId="1" applyFont="1" applyBorder="1" applyAlignment="1">
      <alignment horizontal="left" vertical="center"/>
    </xf>
    <xf numFmtId="0" fontId="5" fillId="0" borderId="14" xfId="1" applyFont="1" applyFill="1" applyBorder="1" applyAlignment="1">
      <alignment horizontal="center" vertical="center"/>
    </xf>
    <xf numFmtId="0" fontId="2" fillId="0" borderId="14" xfId="1" applyFont="1" applyFill="1" applyBorder="1" applyAlignment="1">
      <alignment horizontal="center" vertical="center" shrinkToFit="1"/>
    </xf>
    <xf numFmtId="0" fontId="1" fillId="0" borderId="0" xfId="1" applyAlignment="1">
      <alignment horizontal="center" vertical="center"/>
    </xf>
    <xf numFmtId="0" fontId="1" fillId="2" borderId="0" xfId="1" applyFill="1" applyAlignment="1">
      <alignment horizontal="center" vertical="center"/>
    </xf>
    <xf numFmtId="0" fontId="1" fillId="0" borderId="15" xfId="1" applyBorder="1" applyAlignment="1">
      <alignment horizontal="center" vertical="center" textRotation="255"/>
    </xf>
    <xf numFmtId="0" fontId="1" fillId="0" borderId="25" xfId="1" applyBorder="1" applyAlignment="1">
      <alignment horizontal="center" vertical="center" textRotation="255"/>
    </xf>
    <xf numFmtId="0" fontId="2" fillId="0" borderId="0" xfId="1" applyFont="1" applyBorder="1" applyAlignment="1">
      <alignment horizontal="center" vertical="center"/>
    </xf>
    <xf numFmtId="0" fontId="5" fillId="0" borderId="15" xfId="1" applyFont="1" applyBorder="1" applyAlignment="1">
      <alignment horizontal="center" vertical="center" textRotation="255" wrapText="1"/>
    </xf>
    <xf numFmtId="0" fontId="5" fillId="0" borderId="25" xfId="1" applyFont="1" applyBorder="1" applyAlignment="1">
      <alignment horizontal="center" vertical="center" textRotation="255" wrapText="1"/>
    </xf>
    <xf numFmtId="0" fontId="5" fillId="0" borderId="30" xfId="1" applyFont="1" applyBorder="1" applyAlignment="1">
      <alignment horizontal="center" vertical="center" textRotation="255" wrapText="1"/>
    </xf>
    <xf numFmtId="0" fontId="5" fillId="0" borderId="15"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5" xfId="1" applyFont="1" applyBorder="1" applyAlignment="1">
      <alignment horizontal="left" vertical="center" wrapText="1"/>
    </xf>
    <xf numFmtId="0" fontId="5" fillId="0" borderId="0" xfId="1" applyFont="1" applyBorder="1" applyAlignment="1">
      <alignment horizontal="left" vertical="center" wrapText="1"/>
    </xf>
    <xf numFmtId="0" fontId="5" fillId="0" borderId="9" xfId="1" applyFont="1" applyBorder="1" applyAlignment="1">
      <alignment horizontal="left" vertical="center" wrapText="1"/>
    </xf>
    <xf numFmtId="0" fontId="1" fillId="0" borderId="12" xfId="1" applyBorder="1" applyAlignment="1">
      <alignment horizontal="center" vertical="center"/>
    </xf>
    <xf numFmtId="0" fontId="1" fillId="0" borderId="13" xfId="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6" fillId="0" borderId="12" xfId="1" applyFont="1" applyBorder="1" applyAlignment="1">
      <alignment vertical="center"/>
    </xf>
    <xf numFmtId="0" fontId="6" fillId="0" borderId="13" xfId="1" applyFont="1" applyBorder="1" applyAlignment="1">
      <alignment vertical="center"/>
    </xf>
    <xf numFmtId="0" fontId="1" fillId="0" borderId="0" xfId="1" applyAlignment="1">
      <alignment vertical="center"/>
    </xf>
    <xf numFmtId="0" fontId="1" fillId="2" borderId="51" xfId="1" applyFill="1" applyBorder="1" applyAlignment="1">
      <alignment horizontal="center" vertical="center"/>
    </xf>
    <xf numFmtId="0" fontId="1" fillId="2" borderId="52" xfId="1" applyFill="1" applyBorder="1" applyAlignment="1">
      <alignment horizontal="center" vertical="center"/>
    </xf>
    <xf numFmtId="0" fontId="1" fillId="2" borderId="53" xfId="1" applyFill="1" applyBorder="1" applyAlignment="1">
      <alignment horizontal="center" vertical="center"/>
    </xf>
    <xf numFmtId="0" fontId="5" fillId="0" borderId="6" xfId="1" applyFont="1" applyBorder="1" applyAlignment="1">
      <alignment horizontal="left" vertical="center" wrapText="1"/>
    </xf>
    <xf numFmtId="0" fontId="5" fillId="0" borderId="3" xfId="1" applyFont="1" applyBorder="1" applyAlignment="1">
      <alignment horizontal="left" vertical="center" wrapText="1"/>
    </xf>
    <xf numFmtId="0" fontId="5" fillId="0" borderId="11" xfId="1" applyFont="1" applyBorder="1" applyAlignment="1">
      <alignment horizontal="left" vertical="center" wrapText="1"/>
    </xf>
    <xf numFmtId="0" fontId="6" fillId="0" borderId="41" xfId="1" applyFont="1" applyBorder="1" applyAlignment="1">
      <alignment horizontal="center" vertical="center" wrapText="1" shrinkToFit="1"/>
    </xf>
    <xf numFmtId="0" fontId="6" fillId="0" borderId="46" xfId="1" applyFont="1" applyBorder="1" applyAlignment="1">
      <alignment horizontal="center" vertical="center" wrapText="1" shrinkToFit="1"/>
    </xf>
    <xf numFmtId="0" fontId="6" fillId="0" borderId="50" xfId="1" applyFont="1" applyBorder="1" applyAlignment="1">
      <alignment horizontal="center" vertical="center" wrapText="1" shrinkToFit="1"/>
    </xf>
    <xf numFmtId="0" fontId="6" fillId="0" borderId="43" xfId="1" applyFont="1" applyBorder="1" applyAlignment="1">
      <alignment horizontal="center" vertical="center" wrapText="1" shrinkToFit="1"/>
    </xf>
    <xf numFmtId="0" fontId="6" fillId="0" borderId="47" xfId="1" applyFont="1" applyBorder="1" applyAlignment="1">
      <alignment horizontal="center" vertical="center" wrapText="1" shrinkToFit="1"/>
    </xf>
    <xf numFmtId="0" fontId="6" fillId="0" borderId="54" xfId="1" applyFont="1" applyBorder="1" applyAlignment="1">
      <alignment horizontal="center" vertical="center" wrapText="1" shrinkToFit="1"/>
    </xf>
    <xf numFmtId="0" fontId="5" fillId="0" borderId="51"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53" xfId="1" applyFont="1" applyBorder="1" applyAlignment="1">
      <alignment horizontal="center" vertical="center" wrapText="1"/>
    </xf>
    <xf numFmtId="0" fontId="7" fillId="0" borderId="5" xfId="1" applyFont="1" applyBorder="1" applyAlignment="1">
      <alignment horizontal="left" vertical="center"/>
    </xf>
    <xf numFmtId="0" fontId="7" fillId="0" borderId="0" xfId="1" applyFont="1" applyAlignment="1">
      <alignment horizontal="left" vertical="center"/>
    </xf>
    <xf numFmtId="0" fontId="7" fillId="0" borderId="48" xfId="1" applyFont="1" applyBorder="1" applyAlignment="1">
      <alignment horizontal="left" vertical="center"/>
    </xf>
    <xf numFmtId="0" fontId="1" fillId="0" borderId="16" xfId="1" applyBorder="1" applyAlignment="1">
      <alignment horizontal="center" vertical="center"/>
    </xf>
    <xf numFmtId="0" fontId="1" fillId="0" borderId="9" xfId="1" applyBorder="1" applyAlignment="1">
      <alignment horizontal="center" vertical="center"/>
    </xf>
    <xf numFmtId="0" fontId="1" fillId="0" borderId="31" xfId="1" applyBorder="1" applyAlignment="1">
      <alignment horizontal="center" vertical="center"/>
    </xf>
    <xf numFmtId="0" fontId="1" fillId="0" borderId="16" xfId="1" applyBorder="1" applyAlignment="1">
      <alignment horizontal="center" vertical="center" wrapText="1"/>
    </xf>
    <xf numFmtId="0" fontId="1" fillId="0" borderId="9" xfId="1" applyBorder="1" applyAlignment="1">
      <alignment horizontal="center" vertical="center" wrapText="1"/>
    </xf>
    <xf numFmtId="0" fontId="1" fillId="0" borderId="31" xfId="1" applyBorder="1" applyAlignment="1">
      <alignment horizontal="center" vertical="center" wrapText="1"/>
    </xf>
    <xf numFmtId="0" fontId="5" fillId="0" borderId="41" xfId="1" applyFont="1" applyBorder="1" applyAlignment="1">
      <alignment horizontal="center" vertical="center" textRotation="255" wrapText="1"/>
    </xf>
    <xf numFmtId="0" fontId="5" fillId="0" borderId="42" xfId="1" applyFont="1" applyBorder="1" applyAlignment="1">
      <alignment horizontal="center" vertical="center" textRotation="255" wrapText="1"/>
    </xf>
    <xf numFmtId="0" fontId="5" fillId="0" borderId="43" xfId="1" applyFont="1" applyBorder="1" applyAlignment="1">
      <alignment horizontal="center" vertical="center" textRotation="255" wrapText="1"/>
    </xf>
    <xf numFmtId="0" fontId="2" fillId="0" borderId="14" xfId="1" applyFont="1" applyBorder="1" applyAlignment="1">
      <alignment horizontal="left" vertical="center"/>
    </xf>
    <xf numFmtId="0" fontId="2" fillId="0" borderId="14" xfId="1" applyFont="1" applyBorder="1" applyAlignment="1">
      <alignment vertical="center"/>
    </xf>
    <xf numFmtId="0" fontId="5" fillId="0" borderId="2" xfId="1" applyFont="1" applyBorder="1" applyAlignment="1">
      <alignment horizontal="center" vertical="center"/>
    </xf>
    <xf numFmtId="0" fontId="2" fillId="0" borderId="2" xfId="1" applyFont="1" applyBorder="1" applyAlignment="1">
      <alignment vertical="center"/>
    </xf>
    <xf numFmtId="0" fontId="2" fillId="0" borderId="2" xfId="1" applyFont="1" applyBorder="1" applyAlignment="1">
      <alignment horizontal="center" vertical="center"/>
    </xf>
    <xf numFmtId="0" fontId="1" fillId="0" borderId="2" xfId="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 fillId="0" borderId="51" xfId="1" applyBorder="1" applyAlignment="1">
      <alignment horizontal="center" vertical="center"/>
    </xf>
    <xf numFmtId="0" fontId="1" fillId="0" borderId="52" xfId="1" applyBorder="1" applyAlignment="1">
      <alignment horizontal="center" vertical="center"/>
    </xf>
    <xf numFmtId="0" fontId="1" fillId="0" borderId="53" xfId="1" applyBorder="1" applyAlignment="1">
      <alignment horizontal="center" vertical="center"/>
    </xf>
    <xf numFmtId="0" fontId="2" fillId="0" borderId="32" xfId="1" applyFont="1" applyBorder="1" applyAlignment="1">
      <alignment vertical="center"/>
    </xf>
    <xf numFmtId="0" fontId="5" fillId="0" borderId="32" xfId="1" applyFont="1" applyBorder="1" applyAlignment="1">
      <alignment horizontal="center" vertical="center"/>
    </xf>
    <xf numFmtId="176" fontId="2" fillId="0" borderId="55" xfId="1" applyNumberFormat="1" applyFont="1" applyFill="1" applyBorder="1" applyAlignment="1">
      <alignment vertical="center" wrapText="1"/>
    </xf>
    <xf numFmtId="176" fontId="2" fillId="0" borderId="8" xfId="1" applyNumberFormat="1" applyFont="1" applyFill="1" applyBorder="1" applyAlignment="1">
      <alignment vertical="center" wrapText="1"/>
    </xf>
    <xf numFmtId="176" fontId="2" fillId="0" borderId="56" xfId="1" applyNumberFormat="1" applyFont="1" applyFill="1" applyBorder="1" applyAlignment="1">
      <alignment vertical="center" wrapText="1"/>
    </xf>
    <xf numFmtId="176" fontId="2" fillId="0" borderId="42" xfId="1" applyNumberFormat="1" applyFont="1" applyFill="1" applyBorder="1" applyAlignment="1">
      <alignment vertical="center" wrapText="1"/>
    </xf>
    <xf numFmtId="176" fontId="2" fillId="0" borderId="0" xfId="1" applyNumberFormat="1" applyFont="1" applyFill="1" applyBorder="1" applyAlignment="1">
      <alignment vertical="center" wrapText="1"/>
    </xf>
    <xf numFmtId="176" fontId="2" fillId="0" borderId="48" xfId="1" applyNumberFormat="1" applyFont="1" applyFill="1" applyBorder="1" applyAlignment="1">
      <alignment vertical="center" wrapText="1"/>
    </xf>
    <xf numFmtId="176" fontId="2" fillId="0" borderId="57" xfId="1" applyNumberFormat="1" applyFont="1" applyFill="1" applyBorder="1" applyAlignment="1">
      <alignment vertical="center" wrapText="1"/>
    </xf>
    <xf numFmtId="176" fontId="2" fillId="0" borderId="3" xfId="1" applyNumberFormat="1" applyFont="1" applyFill="1" applyBorder="1" applyAlignment="1">
      <alignment vertical="center" wrapText="1"/>
    </xf>
    <xf numFmtId="176" fontId="2" fillId="0" borderId="58" xfId="1" applyNumberFormat="1" applyFont="1" applyFill="1" applyBorder="1" applyAlignment="1">
      <alignment vertical="center" wrapText="1"/>
    </xf>
  </cellXfs>
  <cellStyles count="5">
    <cellStyle name="標準" xfId="0" builtinId="0"/>
    <cellStyle name="標準 2" xfId="1"/>
    <cellStyle name="標準 2 2" xfId="2"/>
    <cellStyle name="標準 3" xfId="4"/>
    <cellStyle name="標準 3 2" xfId="3"/>
  </cellStyles>
  <dxfs count="0"/>
  <tableStyles count="0" defaultTableStyle="TableStyleMedium2" defaultPivotStyle="PivotStyleMedium9"/>
  <colors>
    <mruColors>
      <color rgb="FFFFFF66"/>
      <color rgb="FFFFFF99"/>
      <color rgb="FFFFFFCC"/>
      <color rgb="FFFF9999"/>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1028700</xdr:colOff>
      <xdr:row>4</xdr:row>
      <xdr:rowOff>314325</xdr:rowOff>
    </xdr:from>
    <xdr:to>
      <xdr:col>7</xdr:col>
      <xdr:colOff>1200150</xdr:colOff>
      <xdr:row>5</xdr:row>
      <xdr:rowOff>171450</xdr:rowOff>
    </xdr:to>
    <xdr:sp macro="" textlink="">
      <xdr:nvSpPr>
        <xdr:cNvPr id="7" name="Text Box 1"/>
        <xdr:cNvSpPr txBox="1">
          <a:spLocks noChangeArrowheads="1"/>
        </xdr:cNvSpPr>
      </xdr:nvSpPr>
      <xdr:spPr bwMode="auto">
        <a:xfrm>
          <a:off x="7600950" y="1009650"/>
          <a:ext cx="171450" cy="200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809624</xdr:colOff>
      <xdr:row>4</xdr:row>
      <xdr:rowOff>295274</xdr:rowOff>
    </xdr:from>
    <xdr:to>
      <xdr:col>4</xdr:col>
      <xdr:colOff>438150</xdr:colOff>
      <xdr:row>6</xdr:row>
      <xdr:rowOff>47624</xdr:rowOff>
    </xdr:to>
    <xdr:sp macro="" textlink="">
      <xdr:nvSpPr>
        <xdr:cNvPr id="2" name="角丸四角形吹き出し 1"/>
        <xdr:cNvSpPr/>
      </xdr:nvSpPr>
      <xdr:spPr>
        <a:xfrm>
          <a:off x="1343024" y="990599"/>
          <a:ext cx="2466976" cy="276225"/>
        </a:xfrm>
        <a:prstGeom prst="wedgeRoundRectCallout">
          <a:avLst>
            <a:gd name="adj1" fmla="val 2885"/>
            <a:gd name="adj2" fmla="val 7361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971550</xdr:colOff>
      <xdr:row>4</xdr:row>
      <xdr:rowOff>323850</xdr:rowOff>
    </xdr:from>
    <xdr:to>
      <xdr:col>4</xdr:col>
      <xdr:colOff>438151</xdr:colOff>
      <xdr:row>6</xdr:row>
      <xdr:rowOff>47625</xdr:rowOff>
    </xdr:to>
    <xdr:sp macro="" textlink="">
      <xdr:nvSpPr>
        <xdr:cNvPr id="3" name="テキスト ボックス 2"/>
        <xdr:cNvSpPr txBox="1"/>
      </xdr:nvSpPr>
      <xdr:spPr>
        <a:xfrm>
          <a:off x="1504950" y="1019175"/>
          <a:ext cx="23050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資格等が必要な職種のみ記載</a:t>
          </a:r>
        </a:p>
      </xdr:txBody>
    </xdr:sp>
    <xdr:clientData/>
  </xdr:twoCellAnchor>
  <xdr:twoCellAnchor>
    <xdr:from>
      <xdr:col>3</xdr:col>
      <xdr:colOff>933450</xdr:colOff>
      <xdr:row>28</xdr:row>
      <xdr:rowOff>161925</xdr:rowOff>
    </xdr:from>
    <xdr:to>
      <xdr:col>4</xdr:col>
      <xdr:colOff>1333500</xdr:colOff>
      <xdr:row>33</xdr:row>
      <xdr:rowOff>66675</xdr:rowOff>
    </xdr:to>
    <xdr:sp macro="" textlink="">
      <xdr:nvSpPr>
        <xdr:cNvPr id="4" name="テキスト ボックス 3"/>
        <xdr:cNvSpPr txBox="1"/>
      </xdr:nvSpPr>
      <xdr:spPr>
        <a:xfrm>
          <a:off x="2886075" y="5676900"/>
          <a:ext cx="18192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t>専従や兼務の状況に応じて</a:t>
          </a:r>
          <a:endParaRPr kumimoji="1" lang="en-US" altLang="ja-JP" sz="1000"/>
        </a:p>
        <a:p>
          <a:r>
            <a:rPr kumimoji="1" lang="ja-JP" altLang="en-US" sz="1000"/>
            <a:t>セルを調節してください</a:t>
          </a:r>
        </a:p>
      </xdr:txBody>
    </xdr:sp>
    <xdr:clientData/>
  </xdr:twoCellAnchor>
  <xdr:twoCellAnchor>
    <xdr:from>
      <xdr:col>3</xdr:col>
      <xdr:colOff>876300</xdr:colOff>
      <xdr:row>28</xdr:row>
      <xdr:rowOff>152400</xdr:rowOff>
    </xdr:from>
    <xdr:to>
      <xdr:col>4</xdr:col>
      <xdr:colOff>1371600</xdr:colOff>
      <xdr:row>33</xdr:row>
      <xdr:rowOff>76200</xdr:rowOff>
    </xdr:to>
    <xdr:sp macro="" textlink="">
      <xdr:nvSpPr>
        <xdr:cNvPr id="5" name="角丸四角形吹き出し 4"/>
        <xdr:cNvSpPr/>
      </xdr:nvSpPr>
      <xdr:spPr>
        <a:xfrm>
          <a:off x="2828925" y="5667375"/>
          <a:ext cx="1914525" cy="495300"/>
        </a:xfrm>
        <a:prstGeom prst="wedgeRoundRectCallout">
          <a:avLst>
            <a:gd name="adj1" fmla="val 2885"/>
            <a:gd name="adj2" fmla="val 73611"/>
            <a:gd name="adj3" fmla="val 1666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123825</xdr:colOff>
      <xdr:row>10</xdr:row>
      <xdr:rowOff>0</xdr:rowOff>
    </xdr:from>
    <xdr:to>
      <xdr:col>35</xdr:col>
      <xdr:colOff>19049</xdr:colOff>
      <xdr:row>16</xdr:row>
      <xdr:rowOff>9525</xdr:rowOff>
    </xdr:to>
    <xdr:sp macro="" textlink="">
      <xdr:nvSpPr>
        <xdr:cNvPr id="6" name="テキスト ボックス 5"/>
        <xdr:cNvSpPr txBox="1"/>
      </xdr:nvSpPr>
      <xdr:spPr>
        <a:xfrm>
          <a:off x="10048875" y="1981200"/>
          <a:ext cx="3619499" cy="11525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aseline="0"/>
            <a:t> </a:t>
          </a:r>
          <a:r>
            <a:rPr kumimoji="1" lang="ja-JP" altLang="en-US" sz="7200"/>
            <a:t>記入例</a:t>
          </a:r>
        </a:p>
      </xdr:txBody>
    </xdr:sp>
    <xdr:clientData/>
  </xdr:twoCellAnchor>
  <xdr:twoCellAnchor>
    <xdr:from>
      <xdr:col>7</xdr:col>
      <xdr:colOff>1028700</xdr:colOff>
      <xdr:row>4</xdr:row>
      <xdr:rowOff>314325</xdr:rowOff>
    </xdr:from>
    <xdr:to>
      <xdr:col>7</xdr:col>
      <xdr:colOff>1200150</xdr:colOff>
      <xdr:row>5</xdr:row>
      <xdr:rowOff>171450</xdr:rowOff>
    </xdr:to>
    <xdr:sp macro="" textlink="">
      <xdr:nvSpPr>
        <xdr:cNvPr id="7" name="Text Box 1"/>
        <xdr:cNvSpPr txBox="1">
          <a:spLocks noChangeArrowheads="1"/>
        </xdr:cNvSpPr>
      </xdr:nvSpPr>
      <xdr:spPr bwMode="auto">
        <a:xfrm>
          <a:off x="7086600" y="1009650"/>
          <a:ext cx="171450" cy="200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64"/>
  <sheetViews>
    <sheetView tabSelected="1" view="pageBreakPreview" zoomScale="70" zoomScaleNormal="55" zoomScaleSheetLayoutView="70" workbookViewId="0">
      <selection activeCell="F111" sqref="F111:G140"/>
    </sheetView>
  </sheetViews>
  <sheetFormatPr defaultRowHeight="13.5" x14ac:dyDescent="0.15"/>
  <cols>
    <col min="1" max="1" width="2.75" style="1" customWidth="1"/>
    <col min="2" max="2" width="4.25" style="1" customWidth="1"/>
    <col min="3" max="3" width="19" style="234" customWidth="1"/>
    <col min="4" max="4" width="12.75" style="1" customWidth="1"/>
    <col min="5" max="5" width="10.875" style="1" customWidth="1"/>
    <col min="6" max="6" width="1.625" style="1" customWidth="1"/>
    <col min="7" max="7" width="9.875" style="233" customWidth="1"/>
    <col min="8" max="8" width="15.875" style="1" bestFit="1" customWidth="1"/>
    <col min="9" max="36" width="4.75" style="1" customWidth="1"/>
    <col min="37" max="37" width="6.5" style="1" bestFit="1" customWidth="1"/>
    <col min="38" max="39" width="9" style="1"/>
    <col min="40" max="40" width="11.625" style="1" customWidth="1"/>
    <col min="41" max="41" width="7.125" style="1" customWidth="1"/>
    <col min="42" max="42" width="6" style="1" customWidth="1"/>
    <col min="43" max="43" width="6.75" style="1" customWidth="1"/>
    <col min="44" max="44" width="6" style="1" customWidth="1"/>
    <col min="45" max="45" width="8" style="1" customWidth="1"/>
    <col min="46" max="256" width="9" style="1"/>
    <col min="257" max="257" width="9.5" style="1" customWidth="1"/>
    <col min="258" max="258" width="4.25" style="1" customWidth="1"/>
    <col min="259" max="261" width="18.625" style="1" customWidth="1"/>
    <col min="262" max="262" width="1.625" style="1" customWidth="1"/>
    <col min="263" max="263" width="15" style="1" bestFit="1" customWidth="1"/>
    <col min="264" max="264" width="15.875" style="1" bestFit="1" customWidth="1"/>
    <col min="265" max="265" width="3.625" style="1" bestFit="1" customWidth="1"/>
    <col min="266" max="266" width="3.75" style="1" bestFit="1" customWidth="1"/>
    <col min="267" max="267" width="3.625" style="1" bestFit="1" customWidth="1"/>
    <col min="268" max="268" width="4.375" style="1" bestFit="1" customWidth="1"/>
    <col min="269" max="271" width="3.625" style="1" bestFit="1" customWidth="1"/>
    <col min="272" max="292" width="2.875" style="1" customWidth="1"/>
    <col min="293" max="293" width="6.5" style="1" bestFit="1" customWidth="1"/>
    <col min="294" max="295" width="9" style="1"/>
    <col min="296" max="296" width="11.625" style="1" customWidth="1"/>
    <col min="297" max="297" width="7.125" style="1" customWidth="1"/>
    <col min="298" max="298" width="6" style="1" customWidth="1"/>
    <col min="299" max="299" width="6.75" style="1" customWidth="1"/>
    <col min="300" max="300" width="6" style="1" customWidth="1"/>
    <col min="301" max="301" width="8" style="1" customWidth="1"/>
    <col min="302" max="512" width="9" style="1"/>
    <col min="513" max="513" width="9.5" style="1" customWidth="1"/>
    <col min="514" max="514" width="4.25" style="1" customWidth="1"/>
    <col min="515" max="517" width="18.625" style="1" customWidth="1"/>
    <col min="518" max="518" width="1.625" style="1" customWidth="1"/>
    <col min="519" max="519" width="15" style="1" bestFit="1" customWidth="1"/>
    <col min="520" max="520" width="15.875" style="1" bestFit="1" customWidth="1"/>
    <col min="521" max="521" width="3.625" style="1" bestFit="1" customWidth="1"/>
    <col min="522" max="522" width="3.75" style="1" bestFit="1" customWidth="1"/>
    <col min="523" max="523" width="3.625" style="1" bestFit="1" customWidth="1"/>
    <col min="524" max="524" width="4.375" style="1" bestFit="1" customWidth="1"/>
    <col min="525" max="527" width="3.625" style="1" bestFit="1" customWidth="1"/>
    <col min="528" max="548" width="2.875" style="1" customWidth="1"/>
    <col min="549" max="549" width="6.5" style="1" bestFit="1" customWidth="1"/>
    <col min="550" max="551" width="9" style="1"/>
    <col min="552" max="552" width="11.625" style="1" customWidth="1"/>
    <col min="553" max="553" width="7.125" style="1" customWidth="1"/>
    <col min="554" max="554" width="6" style="1" customWidth="1"/>
    <col min="555" max="555" width="6.75" style="1" customWidth="1"/>
    <col min="556" max="556" width="6" style="1" customWidth="1"/>
    <col min="557" max="557" width="8" style="1" customWidth="1"/>
    <col min="558" max="768" width="9" style="1"/>
    <col min="769" max="769" width="9.5" style="1" customWidth="1"/>
    <col min="770" max="770" width="4.25" style="1" customWidth="1"/>
    <col min="771" max="773" width="18.625" style="1" customWidth="1"/>
    <col min="774" max="774" width="1.625" style="1" customWidth="1"/>
    <col min="775" max="775" width="15" style="1" bestFit="1" customWidth="1"/>
    <col min="776" max="776" width="15.875" style="1" bestFit="1" customWidth="1"/>
    <col min="777" max="777" width="3.625" style="1" bestFit="1" customWidth="1"/>
    <col min="778" max="778" width="3.75" style="1" bestFit="1" customWidth="1"/>
    <col min="779" max="779" width="3.625" style="1" bestFit="1" customWidth="1"/>
    <col min="780" max="780" width="4.375" style="1" bestFit="1" customWidth="1"/>
    <col min="781" max="783" width="3.625" style="1" bestFit="1" customWidth="1"/>
    <col min="784" max="804" width="2.875" style="1" customWidth="1"/>
    <col min="805" max="805" width="6.5" style="1" bestFit="1" customWidth="1"/>
    <col min="806" max="807" width="9" style="1"/>
    <col min="808" max="808" width="11.625" style="1" customWidth="1"/>
    <col min="809" max="809" width="7.125" style="1" customWidth="1"/>
    <col min="810" max="810" width="6" style="1" customWidth="1"/>
    <col min="811" max="811" width="6.75" style="1" customWidth="1"/>
    <col min="812" max="812" width="6" style="1" customWidth="1"/>
    <col min="813" max="813" width="8" style="1" customWidth="1"/>
    <col min="814" max="1024" width="9" style="1"/>
    <col min="1025" max="1025" width="9.5" style="1" customWidth="1"/>
    <col min="1026" max="1026" width="4.25" style="1" customWidth="1"/>
    <col min="1027" max="1029" width="18.625" style="1" customWidth="1"/>
    <col min="1030" max="1030" width="1.625" style="1" customWidth="1"/>
    <col min="1031" max="1031" width="15" style="1" bestFit="1" customWidth="1"/>
    <col min="1032" max="1032" width="15.875" style="1" bestFit="1" customWidth="1"/>
    <col min="1033" max="1033" width="3.625" style="1" bestFit="1" customWidth="1"/>
    <col min="1034" max="1034" width="3.75" style="1" bestFit="1" customWidth="1"/>
    <col min="1035" max="1035" width="3.625" style="1" bestFit="1" customWidth="1"/>
    <col min="1036" max="1036" width="4.375" style="1" bestFit="1" customWidth="1"/>
    <col min="1037" max="1039" width="3.625" style="1" bestFit="1" customWidth="1"/>
    <col min="1040" max="1060" width="2.875" style="1" customWidth="1"/>
    <col min="1061" max="1061" width="6.5" style="1" bestFit="1" customWidth="1"/>
    <col min="1062" max="1063" width="9" style="1"/>
    <col min="1064" max="1064" width="11.625" style="1" customWidth="1"/>
    <col min="1065" max="1065" width="7.125" style="1" customWidth="1"/>
    <col min="1066" max="1066" width="6" style="1" customWidth="1"/>
    <col min="1067" max="1067" width="6.75" style="1" customWidth="1"/>
    <col min="1068" max="1068" width="6" style="1" customWidth="1"/>
    <col min="1069" max="1069" width="8" style="1" customWidth="1"/>
    <col min="1070" max="1280" width="9" style="1"/>
    <col min="1281" max="1281" width="9.5" style="1" customWidth="1"/>
    <col min="1282" max="1282" width="4.25" style="1" customWidth="1"/>
    <col min="1283" max="1285" width="18.625" style="1" customWidth="1"/>
    <col min="1286" max="1286" width="1.625" style="1" customWidth="1"/>
    <col min="1287" max="1287" width="15" style="1" bestFit="1" customWidth="1"/>
    <col min="1288" max="1288" width="15.875" style="1" bestFit="1" customWidth="1"/>
    <col min="1289" max="1289" width="3.625" style="1" bestFit="1" customWidth="1"/>
    <col min="1290" max="1290" width="3.75" style="1" bestFit="1" customWidth="1"/>
    <col min="1291" max="1291" width="3.625" style="1" bestFit="1" customWidth="1"/>
    <col min="1292" max="1292" width="4.375" style="1" bestFit="1" customWidth="1"/>
    <col min="1293" max="1295" width="3.625" style="1" bestFit="1" customWidth="1"/>
    <col min="1296" max="1316" width="2.875" style="1" customWidth="1"/>
    <col min="1317" max="1317" width="6.5" style="1" bestFit="1" customWidth="1"/>
    <col min="1318" max="1319" width="9" style="1"/>
    <col min="1320" max="1320" width="11.625" style="1" customWidth="1"/>
    <col min="1321" max="1321" width="7.125" style="1" customWidth="1"/>
    <col min="1322" max="1322" width="6" style="1" customWidth="1"/>
    <col min="1323" max="1323" width="6.75" style="1" customWidth="1"/>
    <col min="1324" max="1324" width="6" style="1" customWidth="1"/>
    <col min="1325" max="1325" width="8" style="1" customWidth="1"/>
    <col min="1326" max="1536" width="9" style="1"/>
    <col min="1537" max="1537" width="9.5" style="1" customWidth="1"/>
    <col min="1538" max="1538" width="4.25" style="1" customWidth="1"/>
    <col min="1539" max="1541" width="18.625" style="1" customWidth="1"/>
    <col min="1542" max="1542" width="1.625" style="1" customWidth="1"/>
    <col min="1543" max="1543" width="15" style="1" bestFit="1" customWidth="1"/>
    <col min="1544" max="1544" width="15.875" style="1" bestFit="1" customWidth="1"/>
    <col min="1545" max="1545" width="3.625" style="1" bestFit="1" customWidth="1"/>
    <col min="1546" max="1546" width="3.75" style="1" bestFit="1" customWidth="1"/>
    <col min="1547" max="1547" width="3.625" style="1" bestFit="1" customWidth="1"/>
    <col min="1548" max="1548" width="4.375" style="1" bestFit="1" customWidth="1"/>
    <col min="1549" max="1551" width="3.625" style="1" bestFit="1" customWidth="1"/>
    <col min="1552" max="1572" width="2.875" style="1" customWidth="1"/>
    <col min="1573" max="1573" width="6.5" style="1" bestFit="1" customWidth="1"/>
    <col min="1574" max="1575" width="9" style="1"/>
    <col min="1576" max="1576" width="11.625" style="1" customWidth="1"/>
    <col min="1577" max="1577" width="7.125" style="1" customWidth="1"/>
    <col min="1578" max="1578" width="6" style="1" customWidth="1"/>
    <col min="1579" max="1579" width="6.75" style="1" customWidth="1"/>
    <col min="1580" max="1580" width="6" style="1" customWidth="1"/>
    <col min="1581" max="1581" width="8" style="1" customWidth="1"/>
    <col min="1582" max="1792" width="9" style="1"/>
    <col min="1793" max="1793" width="9.5" style="1" customWidth="1"/>
    <col min="1794" max="1794" width="4.25" style="1" customWidth="1"/>
    <col min="1795" max="1797" width="18.625" style="1" customWidth="1"/>
    <col min="1798" max="1798" width="1.625" style="1" customWidth="1"/>
    <col min="1799" max="1799" width="15" style="1" bestFit="1" customWidth="1"/>
    <col min="1800" max="1800" width="15.875" style="1" bestFit="1" customWidth="1"/>
    <col min="1801" max="1801" width="3.625" style="1" bestFit="1" customWidth="1"/>
    <col min="1802" max="1802" width="3.75" style="1" bestFit="1" customWidth="1"/>
    <col min="1803" max="1803" width="3.625" style="1" bestFit="1" customWidth="1"/>
    <col min="1804" max="1804" width="4.375" style="1" bestFit="1" customWidth="1"/>
    <col min="1805" max="1807" width="3.625" style="1" bestFit="1" customWidth="1"/>
    <col min="1808" max="1828" width="2.875" style="1" customWidth="1"/>
    <col min="1829" max="1829" width="6.5" style="1" bestFit="1" customWidth="1"/>
    <col min="1830" max="1831" width="9" style="1"/>
    <col min="1832" max="1832" width="11.625" style="1" customWidth="1"/>
    <col min="1833" max="1833" width="7.125" style="1" customWidth="1"/>
    <col min="1834" max="1834" width="6" style="1" customWidth="1"/>
    <col min="1835" max="1835" width="6.75" style="1" customWidth="1"/>
    <col min="1836" max="1836" width="6" style="1" customWidth="1"/>
    <col min="1837" max="1837" width="8" style="1" customWidth="1"/>
    <col min="1838" max="2048" width="9" style="1"/>
    <col min="2049" max="2049" width="9.5" style="1" customWidth="1"/>
    <col min="2050" max="2050" width="4.25" style="1" customWidth="1"/>
    <col min="2051" max="2053" width="18.625" style="1" customWidth="1"/>
    <col min="2054" max="2054" width="1.625" style="1" customWidth="1"/>
    <col min="2055" max="2055" width="15" style="1" bestFit="1" customWidth="1"/>
    <col min="2056" max="2056" width="15.875" style="1" bestFit="1" customWidth="1"/>
    <col min="2057" max="2057" width="3.625" style="1" bestFit="1" customWidth="1"/>
    <col min="2058" max="2058" width="3.75" style="1" bestFit="1" customWidth="1"/>
    <col min="2059" max="2059" width="3.625" style="1" bestFit="1" customWidth="1"/>
    <col min="2060" max="2060" width="4.375" style="1" bestFit="1" customWidth="1"/>
    <col min="2061" max="2063" width="3.625" style="1" bestFit="1" customWidth="1"/>
    <col min="2064" max="2084" width="2.875" style="1" customWidth="1"/>
    <col min="2085" max="2085" width="6.5" style="1" bestFit="1" customWidth="1"/>
    <col min="2086" max="2087" width="9" style="1"/>
    <col min="2088" max="2088" width="11.625" style="1" customWidth="1"/>
    <col min="2089" max="2089" width="7.125" style="1" customWidth="1"/>
    <col min="2090" max="2090" width="6" style="1" customWidth="1"/>
    <col min="2091" max="2091" width="6.75" style="1" customWidth="1"/>
    <col min="2092" max="2092" width="6" style="1" customWidth="1"/>
    <col min="2093" max="2093" width="8" style="1" customWidth="1"/>
    <col min="2094" max="2304" width="9" style="1"/>
    <col min="2305" max="2305" width="9.5" style="1" customWidth="1"/>
    <col min="2306" max="2306" width="4.25" style="1" customWidth="1"/>
    <col min="2307" max="2309" width="18.625" style="1" customWidth="1"/>
    <col min="2310" max="2310" width="1.625" style="1" customWidth="1"/>
    <col min="2311" max="2311" width="15" style="1" bestFit="1" customWidth="1"/>
    <col min="2312" max="2312" width="15.875" style="1" bestFit="1" customWidth="1"/>
    <col min="2313" max="2313" width="3.625" style="1" bestFit="1" customWidth="1"/>
    <col min="2314" max="2314" width="3.75" style="1" bestFit="1" customWidth="1"/>
    <col min="2315" max="2315" width="3.625" style="1" bestFit="1" customWidth="1"/>
    <col min="2316" max="2316" width="4.375" style="1" bestFit="1" customWidth="1"/>
    <col min="2317" max="2319" width="3.625" style="1" bestFit="1" customWidth="1"/>
    <col min="2320" max="2340" width="2.875" style="1" customWidth="1"/>
    <col min="2341" max="2341" width="6.5" style="1" bestFit="1" customWidth="1"/>
    <col min="2342" max="2343" width="9" style="1"/>
    <col min="2344" max="2344" width="11.625" style="1" customWidth="1"/>
    <col min="2345" max="2345" width="7.125" style="1" customWidth="1"/>
    <col min="2346" max="2346" width="6" style="1" customWidth="1"/>
    <col min="2347" max="2347" width="6.75" style="1" customWidth="1"/>
    <col min="2348" max="2348" width="6" style="1" customWidth="1"/>
    <col min="2349" max="2349" width="8" style="1" customWidth="1"/>
    <col min="2350" max="2560" width="9" style="1"/>
    <col min="2561" max="2561" width="9.5" style="1" customWidth="1"/>
    <col min="2562" max="2562" width="4.25" style="1" customWidth="1"/>
    <col min="2563" max="2565" width="18.625" style="1" customWidth="1"/>
    <col min="2566" max="2566" width="1.625" style="1" customWidth="1"/>
    <col min="2567" max="2567" width="15" style="1" bestFit="1" customWidth="1"/>
    <col min="2568" max="2568" width="15.875" style="1" bestFit="1" customWidth="1"/>
    <col min="2569" max="2569" width="3.625" style="1" bestFit="1" customWidth="1"/>
    <col min="2570" max="2570" width="3.75" style="1" bestFit="1" customWidth="1"/>
    <col min="2571" max="2571" width="3.625" style="1" bestFit="1" customWidth="1"/>
    <col min="2572" max="2572" width="4.375" style="1" bestFit="1" customWidth="1"/>
    <col min="2573" max="2575" width="3.625" style="1" bestFit="1" customWidth="1"/>
    <col min="2576" max="2596" width="2.875" style="1" customWidth="1"/>
    <col min="2597" max="2597" width="6.5" style="1" bestFit="1" customWidth="1"/>
    <col min="2598" max="2599" width="9" style="1"/>
    <col min="2600" max="2600" width="11.625" style="1" customWidth="1"/>
    <col min="2601" max="2601" width="7.125" style="1" customWidth="1"/>
    <col min="2602" max="2602" width="6" style="1" customWidth="1"/>
    <col min="2603" max="2603" width="6.75" style="1" customWidth="1"/>
    <col min="2604" max="2604" width="6" style="1" customWidth="1"/>
    <col min="2605" max="2605" width="8" style="1" customWidth="1"/>
    <col min="2606" max="2816" width="9" style="1"/>
    <col min="2817" max="2817" width="9.5" style="1" customWidth="1"/>
    <col min="2818" max="2818" width="4.25" style="1" customWidth="1"/>
    <col min="2819" max="2821" width="18.625" style="1" customWidth="1"/>
    <col min="2822" max="2822" width="1.625" style="1" customWidth="1"/>
    <col min="2823" max="2823" width="15" style="1" bestFit="1" customWidth="1"/>
    <col min="2824" max="2824" width="15.875" style="1" bestFit="1" customWidth="1"/>
    <col min="2825" max="2825" width="3.625" style="1" bestFit="1" customWidth="1"/>
    <col min="2826" max="2826" width="3.75" style="1" bestFit="1" customWidth="1"/>
    <col min="2827" max="2827" width="3.625" style="1" bestFit="1" customWidth="1"/>
    <col min="2828" max="2828" width="4.375" style="1" bestFit="1" customWidth="1"/>
    <col min="2829" max="2831" width="3.625" style="1" bestFit="1" customWidth="1"/>
    <col min="2832" max="2852" width="2.875" style="1" customWidth="1"/>
    <col min="2853" max="2853" width="6.5" style="1" bestFit="1" customWidth="1"/>
    <col min="2854" max="2855" width="9" style="1"/>
    <col min="2856" max="2856" width="11.625" style="1" customWidth="1"/>
    <col min="2857" max="2857" width="7.125" style="1" customWidth="1"/>
    <col min="2858" max="2858" width="6" style="1" customWidth="1"/>
    <col min="2859" max="2859" width="6.75" style="1" customWidth="1"/>
    <col min="2860" max="2860" width="6" style="1" customWidth="1"/>
    <col min="2861" max="2861" width="8" style="1" customWidth="1"/>
    <col min="2862" max="3072" width="9" style="1"/>
    <col min="3073" max="3073" width="9.5" style="1" customWidth="1"/>
    <col min="3074" max="3074" width="4.25" style="1" customWidth="1"/>
    <col min="3075" max="3077" width="18.625" style="1" customWidth="1"/>
    <col min="3078" max="3078" width="1.625" style="1" customWidth="1"/>
    <col min="3079" max="3079" width="15" style="1" bestFit="1" customWidth="1"/>
    <col min="3080" max="3080" width="15.875" style="1" bestFit="1" customWidth="1"/>
    <col min="3081" max="3081" width="3.625" style="1" bestFit="1" customWidth="1"/>
    <col min="3082" max="3082" width="3.75" style="1" bestFit="1" customWidth="1"/>
    <col min="3083" max="3083" width="3.625" style="1" bestFit="1" customWidth="1"/>
    <col min="3084" max="3084" width="4.375" style="1" bestFit="1" customWidth="1"/>
    <col min="3085" max="3087" width="3.625" style="1" bestFit="1" customWidth="1"/>
    <col min="3088" max="3108" width="2.875" style="1" customWidth="1"/>
    <col min="3109" max="3109" width="6.5" style="1" bestFit="1" customWidth="1"/>
    <col min="3110" max="3111" width="9" style="1"/>
    <col min="3112" max="3112" width="11.625" style="1" customWidth="1"/>
    <col min="3113" max="3113" width="7.125" style="1" customWidth="1"/>
    <col min="3114" max="3114" width="6" style="1" customWidth="1"/>
    <col min="3115" max="3115" width="6.75" style="1" customWidth="1"/>
    <col min="3116" max="3116" width="6" style="1" customWidth="1"/>
    <col min="3117" max="3117" width="8" style="1" customWidth="1"/>
    <col min="3118" max="3328" width="9" style="1"/>
    <col min="3329" max="3329" width="9.5" style="1" customWidth="1"/>
    <col min="3330" max="3330" width="4.25" style="1" customWidth="1"/>
    <col min="3331" max="3333" width="18.625" style="1" customWidth="1"/>
    <col min="3334" max="3334" width="1.625" style="1" customWidth="1"/>
    <col min="3335" max="3335" width="15" style="1" bestFit="1" customWidth="1"/>
    <col min="3336" max="3336" width="15.875" style="1" bestFit="1" customWidth="1"/>
    <col min="3337" max="3337" width="3.625" style="1" bestFit="1" customWidth="1"/>
    <col min="3338" max="3338" width="3.75" style="1" bestFit="1" customWidth="1"/>
    <col min="3339" max="3339" width="3.625" style="1" bestFit="1" customWidth="1"/>
    <col min="3340" max="3340" width="4.375" style="1" bestFit="1" customWidth="1"/>
    <col min="3341" max="3343" width="3.625" style="1" bestFit="1" customWidth="1"/>
    <col min="3344" max="3364" width="2.875" style="1" customWidth="1"/>
    <col min="3365" max="3365" width="6.5" style="1" bestFit="1" customWidth="1"/>
    <col min="3366" max="3367" width="9" style="1"/>
    <col min="3368" max="3368" width="11.625" style="1" customWidth="1"/>
    <col min="3369" max="3369" width="7.125" style="1" customWidth="1"/>
    <col min="3370" max="3370" width="6" style="1" customWidth="1"/>
    <col min="3371" max="3371" width="6.75" style="1" customWidth="1"/>
    <col min="3372" max="3372" width="6" style="1" customWidth="1"/>
    <col min="3373" max="3373" width="8" style="1" customWidth="1"/>
    <col min="3374" max="3584" width="9" style="1"/>
    <col min="3585" max="3585" width="9.5" style="1" customWidth="1"/>
    <col min="3586" max="3586" width="4.25" style="1" customWidth="1"/>
    <col min="3587" max="3589" width="18.625" style="1" customWidth="1"/>
    <col min="3590" max="3590" width="1.625" style="1" customWidth="1"/>
    <col min="3591" max="3591" width="15" style="1" bestFit="1" customWidth="1"/>
    <col min="3592" max="3592" width="15.875" style="1" bestFit="1" customWidth="1"/>
    <col min="3593" max="3593" width="3.625" style="1" bestFit="1" customWidth="1"/>
    <col min="3594" max="3594" width="3.75" style="1" bestFit="1" customWidth="1"/>
    <col min="3595" max="3595" width="3.625" style="1" bestFit="1" customWidth="1"/>
    <col min="3596" max="3596" width="4.375" style="1" bestFit="1" customWidth="1"/>
    <col min="3597" max="3599" width="3.625" style="1" bestFit="1" customWidth="1"/>
    <col min="3600" max="3620" width="2.875" style="1" customWidth="1"/>
    <col min="3621" max="3621" width="6.5" style="1" bestFit="1" customWidth="1"/>
    <col min="3622" max="3623" width="9" style="1"/>
    <col min="3624" max="3624" width="11.625" style="1" customWidth="1"/>
    <col min="3625" max="3625" width="7.125" style="1" customWidth="1"/>
    <col min="3626" max="3626" width="6" style="1" customWidth="1"/>
    <col min="3627" max="3627" width="6.75" style="1" customWidth="1"/>
    <col min="3628" max="3628" width="6" style="1" customWidth="1"/>
    <col min="3629" max="3629" width="8" style="1" customWidth="1"/>
    <col min="3630" max="3840" width="9" style="1"/>
    <col min="3841" max="3841" width="9.5" style="1" customWidth="1"/>
    <col min="3842" max="3842" width="4.25" style="1" customWidth="1"/>
    <col min="3843" max="3845" width="18.625" style="1" customWidth="1"/>
    <col min="3846" max="3846" width="1.625" style="1" customWidth="1"/>
    <col min="3847" max="3847" width="15" style="1" bestFit="1" customWidth="1"/>
    <col min="3848" max="3848" width="15.875" style="1" bestFit="1" customWidth="1"/>
    <col min="3849" max="3849" width="3.625" style="1" bestFit="1" customWidth="1"/>
    <col min="3850" max="3850" width="3.75" style="1" bestFit="1" customWidth="1"/>
    <col min="3851" max="3851" width="3.625" style="1" bestFit="1" customWidth="1"/>
    <col min="3852" max="3852" width="4.375" style="1" bestFit="1" customWidth="1"/>
    <col min="3853" max="3855" width="3.625" style="1" bestFit="1" customWidth="1"/>
    <col min="3856" max="3876" width="2.875" style="1" customWidth="1"/>
    <col min="3877" max="3877" width="6.5" style="1" bestFit="1" customWidth="1"/>
    <col min="3878" max="3879" width="9" style="1"/>
    <col min="3880" max="3880" width="11.625" style="1" customWidth="1"/>
    <col min="3881" max="3881" width="7.125" style="1" customWidth="1"/>
    <col min="3882" max="3882" width="6" style="1" customWidth="1"/>
    <col min="3883" max="3883" width="6.75" style="1" customWidth="1"/>
    <col min="3884" max="3884" width="6" style="1" customWidth="1"/>
    <col min="3885" max="3885" width="8" style="1" customWidth="1"/>
    <col min="3886" max="4096" width="9" style="1"/>
    <col min="4097" max="4097" width="9.5" style="1" customWidth="1"/>
    <col min="4098" max="4098" width="4.25" style="1" customWidth="1"/>
    <col min="4099" max="4101" width="18.625" style="1" customWidth="1"/>
    <col min="4102" max="4102" width="1.625" style="1" customWidth="1"/>
    <col min="4103" max="4103" width="15" style="1" bestFit="1" customWidth="1"/>
    <col min="4104" max="4104" width="15.875" style="1" bestFit="1" customWidth="1"/>
    <col min="4105" max="4105" width="3.625" style="1" bestFit="1" customWidth="1"/>
    <col min="4106" max="4106" width="3.75" style="1" bestFit="1" customWidth="1"/>
    <col min="4107" max="4107" width="3.625" style="1" bestFit="1" customWidth="1"/>
    <col min="4108" max="4108" width="4.375" style="1" bestFit="1" customWidth="1"/>
    <col min="4109" max="4111" width="3.625" style="1" bestFit="1" customWidth="1"/>
    <col min="4112" max="4132" width="2.875" style="1" customWidth="1"/>
    <col min="4133" max="4133" width="6.5" style="1" bestFit="1" customWidth="1"/>
    <col min="4134" max="4135" width="9" style="1"/>
    <col min="4136" max="4136" width="11.625" style="1" customWidth="1"/>
    <col min="4137" max="4137" width="7.125" style="1" customWidth="1"/>
    <col min="4138" max="4138" width="6" style="1" customWidth="1"/>
    <col min="4139" max="4139" width="6.75" style="1" customWidth="1"/>
    <col min="4140" max="4140" width="6" style="1" customWidth="1"/>
    <col min="4141" max="4141" width="8" style="1" customWidth="1"/>
    <col min="4142" max="4352" width="9" style="1"/>
    <col min="4353" max="4353" width="9.5" style="1" customWidth="1"/>
    <col min="4354" max="4354" width="4.25" style="1" customWidth="1"/>
    <col min="4355" max="4357" width="18.625" style="1" customWidth="1"/>
    <col min="4358" max="4358" width="1.625" style="1" customWidth="1"/>
    <col min="4359" max="4359" width="15" style="1" bestFit="1" customWidth="1"/>
    <col min="4360" max="4360" width="15.875" style="1" bestFit="1" customWidth="1"/>
    <col min="4361" max="4361" width="3.625" style="1" bestFit="1" customWidth="1"/>
    <col min="4362" max="4362" width="3.75" style="1" bestFit="1" customWidth="1"/>
    <col min="4363" max="4363" width="3.625" style="1" bestFit="1" customWidth="1"/>
    <col min="4364" max="4364" width="4.375" style="1" bestFit="1" customWidth="1"/>
    <col min="4365" max="4367" width="3.625" style="1" bestFit="1" customWidth="1"/>
    <col min="4368" max="4388" width="2.875" style="1" customWidth="1"/>
    <col min="4389" max="4389" width="6.5" style="1" bestFit="1" customWidth="1"/>
    <col min="4390" max="4391" width="9" style="1"/>
    <col min="4392" max="4392" width="11.625" style="1" customWidth="1"/>
    <col min="4393" max="4393" width="7.125" style="1" customWidth="1"/>
    <col min="4394" max="4394" width="6" style="1" customWidth="1"/>
    <col min="4395" max="4395" width="6.75" style="1" customWidth="1"/>
    <col min="4396" max="4396" width="6" style="1" customWidth="1"/>
    <col min="4397" max="4397" width="8" style="1" customWidth="1"/>
    <col min="4398" max="4608" width="9" style="1"/>
    <col min="4609" max="4609" width="9.5" style="1" customWidth="1"/>
    <col min="4610" max="4610" width="4.25" style="1" customWidth="1"/>
    <col min="4611" max="4613" width="18.625" style="1" customWidth="1"/>
    <col min="4614" max="4614" width="1.625" style="1" customWidth="1"/>
    <col min="4615" max="4615" width="15" style="1" bestFit="1" customWidth="1"/>
    <col min="4616" max="4616" width="15.875" style="1" bestFit="1" customWidth="1"/>
    <col min="4617" max="4617" width="3.625" style="1" bestFit="1" customWidth="1"/>
    <col min="4618" max="4618" width="3.75" style="1" bestFit="1" customWidth="1"/>
    <col min="4619" max="4619" width="3.625" style="1" bestFit="1" customWidth="1"/>
    <col min="4620" max="4620" width="4.375" style="1" bestFit="1" customWidth="1"/>
    <col min="4621" max="4623" width="3.625" style="1" bestFit="1" customWidth="1"/>
    <col min="4624" max="4644" width="2.875" style="1" customWidth="1"/>
    <col min="4645" max="4645" width="6.5" style="1" bestFit="1" customWidth="1"/>
    <col min="4646" max="4647" width="9" style="1"/>
    <col min="4648" max="4648" width="11.625" style="1" customWidth="1"/>
    <col min="4649" max="4649" width="7.125" style="1" customWidth="1"/>
    <col min="4650" max="4650" width="6" style="1" customWidth="1"/>
    <col min="4651" max="4651" width="6.75" style="1" customWidth="1"/>
    <col min="4652" max="4652" width="6" style="1" customWidth="1"/>
    <col min="4653" max="4653" width="8" style="1" customWidth="1"/>
    <col min="4654" max="4864" width="9" style="1"/>
    <col min="4865" max="4865" width="9.5" style="1" customWidth="1"/>
    <col min="4866" max="4866" width="4.25" style="1" customWidth="1"/>
    <col min="4867" max="4869" width="18.625" style="1" customWidth="1"/>
    <col min="4870" max="4870" width="1.625" style="1" customWidth="1"/>
    <col min="4871" max="4871" width="15" style="1" bestFit="1" customWidth="1"/>
    <col min="4872" max="4872" width="15.875" style="1" bestFit="1" customWidth="1"/>
    <col min="4873" max="4873" width="3.625" style="1" bestFit="1" customWidth="1"/>
    <col min="4874" max="4874" width="3.75" style="1" bestFit="1" customWidth="1"/>
    <col min="4875" max="4875" width="3.625" style="1" bestFit="1" customWidth="1"/>
    <col min="4876" max="4876" width="4.375" style="1" bestFit="1" customWidth="1"/>
    <col min="4877" max="4879" width="3.625" style="1" bestFit="1" customWidth="1"/>
    <col min="4880" max="4900" width="2.875" style="1" customWidth="1"/>
    <col min="4901" max="4901" width="6.5" style="1" bestFit="1" customWidth="1"/>
    <col min="4902" max="4903" width="9" style="1"/>
    <col min="4904" max="4904" width="11.625" style="1" customWidth="1"/>
    <col min="4905" max="4905" width="7.125" style="1" customWidth="1"/>
    <col min="4906" max="4906" width="6" style="1" customWidth="1"/>
    <col min="4907" max="4907" width="6.75" style="1" customWidth="1"/>
    <col min="4908" max="4908" width="6" style="1" customWidth="1"/>
    <col min="4909" max="4909" width="8" style="1" customWidth="1"/>
    <col min="4910" max="5120" width="9" style="1"/>
    <col min="5121" max="5121" width="9.5" style="1" customWidth="1"/>
    <col min="5122" max="5122" width="4.25" style="1" customWidth="1"/>
    <col min="5123" max="5125" width="18.625" style="1" customWidth="1"/>
    <col min="5126" max="5126" width="1.625" style="1" customWidth="1"/>
    <col min="5127" max="5127" width="15" style="1" bestFit="1" customWidth="1"/>
    <col min="5128" max="5128" width="15.875" style="1" bestFit="1" customWidth="1"/>
    <col min="5129" max="5129" width="3.625" style="1" bestFit="1" customWidth="1"/>
    <col min="5130" max="5130" width="3.75" style="1" bestFit="1" customWidth="1"/>
    <col min="5131" max="5131" width="3.625" style="1" bestFit="1" customWidth="1"/>
    <col min="5132" max="5132" width="4.375" style="1" bestFit="1" customWidth="1"/>
    <col min="5133" max="5135" width="3.625" style="1" bestFit="1" customWidth="1"/>
    <col min="5136" max="5156" width="2.875" style="1" customWidth="1"/>
    <col min="5157" max="5157" width="6.5" style="1" bestFit="1" customWidth="1"/>
    <col min="5158" max="5159" width="9" style="1"/>
    <col min="5160" max="5160" width="11.625" style="1" customWidth="1"/>
    <col min="5161" max="5161" width="7.125" style="1" customWidth="1"/>
    <col min="5162" max="5162" width="6" style="1" customWidth="1"/>
    <col min="5163" max="5163" width="6.75" style="1" customWidth="1"/>
    <col min="5164" max="5164" width="6" style="1" customWidth="1"/>
    <col min="5165" max="5165" width="8" style="1" customWidth="1"/>
    <col min="5166" max="5376" width="9" style="1"/>
    <col min="5377" max="5377" width="9.5" style="1" customWidth="1"/>
    <col min="5378" max="5378" width="4.25" style="1" customWidth="1"/>
    <col min="5379" max="5381" width="18.625" style="1" customWidth="1"/>
    <col min="5382" max="5382" width="1.625" style="1" customWidth="1"/>
    <col min="5383" max="5383" width="15" style="1" bestFit="1" customWidth="1"/>
    <col min="5384" max="5384" width="15.875" style="1" bestFit="1" customWidth="1"/>
    <col min="5385" max="5385" width="3.625" style="1" bestFit="1" customWidth="1"/>
    <col min="5386" max="5386" width="3.75" style="1" bestFit="1" customWidth="1"/>
    <col min="5387" max="5387" width="3.625" style="1" bestFit="1" customWidth="1"/>
    <col min="5388" max="5388" width="4.375" style="1" bestFit="1" customWidth="1"/>
    <col min="5389" max="5391" width="3.625" style="1" bestFit="1" customWidth="1"/>
    <col min="5392" max="5412" width="2.875" style="1" customWidth="1"/>
    <col min="5413" max="5413" width="6.5" style="1" bestFit="1" customWidth="1"/>
    <col min="5414" max="5415" width="9" style="1"/>
    <col min="5416" max="5416" width="11.625" style="1" customWidth="1"/>
    <col min="5417" max="5417" width="7.125" style="1" customWidth="1"/>
    <col min="5418" max="5418" width="6" style="1" customWidth="1"/>
    <col min="5419" max="5419" width="6.75" style="1" customWidth="1"/>
    <col min="5420" max="5420" width="6" style="1" customWidth="1"/>
    <col min="5421" max="5421" width="8" style="1" customWidth="1"/>
    <col min="5422" max="5632" width="9" style="1"/>
    <col min="5633" max="5633" width="9.5" style="1" customWidth="1"/>
    <col min="5634" max="5634" width="4.25" style="1" customWidth="1"/>
    <col min="5635" max="5637" width="18.625" style="1" customWidth="1"/>
    <col min="5638" max="5638" width="1.625" style="1" customWidth="1"/>
    <col min="5639" max="5639" width="15" style="1" bestFit="1" customWidth="1"/>
    <col min="5640" max="5640" width="15.875" style="1" bestFit="1" customWidth="1"/>
    <col min="5641" max="5641" width="3.625" style="1" bestFit="1" customWidth="1"/>
    <col min="5642" max="5642" width="3.75" style="1" bestFit="1" customWidth="1"/>
    <col min="5643" max="5643" width="3.625" style="1" bestFit="1" customWidth="1"/>
    <col min="5644" max="5644" width="4.375" style="1" bestFit="1" customWidth="1"/>
    <col min="5645" max="5647" width="3.625" style="1" bestFit="1" customWidth="1"/>
    <col min="5648" max="5668" width="2.875" style="1" customWidth="1"/>
    <col min="5669" max="5669" width="6.5" style="1" bestFit="1" customWidth="1"/>
    <col min="5670" max="5671" width="9" style="1"/>
    <col min="5672" max="5672" width="11.625" style="1" customWidth="1"/>
    <col min="5673" max="5673" width="7.125" style="1" customWidth="1"/>
    <col min="5674" max="5674" width="6" style="1" customWidth="1"/>
    <col min="5675" max="5675" width="6.75" style="1" customWidth="1"/>
    <col min="5676" max="5676" width="6" style="1" customWidth="1"/>
    <col min="5677" max="5677" width="8" style="1" customWidth="1"/>
    <col min="5678" max="5888" width="9" style="1"/>
    <col min="5889" max="5889" width="9.5" style="1" customWidth="1"/>
    <col min="5890" max="5890" width="4.25" style="1" customWidth="1"/>
    <col min="5891" max="5893" width="18.625" style="1" customWidth="1"/>
    <col min="5894" max="5894" width="1.625" style="1" customWidth="1"/>
    <col min="5895" max="5895" width="15" style="1" bestFit="1" customWidth="1"/>
    <col min="5896" max="5896" width="15.875" style="1" bestFit="1" customWidth="1"/>
    <col min="5897" max="5897" width="3.625" style="1" bestFit="1" customWidth="1"/>
    <col min="5898" max="5898" width="3.75" style="1" bestFit="1" customWidth="1"/>
    <col min="5899" max="5899" width="3.625" style="1" bestFit="1" customWidth="1"/>
    <col min="5900" max="5900" width="4.375" style="1" bestFit="1" customWidth="1"/>
    <col min="5901" max="5903" width="3.625" style="1" bestFit="1" customWidth="1"/>
    <col min="5904" max="5924" width="2.875" style="1" customWidth="1"/>
    <col min="5925" max="5925" width="6.5" style="1" bestFit="1" customWidth="1"/>
    <col min="5926" max="5927" width="9" style="1"/>
    <col min="5928" max="5928" width="11.625" style="1" customWidth="1"/>
    <col min="5929" max="5929" width="7.125" style="1" customWidth="1"/>
    <col min="5930" max="5930" width="6" style="1" customWidth="1"/>
    <col min="5931" max="5931" width="6.75" style="1" customWidth="1"/>
    <col min="5932" max="5932" width="6" style="1" customWidth="1"/>
    <col min="5933" max="5933" width="8" style="1" customWidth="1"/>
    <col min="5934" max="6144" width="9" style="1"/>
    <col min="6145" max="6145" width="9.5" style="1" customWidth="1"/>
    <col min="6146" max="6146" width="4.25" style="1" customWidth="1"/>
    <col min="6147" max="6149" width="18.625" style="1" customWidth="1"/>
    <col min="6150" max="6150" width="1.625" style="1" customWidth="1"/>
    <col min="6151" max="6151" width="15" style="1" bestFit="1" customWidth="1"/>
    <col min="6152" max="6152" width="15.875" style="1" bestFit="1" customWidth="1"/>
    <col min="6153" max="6153" width="3.625" style="1" bestFit="1" customWidth="1"/>
    <col min="6154" max="6154" width="3.75" style="1" bestFit="1" customWidth="1"/>
    <col min="6155" max="6155" width="3.625" style="1" bestFit="1" customWidth="1"/>
    <col min="6156" max="6156" width="4.375" style="1" bestFit="1" customWidth="1"/>
    <col min="6157" max="6159" width="3.625" style="1" bestFit="1" customWidth="1"/>
    <col min="6160" max="6180" width="2.875" style="1" customWidth="1"/>
    <col min="6181" max="6181" width="6.5" style="1" bestFit="1" customWidth="1"/>
    <col min="6182" max="6183" width="9" style="1"/>
    <col min="6184" max="6184" width="11.625" style="1" customWidth="1"/>
    <col min="6185" max="6185" width="7.125" style="1" customWidth="1"/>
    <col min="6186" max="6186" width="6" style="1" customWidth="1"/>
    <col min="6187" max="6187" width="6.75" style="1" customWidth="1"/>
    <col min="6188" max="6188" width="6" style="1" customWidth="1"/>
    <col min="6189" max="6189" width="8" style="1" customWidth="1"/>
    <col min="6190" max="6400" width="9" style="1"/>
    <col min="6401" max="6401" width="9.5" style="1" customWidth="1"/>
    <col min="6402" max="6402" width="4.25" style="1" customWidth="1"/>
    <col min="6403" max="6405" width="18.625" style="1" customWidth="1"/>
    <col min="6406" max="6406" width="1.625" style="1" customWidth="1"/>
    <col min="6407" max="6407" width="15" style="1" bestFit="1" customWidth="1"/>
    <col min="6408" max="6408" width="15.875" style="1" bestFit="1" customWidth="1"/>
    <col min="6409" max="6409" width="3.625" style="1" bestFit="1" customWidth="1"/>
    <col min="6410" max="6410" width="3.75" style="1" bestFit="1" customWidth="1"/>
    <col min="6411" max="6411" width="3.625" style="1" bestFit="1" customWidth="1"/>
    <col min="6412" max="6412" width="4.375" style="1" bestFit="1" customWidth="1"/>
    <col min="6413" max="6415" width="3.625" style="1" bestFit="1" customWidth="1"/>
    <col min="6416" max="6436" width="2.875" style="1" customWidth="1"/>
    <col min="6437" max="6437" width="6.5" style="1" bestFit="1" customWidth="1"/>
    <col min="6438" max="6439" width="9" style="1"/>
    <col min="6440" max="6440" width="11.625" style="1" customWidth="1"/>
    <col min="6441" max="6441" width="7.125" style="1" customWidth="1"/>
    <col min="6442" max="6442" width="6" style="1" customWidth="1"/>
    <col min="6443" max="6443" width="6.75" style="1" customWidth="1"/>
    <col min="6444" max="6444" width="6" style="1" customWidth="1"/>
    <col min="6445" max="6445" width="8" style="1" customWidth="1"/>
    <col min="6446" max="6656" width="9" style="1"/>
    <col min="6657" max="6657" width="9.5" style="1" customWidth="1"/>
    <col min="6658" max="6658" width="4.25" style="1" customWidth="1"/>
    <col min="6659" max="6661" width="18.625" style="1" customWidth="1"/>
    <col min="6662" max="6662" width="1.625" style="1" customWidth="1"/>
    <col min="6663" max="6663" width="15" style="1" bestFit="1" customWidth="1"/>
    <col min="6664" max="6664" width="15.875" style="1" bestFit="1" customWidth="1"/>
    <col min="6665" max="6665" width="3.625" style="1" bestFit="1" customWidth="1"/>
    <col min="6666" max="6666" width="3.75" style="1" bestFit="1" customWidth="1"/>
    <col min="6667" max="6667" width="3.625" style="1" bestFit="1" customWidth="1"/>
    <col min="6668" max="6668" width="4.375" style="1" bestFit="1" customWidth="1"/>
    <col min="6669" max="6671" width="3.625" style="1" bestFit="1" customWidth="1"/>
    <col min="6672" max="6692" width="2.875" style="1" customWidth="1"/>
    <col min="6693" max="6693" width="6.5" style="1" bestFit="1" customWidth="1"/>
    <col min="6694" max="6695" width="9" style="1"/>
    <col min="6696" max="6696" width="11.625" style="1" customWidth="1"/>
    <col min="6697" max="6697" width="7.125" style="1" customWidth="1"/>
    <col min="6698" max="6698" width="6" style="1" customWidth="1"/>
    <col min="6699" max="6699" width="6.75" style="1" customWidth="1"/>
    <col min="6700" max="6700" width="6" style="1" customWidth="1"/>
    <col min="6701" max="6701" width="8" style="1" customWidth="1"/>
    <col min="6702" max="6912" width="9" style="1"/>
    <col min="6913" max="6913" width="9.5" style="1" customWidth="1"/>
    <col min="6914" max="6914" width="4.25" style="1" customWidth="1"/>
    <col min="6915" max="6917" width="18.625" style="1" customWidth="1"/>
    <col min="6918" max="6918" width="1.625" style="1" customWidth="1"/>
    <col min="6919" max="6919" width="15" style="1" bestFit="1" customWidth="1"/>
    <col min="6920" max="6920" width="15.875" style="1" bestFit="1" customWidth="1"/>
    <col min="6921" max="6921" width="3.625" style="1" bestFit="1" customWidth="1"/>
    <col min="6922" max="6922" width="3.75" style="1" bestFit="1" customWidth="1"/>
    <col min="6923" max="6923" width="3.625" style="1" bestFit="1" customWidth="1"/>
    <col min="6924" max="6924" width="4.375" style="1" bestFit="1" customWidth="1"/>
    <col min="6925" max="6927" width="3.625" style="1" bestFit="1" customWidth="1"/>
    <col min="6928" max="6948" width="2.875" style="1" customWidth="1"/>
    <col min="6949" max="6949" width="6.5" style="1" bestFit="1" customWidth="1"/>
    <col min="6950" max="6951" width="9" style="1"/>
    <col min="6952" max="6952" width="11.625" style="1" customWidth="1"/>
    <col min="6953" max="6953" width="7.125" style="1" customWidth="1"/>
    <col min="6954" max="6954" width="6" style="1" customWidth="1"/>
    <col min="6955" max="6955" width="6.75" style="1" customWidth="1"/>
    <col min="6956" max="6956" width="6" style="1" customWidth="1"/>
    <col min="6957" max="6957" width="8" style="1" customWidth="1"/>
    <col min="6958" max="7168" width="9" style="1"/>
    <col min="7169" max="7169" width="9.5" style="1" customWidth="1"/>
    <col min="7170" max="7170" width="4.25" style="1" customWidth="1"/>
    <col min="7171" max="7173" width="18.625" style="1" customWidth="1"/>
    <col min="7174" max="7174" width="1.625" style="1" customWidth="1"/>
    <col min="7175" max="7175" width="15" style="1" bestFit="1" customWidth="1"/>
    <col min="7176" max="7176" width="15.875" style="1" bestFit="1" customWidth="1"/>
    <col min="7177" max="7177" width="3.625" style="1" bestFit="1" customWidth="1"/>
    <col min="7178" max="7178" width="3.75" style="1" bestFit="1" customWidth="1"/>
    <col min="7179" max="7179" width="3.625" style="1" bestFit="1" customWidth="1"/>
    <col min="7180" max="7180" width="4.375" style="1" bestFit="1" customWidth="1"/>
    <col min="7181" max="7183" width="3.625" style="1" bestFit="1" customWidth="1"/>
    <col min="7184" max="7204" width="2.875" style="1" customWidth="1"/>
    <col min="7205" max="7205" width="6.5" style="1" bestFit="1" customWidth="1"/>
    <col min="7206" max="7207" width="9" style="1"/>
    <col min="7208" max="7208" width="11.625" style="1" customWidth="1"/>
    <col min="7209" max="7209" width="7.125" style="1" customWidth="1"/>
    <col min="7210" max="7210" width="6" style="1" customWidth="1"/>
    <col min="7211" max="7211" width="6.75" style="1" customWidth="1"/>
    <col min="7212" max="7212" width="6" style="1" customWidth="1"/>
    <col min="7213" max="7213" width="8" style="1" customWidth="1"/>
    <col min="7214" max="7424" width="9" style="1"/>
    <col min="7425" max="7425" width="9.5" style="1" customWidth="1"/>
    <col min="7426" max="7426" width="4.25" style="1" customWidth="1"/>
    <col min="7427" max="7429" width="18.625" style="1" customWidth="1"/>
    <col min="7430" max="7430" width="1.625" style="1" customWidth="1"/>
    <col min="7431" max="7431" width="15" style="1" bestFit="1" customWidth="1"/>
    <col min="7432" max="7432" width="15.875" style="1" bestFit="1" customWidth="1"/>
    <col min="7433" max="7433" width="3.625" style="1" bestFit="1" customWidth="1"/>
    <col min="7434" max="7434" width="3.75" style="1" bestFit="1" customWidth="1"/>
    <col min="7435" max="7435" width="3.625" style="1" bestFit="1" customWidth="1"/>
    <col min="7436" max="7436" width="4.375" style="1" bestFit="1" customWidth="1"/>
    <col min="7437" max="7439" width="3.625" style="1" bestFit="1" customWidth="1"/>
    <col min="7440" max="7460" width="2.875" style="1" customWidth="1"/>
    <col min="7461" max="7461" width="6.5" style="1" bestFit="1" customWidth="1"/>
    <col min="7462" max="7463" width="9" style="1"/>
    <col min="7464" max="7464" width="11.625" style="1" customWidth="1"/>
    <col min="7465" max="7465" width="7.125" style="1" customWidth="1"/>
    <col min="7466" max="7466" width="6" style="1" customWidth="1"/>
    <col min="7467" max="7467" width="6.75" style="1" customWidth="1"/>
    <col min="7468" max="7468" width="6" style="1" customWidth="1"/>
    <col min="7469" max="7469" width="8" style="1" customWidth="1"/>
    <col min="7470" max="7680" width="9" style="1"/>
    <col min="7681" max="7681" width="9.5" style="1" customWidth="1"/>
    <col min="7682" max="7682" width="4.25" style="1" customWidth="1"/>
    <col min="7683" max="7685" width="18.625" style="1" customWidth="1"/>
    <col min="7686" max="7686" width="1.625" style="1" customWidth="1"/>
    <col min="7687" max="7687" width="15" style="1" bestFit="1" customWidth="1"/>
    <col min="7688" max="7688" width="15.875" style="1" bestFit="1" customWidth="1"/>
    <col min="7689" max="7689" width="3.625" style="1" bestFit="1" customWidth="1"/>
    <col min="7690" max="7690" width="3.75" style="1" bestFit="1" customWidth="1"/>
    <col min="7691" max="7691" width="3.625" style="1" bestFit="1" customWidth="1"/>
    <col min="7692" max="7692" width="4.375" style="1" bestFit="1" customWidth="1"/>
    <col min="7693" max="7695" width="3.625" style="1" bestFit="1" customWidth="1"/>
    <col min="7696" max="7716" width="2.875" style="1" customWidth="1"/>
    <col min="7717" max="7717" width="6.5" style="1" bestFit="1" customWidth="1"/>
    <col min="7718" max="7719" width="9" style="1"/>
    <col min="7720" max="7720" width="11.625" style="1" customWidth="1"/>
    <col min="7721" max="7721" width="7.125" style="1" customWidth="1"/>
    <col min="7722" max="7722" width="6" style="1" customWidth="1"/>
    <col min="7723" max="7723" width="6.75" style="1" customWidth="1"/>
    <col min="7724" max="7724" width="6" style="1" customWidth="1"/>
    <col min="7725" max="7725" width="8" style="1" customWidth="1"/>
    <col min="7726" max="7936" width="9" style="1"/>
    <col min="7937" max="7937" width="9.5" style="1" customWidth="1"/>
    <col min="7938" max="7938" width="4.25" style="1" customWidth="1"/>
    <col min="7939" max="7941" width="18.625" style="1" customWidth="1"/>
    <col min="7942" max="7942" width="1.625" style="1" customWidth="1"/>
    <col min="7943" max="7943" width="15" style="1" bestFit="1" customWidth="1"/>
    <col min="7944" max="7944" width="15.875" style="1" bestFit="1" customWidth="1"/>
    <col min="7945" max="7945" width="3.625" style="1" bestFit="1" customWidth="1"/>
    <col min="7946" max="7946" width="3.75" style="1" bestFit="1" customWidth="1"/>
    <col min="7947" max="7947" width="3.625" style="1" bestFit="1" customWidth="1"/>
    <col min="7948" max="7948" width="4.375" style="1" bestFit="1" customWidth="1"/>
    <col min="7949" max="7951" width="3.625" style="1" bestFit="1" customWidth="1"/>
    <col min="7952" max="7972" width="2.875" style="1" customWidth="1"/>
    <col min="7973" max="7973" width="6.5" style="1" bestFit="1" customWidth="1"/>
    <col min="7974" max="7975" width="9" style="1"/>
    <col min="7976" max="7976" width="11.625" style="1" customWidth="1"/>
    <col min="7977" max="7977" width="7.125" style="1" customWidth="1"/>
    <col min="7978" max="7978" width="6" style="1" customWidth="1"/>
    <col min="7979" max="7979" width="6.75" style="1" customWidth="1"/>
    <col min="7980" max="7980" width="6" style="1" customWidth="1"/>
    <col min="7981" max="7981" width="8" style="1" customWidth="1"/>
    <col min="7982" max="8192" width="9" style="1"/>
    <col min="8193" max="8193" width="9.5" style="1" customWidth="1"/>
    <col min="8194" max="8194" width="4.25" style="1" customWidth="1"/>
    <col min="8195" max="8197" width="18.625" style="1" customWidth="1"/>
    <col min="8198" max="8198" width="1.625" style="1" customWidth="1"/>
    <col min="8199" max="8199" width="15" style="1" bestFit="1" customWidth="1"/>
    <col min="8200" max="8200" width="15.875" style="1" bestFit="1" customWidth="1"/>
    <col min="8201" max="8201" width="3.625" style="1" bestFit="1" customWidth="1"/>
    <col min="8202" max="8202" width="3.75" style="1" bestFit="1" customWidth="1"/>
    <col min="8203" max="8203" width="3.625" style="1" bestFit="1" customWidth="1"/>
    <col min="8204" max="8204" width="4.375" style="1" bestFit="1" customWidth="1"/>
    <col min="8205" max="8207" width="3.625" style="1" bestFit="1" customWidth="1"/>
    <col min="8208" max="8228" width="2.875" style="1" customWidth="1"/>
    <col min="8229" max="8229" width="6.5" style="1" bestFit="1" customWidth="1"/>
    <col min="8230" max="8231" width="9" style="1"/>
    <col min="8232" max="8232" width="11.625" style="1" customWidth="1"/>
    <col min="8233" max="8233" width="7.125" style="1" customWidth="1"/>
    <col min="8234" max="8234" width="6" style="1" customWidth="1"/>
    <col min="8235" max="8235" width="6.75" style="1" customWidth="1"/>
    <col min="8236" max="8236" width="6" style="1" customWidth="1"/>
    <col min="8237" max="8237" width="8" style="1" customWidth="1"/>
    <col min="8238" max="8448" width="9" style="1"/>
    <col min="8449" max="8449" width="9.5" style="1" customWidth="1"/>
    <col min="8450" max="8450" width="4.25" style="1" customWidth="1"/>
    <col min="8451" max="8453" width="18.625" style="1" customWidth="1"/>
    <col min="8454" max="8454" width="1.625" style="1" customWidth="1"/>
    <col min="8455" max="8455" width="15" style="1" bestFit="1" customWidth="1"/>
    <col min="8456" max="8456" width="15.875" style="1" bestFit="1" customWidth="1"/>
    <col min="8457" max="8457" width="3.625" style="1" bestFit="1" customWidth="1"/>
    <col min="8458" max="8458" width="3.75" style="1" bestFit="1" customWidth="1"/>
    <col min="8459" max="8459" width="3.625" style="1" bestFit="1" customWidth="1"/>
    <col min="8460" max="8460" width="4.375" style="1" bestFit="1" customWidth="1"/>
    <col min="8461" max="8463" width="3.625" style="1" bestFit="1" customWidth="1"/>
    <col min="8464" max="8484" width="2.875" style="1" customWidth="1"/>
    <col min="8485" max="8485" width="6.5" style="1" bestFit="1" customWidth="1"/>
    <col min="8486" max="8487" width="9" style="1"/>
    <col min="8488" max="8488" width="11.625" style="1" customWidth="1"/>
    <col min="8489" max="8489" width="7.125" style="1" customWidth="1"/>
    <col min="8490" max="8490" width="6" style="1" customWidth="1"/>
    <col min="8491" max="8491" width="6.75" style="1" customWidth="1"/>
    <col min="8492" max="8492" width="6" style="1" customWidth="1"/>
    <col min="8493" max="8493" width="8" style="1" customWidth="1"/>
    <col min="8494" max="8704" width="9" style="1"/>
    <col min="8705" max="8705" width="9.5" style="1" customWidth="1"/>
    <col min="8706" max="8706" width="4.25" style="1" customWidth="1"/>
    <col min="8707" max="8709" width="18.625" style="1" customWidth="1"/>
    <col min="8710" max="8710" width="1.625" style="1" customWidth="1"/>
    <col min="8711" max="8711" width="15" style="1" bestFit="1" customWidth="1"/>
    <col min="8712" max="8712" width="15.875" style="1" bestFit="1" customWidth="1"/>
    <col min="8713" max="8713" width="3.625" style="1" bestFit="1" customWidth="1"/>
    <col min="8714" max="8714" width="3.75" style="1" bestFit="1" customWidth="1"/>
    <col min="8715" max="8715" width="3.625" style="1" bestFit="1" customWidth="1"/>
    <col min="8716" max="8716" width="4.375" style="1" bestFit="1" customWidth="1"/>
    <col min="8717" max="8719" width="3.625" style="1" bestFit="1" customWidth="1"/>
    <col min="8720" max="8740" width="2.875" style="1" customWidth="1"/>
    <col min="8741" max="8741" width="6.5" style="1" bestFit="1" customWidth="1"/>
    <col min="8742" max="8743" width="9" style="1"/>
    <col min="8744" max="8744" width="11.625" style="1" customWidth="1"/>
    <col min="8745" max="8745" width="7.125" style="1" customWidth="1"/>
    <col min="8746" max="8746" width="6" style="1" customWidth="1"/>
    <col min="8747" max="8747" width="6.75" style="1" customWidth="1"/>
    <col min="8748" max="8748" width="6" style="1" customWidth="1"/>
    <col min="8749" max="8749" width="8" style="1" customWidth="1"/>
    <col min="8750" max="8960" width="9" style="1"/>
    <col min="8961" max="8961" width="9.5" style="1" customWidth="1"/>
    <col min="8962" max="8962" width="4.25" style="1" customWidth="1"/>
    <col min="8963" max="8965" width="18.625" style="1" customWidth="1"/>
    <col min="8966" max="8966" width="1.625" style="1" customWidth="1"/>
    <col min="8967" max="8967" width="15" style="1" bestFit="1" customWidth="1"/>
    <col min="8968" max="8968" width="15.875" style="1" bestFit="1" customWidth="1"/>
    <col min="8969" max="8969" width="3.625" style="1" bestFit="1" customWidth="1"/>
    <col min="8970" max="8970" width="3.75" style="1" bestFit="1" customWidth="1"/>
    <col min="8971" max="8971" width="3.625" style="1" bestFit="1" customWidth="1"/>
    <col min="8972" max="8972" width="4.375" style="1" bestFit="1" customWidth="1"/>
    <col min="8973" max="8975" width="3.625" style="1" bestFit="1" customWidth="1"/>
    <col min="8976" max="8996" width="2.875" style="1" customWidth="1"/>
    <col min="8997" max="8997" width="6.5" style="1" bestFit="1" customWidth="1"/>
    <col min="8998" max="8999" width="9" style="1"/>
    <col min="9000" max="9000" width="11.625" style="1" customWidth="1"/>
    <col min="9001" max="9001" width="7.125" style="1" customWidth="1"/>
    <col min="9002" max="9002" width="6" style="1" customWidth="1"/>
    <col min="9003" max="9003" width="6.75" style="1" customWidth="1"/>
    <col min="9004" max="9004" width="6" style="1" customWidth="1"/>
    <col min="9005" max="9005" width="8" style="1" customWidth="1"/>
    <col min="9006" max="9216" width="9" style="1"/>
    <col min="9217" max="9217" width="9.5" style="1" customWidth="1"/>
    <col min="9218" max="9218" width="4.25" style="1" customWidth="1"/>
    <col min="9219" max="9221" width="18.625" style="1" customWidth="1"/>
    <col min="9222" max="9222" width="1.625" style="1" customWidth="1"/>
    <col min="9223" max="9223" width="15" style="1" bestFit="1" customWidth="1"/>
    <col min="9224" max="9224" width="15.875" style="1" bestFit="1" customWidth="1"/>
    <col min="9225" max="9225" width="3.625" style="1" bestFit="1" customWidth="1"/>
    <col min="9226" max="9226" width="3.75" style="1" bestFit="1" customWidth="1"/>
    <col min="9227" max="9227" width="3.625" style="1" bestFit="1" customWidth="1"/>
    <col min="9228" max="9228" width="4.375" style="1" bestFit="1" customWidth="1"/>
    <col min="9229" max="9231" width="3.625" style="1" bestFit="1" customWidth="1"/>
    <col min="9232" max="9252" width="2.875" style="1" customWidth="1"/>
    <col min="9253" max="9253" width="6.5" style="1" bestFit="1" customWidth="1"/>
    <col min="9254" max="9255" width="9" style="1"/>
    <col min="9256" max="9256" width="11.625" style="1" customWidth="1"/>
    <col min="9257" max="9257" width="7.125" style="1" customWidth="1"/>
    <col min="9258" max="9258" width="6" style="1" customWidth="1"/>
    <col min="9259" max="9259" width="6.75" style="1" customWidth="1"/>
    <col min="9260" max="9260" width="6" style="1" customWidth="1"/>
    <col min="9261" max="9261" width="8" style="1" customWidth="1"/>
    <col min="9262" max="9472" width="9" style="1"/>
    <col min="9473" max="9473" width="9.5" style="1" customWidth="1"/>
    <col min="9474" max="9474" width="4.25" style="1" customWidth="1"/>
    <col min="9475" max="9477" width="18.625" style="1" customWidth="1"/>
    <col min="9478" max="9478" width="1.625" style="1" customWidth="1"/>
    <col min="9479" max="9479" width="15" style="1" bestFit="1" customWidth="1"/>
    <col min="9480" max="9480" width="15.875" style="1" bestFit="1" customWidth="1"/>
    <col min="9481" max="9481" width="3.625" style="1" bestFit="1" customWidth="1"/>
    <col min="9482" max="9482" width="3.75" style="1" bestFit="1" customWidth="1"/>
    <col min="9483" max="9483" width="3.625" style="1" bestFit="1" customWidth="1"/>
    <col min="9484" max="9484" width="4.375" style="1" bestFit="1" customWidth="1"/>
    <col min="9485" max="9487" width="3.625" style="1" bestFit="1" customWidth="1"/>
    <col min="9488" max="9508" width="2.875" style="1" customWidth="1"/>
    <col min="9509" max="9509" width="6.5" style="1" bestFit="1" customWidth="1"/>
    <col min="9510" max="9511" width="9" style="1"/>
    <col min="9512" max="9512" width="11.625" style="1" customWidth="1"/>
    <col min="9513" max="9513" width="7.125" style="1" customWidth="1"/>
    <col min="9514" max="9514" width="6" style="1" customWidth="1"/>
    <col min="9515" max="9515" width="6.75" style="1" customWidth="1"/>
    <col min="9516" max="9516" width="6" style="1" customWidth="1"/>
    <col min="9517" max="9517" width="8" style="1" customWidth="1"/>
    <col min="9518" max="9728" width="9" style="1"/>
    <col min="9729" max="9729" width="9.5" style="1" customWidth="1"/>
    <col min="9730" max="9730" width="4.25" style="1" customWidth="1"/>
    <col min="9731" max="9733" width="18.625" style="1" customWidth="1"/>
    <col min="9734" max="9734" width="1.625" style="1" customWidth="1"/>
    <col min="9735" max="9735" width="15" style="1" bestFit="1" customWidth="1"/>
    <col min="9736" max="9736" width="15.875" style="1" bestFit="1" customWidth="1"/>
    <col min="9737" max="9737" width="3.625" style="1" bestFit="1" customWidth="1"/>
    <col min="9738" max="9738" width="3.75" style="1" bestFit="1" customWidth="1"/>
    <col min="9739" max="9739" width="3.625" style="1" bestFit="1" customWidth="1"/>
    <col min="9740" max="9740" width="4.375" style="1" bestFit="1" customWidth="1"/>
    <col min="9741" max="9743" width="3.625" style="1" bestFit="1" customWidth="1"/>
    <col min="9744" max="9764" width="2.875" style="1" customWidth="1"/>
    <col min="9765" max="9765" width="6.5" style="1" bestFit="1" customWidth="1"/>
    <col min="9766" max="9767" width="9" style="1"/>
    <col min="9768" max="9768" width="11.625" style="1" customWidth="1"/>
    <col min="9769" max="9769" width="7.125" style="1" customWidth="1"/>
    <col min="9770" max="9770" width="6" style="1" customWidth="1"/>
    <col min="9771" max="9771" width="6.75" style="1" customWidth="1"/>
    <col min="9772" max="9772" width="6" style="1" customWidth="1"/>
    <col min="9773" max="9773" width="8" style="1" customWidth="1"/>
    <col min="9774" max="9984" width="9" style="1"/>
    <col min="9985" max="9985" width="9.5" style="1" customWidth="1"/>
    <col min="9986" max="9986" width="4.25" style="1" customWidth="1"/>
    <col min="9987" max="9989" width="18.625" style="1" customWidth="1"/>
    <col min="9990" max="9990" width="1.625" style="1" customWidth="1"/>
    <col min="9991" max="9991" width="15" style="1" bestFit="1" customWidth="1"/>
    <col min="9992" max="9992" width="15.875" style="1" bestFit="1" customWidth="1"/>
    <col min="9993" max="9993" width="3.625" style="1" bestFit="1" customWidth="1"/>
    <col min="9994" max="9994" width="3.75" style="1" bestFit="1" customWidth="1"/>
    <col min="9995" max="9995" width="3.625" style="1" bestFit="1" customWidth="1"/>
    <col min="9996" max="9996" width="4.375" style="1" bestFit="1" customWidth="1"/>
    <col min="9997" max="9999" width="3.625" style="1" bestFit="1" customWidth="1"/>
    <col min="10000" max="10020" width="2.875" style="1" customWidth="1"/>
    <col min="10021" max="10021" width="6.5" style="1" bestFit="1" customWidth="1"/>
    <col min="10022" max="10023" width="9" style="1"/>
    <col min="10024" max="10024" width="11.625" style="1" customWidth="1"/>
    <col min="10025" max="10025" width="7.125" style="1" customWidth="1"/>
    <col min="10026" max="10026" width="6" style="1" customWidth="1"/>
    <col min="10027" max="10027" width="6.75" style="1" customWidth="1"/>
    <col min="10028" max="10028" width="6" style="1" customWidth="1"/>
    <col min="10029" max="10029" width="8" style="1" customWidth="1"/>
    <col min="10030" max="10240" width="9" style="1"/>
    <col min="10241" max="10241" width="9.5" style="1" customWidth="1"/>
    <col min="10242" max="10242" width="4.25" style="1" customWidth="1"/>
    <col min="10243" max="10245" width="18.625" style="1" customWidth="1"/>
    <col min="10246" max="10246" width="1.625" style="1" customWidth="1"/>
    <col min="10247" max="10247" width="15" style="1" bestFit="1" customWidth="1"/>
    <col min="10248" max="10248" width="15.875" style="1" bestFit="1" customWidth="1"/>
    <col min="10249" max="10249" width="3.625" style="1" bestFit="1" customWidth="1"/>
    <col min="10250" max="10250" width="3.75" style="1" bestFit="1" customWidth="1"/>
    <col min="10251" max="10251" width="3.625" style="1" bestFit="1" customWidth="1"/>
    <col min="10252" max="10252" width="4.375" style="1" bestFit="1" customWidth="1"/>
    <col min="10253" max="10255" width="3.625" style="1" bestFit="1" customWidth="1"/>
    <col min="10256" max="10276" width="2.875" style="1" customWidth="1"/>
    <col min="10277" max="10277" width="6.5" style="1" bestFit="1" customWidth="1"/>
    <col min="10278" max="10279" width="9" style="1"/>
    <col min="10280" max="10280" width="11.625" style="1" customWidth="1"/>
    <col min="10281" max="10281" width="7.125" style="1" customWidth="1"/>
    <col min="10282" max="10282" width="6" style="1" customWidth="1"/>
    <col min="10283" max="10283" width="6.75" style="1" customWidth="1"/>
    <col min="10284" max="10284" width="6" style="1" customWidth="1"/>
    <col min="10285" max="10285" width="8" style="1" customWidth="1"/>
    <col min="10286" max="10496" width="9" style="1"/>
    <col min="10497" max="10497" width="9.5" style="1" customWidth="1"/>
    <col min="10498" max="10498" width="4.25" style="1" customWidth="1"/>
    <col min="10499" max="10501" width="18.625" style="1" customWidth="1"/>
    <col min="10502" max="10502" width="1.625" style="1" customWidth="1"/>
    <col min="10503" max="10503" width="15" style="1" bestFit="1" customWidth="1"/>
    <col min="10504" max="10504" width="15.875" style="1" bestFit="1" customWidth="1"/>
    <col min="10505" max="10505" width="3.625" style="1" bestFit="1" customWidth="1"/>
    <col min="10506" max="10506" width="3.75" style="1" bestFit="1" customWidth="1"/>
    <col min="10507" max="10507" width="3.625" style="1" bestFit="1" customWidth="1"/>
    <col min="10508" max="10508" width="4.375" style="1" bestFit="1" customWidth="1"/>
    <col min="10509" max="10511" width="3.625" style="1" bestFit="1" customWidth="1"/>
    <col min="10512" max="10532" width="2.875" style="1" customWidth="1"/>
    <col min="10533" max="10533" width="6.5" style="1" bestFit="1" customWidth="1"/>
    <col min="10534" max="10535" width="9" style="1"/>
    <col min="10536" max="10536" width="11.625" style="1" customWidth="1"/>
    <col min="10537" max="10537" width="7.125" style="1" customWidth="1"/>
    <col min="10538" max="10538" width="6" style="1" customWidth="1"/>
    <col min="10539" max="10539" width="6.75" style="1" customWidth="1"/>
    <col min="10540" max="10540" width="6" style="1" customWidth="1"/>
    <col min="10541" max="10541" width="8" style="1" customWidth="1"/>
    <col min="10542" max="10752" width="9" style="1"/>
    <col min="10753" max="10753" width="9.5" style="1" customWidth="1"/>
    <col min="10754" max="10754" width="4.25" style="1" customWidth="1"/>
    <col min="10755" max="10757" width="18.625" style="1" customWidth="1"/>
    <col min="10758" max="10758" width="1.625" style="1" customWidth="1"/>
    <col min="10759" max="10759" width="15" style="1" bestFit="1" customWidth="1"/>
    <col min="10760" max="10760" width="15.875" style="1" bestFit="1" customWidth="1"/>
    <col min="10761" max="10761" width="3.625" style="1" bestFit="1" customWidth="1"/>
    <col min="10762" max="10762" width="3.75" style="1" bestFit="1" customWidth="1"/>
    <col min="10763" max="10763" width="3.625" style="1" bestFit="1" customWidth="1"/>
    <col min="10764" max="10764" width="4.375" style="1" bestFit="1" customWidth="1"/>
    <col min="10765" max="10767" width="3.625" style="1" bestFit="1" customWidth="1"/>
    <col min="10768" max="10788" width="2.875" style="1" customWidth="1"/>
    <col min="10789" max="10789" width="6.5" style="1" bestFit="1" customWidth="1"/>
    <col min="10790" max="10791" width="9" style="1"/>
    <col min="10792" max="10792" width="11.625" style="1" customWidth="1"/>
    <col min="10793" max="10793" width="7.125" style="1" customWidth="1"/>
    <col min="10794" max="10794" width="6" style="1" customWidth="1"/>
    <col min="10795" max="10795" width="6.75" style="1" customWidth="1"/>
    <col min="10796" max="10796" width="6" style="1" customWidth="1"/>
    <col min="10797" max="10797" width="8" style="1" customWidth="1"/>
    <col min="10798" max="11008" width="9" style="1"/>
    <col min="11009" max="11009" width="9.5" style="1" customWidth="1"/>
    <col min="11010" max="11010" width="4.25" style="1" customWidth="1"/>
    <col min="11011" max="11013" width="18.625" style="1" customWidth="1"/>
    <col min="11014" max="11014" width="1.625" style="1" customWidth="1"/>
    <col min="11015" max="11015" width="15" style="1" bestFit="1" customWidth="1"/>
    <col min="11016" max="11016" width="15.875" style="1" bestFit="1" customWidth="1"/>
    <col min="11017" max="11017" width="3.625" style="1" bestFit="1" customWidth="1"/>
    <col min="11018" max="11018" width="3.75" style="1" bestFit="1" customWidth="1"/>
    <col min="11019" max="11019" width="3.625" style="1" bestFit="1" customWidth="1"/>
    <col min="11020" max="11020" width="4.375" style="1" bestFit="1" customWidth="1"/>
    <col min="11021" max="11023" width="3.625" style="1" bestFit="1" customWidth="1"/>
    <col min="11024" max="11044" width="2.875" style="1" customWidth="1"/>
    <col min="11045" max="11045" width="6.5" style="1" bestFit="1" customWidth="1"/>
    <col min="11046" max="11047" width="9" style="1"/>
    <col min="11048" max="11048" width="11.625" style="1" customWidth="1"/>
    <col min="11049" max="11049" width="7.125" style="1" customWidth="1"/>
    <col min="11050" max="11050" width="6" style="1" customWidth="1"/>
    <col min="11051" max="11051" width="6.75" style="1" customWidth="1"/>
    <col min="11052" max="11052" width="6" style="1" customWidth="1"/>
    <col min="11053" max="11053" width="8" style="1" customWidth="1"/>
    <col min="11054" max="11264" width="9" style="1"/>
    <col min="11265" max="11265" width="9.5" style="1" customWidth="1"/>
    <col min="11266" max="11266" width="4.25" style="1" customWidth="1"/>
    <col min="11267" max="11269" width="18.625" style="1" customWidth="1"/>
    <col min="11270" max="11270" width="1.625" style="1" customWidth="1"/>
    <col min="11271" max="11271" width="15" style="1" bestFit="1" customWidth="1"/>
    <col min="11272" max="11272" width="15.875" style="1" bestFit="1" customWidth="1"/>
    <col min="11273" max="11273" width="3.625" style="1" bestFit="1" customWidth="1"/>
    <col min="11274" max="11274" width="3.75" style="1" bestFit="1" customWidth="1"/>
    <col min="11275" max="11275" width="3.625" style="1" bestFit="1" customWidth="1"/>
    <col min="11276" max="11276" width="4.375" style="1" bestFit="1" customWidth="1"/>
    <col min="11277" max="11279" width="3.625" style="1" bestFit="1" customWidth="1"/>
    <col min="11280" max="11300" width="2.875" style="1" customWidth="1"/>
    <col min="11301" max="11301" width="6.5" style="1" bestFit="1" customWidth="1"/>
    <col min="11302" max="11303" width="9" style="1"/>
    <col min="11304" max="11304" width="11.625" style="1" customWidth="1"/>
    <col min="11305" max="11305" width="7.125" style="1" customWidth="1"/>
    <col min="11306" max="11306" width="6" style="1" customWidth="1"/>
    <col min="11307" max="11307" width="6.75" style="1" customWidth="1"/>
    <col min="11308" max="11308" width="6" style="1" customWidth="1"/>
    <col min="11309" max="11309" width="8" style="1" customWidth="1"/>
    <col min="11310" max="11520" width="9" style="1"/>
    <col min="11521" max="11521" width="9.5" style="1" customWidth="1"/>
    <col min="11522" max="11522" width="4.25" style="1" customWidth="1"/>
    <col min="11523" max="11525" width="18.625" style="1" customWidth="1"/>
    <col min="11526" max="11526" width="1.625" style="1" customWidth="1"/>
    <col min="11527" max="11527" width="15" style="1" bestFit="1" customWidth="1"/>
    <col min="11528" max="11528" width="15.875" style="1" bestFit="1" customWidth="1"/>
    <col min="11529" max="11529" width="3.625" style="1" bestFit="1" customWidth="1"/>
    <col min="11530" max="11530" width="3.75" style="1" bestFit="1" customWidth="1"/>
    <col min="11531" max="11531" width="3.625" style="1" bestFit="1" customWidth="1"/>
    <col min="11532" max="11532" width="4.375" style="1" bestFit="1" customWidth="1"/>
    <col min="11533" max="11535" width="3.625" style="1" bestFit="1" customWidth="1"/>
    <col min="11536" max="11556" width="2.875" style="1" customWidth="1"/>
    <col min="11557" max="11557" width="6.5" style="1" bestFit="1" customWidth="1"/>
    <col min="11558" max="11559" width="9" style="1"/>
    <col min="11560" max="11560" width="11.625" style="1" customWidth="1"/>
    <col min="11561" max="11561" width="7.125" style="1" customWidth="1"/>
    <col min="11562" max="11562" width="6" style="1" customWidth="1"/>
    <col min="11563" max="11563" width="6.75" style="1" customWidth="1"/>
    <col min="11564" max="11564" width="6" style="1" customWidth="1"/>
    <col min="11565" max="11565" width="8" style="1" customWidth="1"/>
    <col min="11566" max="11776" width="9" style="1"/>
    <col min="11777" max="11777" width="9.5" style="1" customWidth="1"/>
    <col min="11778" max="11778" width="4.25" style="1" customWidth="1"/>
    <col min="11779" max="11781" width="18.625" style="1" customWidth="1"/>
    <col min="11782" max="11782" width="1.625" style="1" customWidth="1"/>
    <col min="11783" max="11783" width="15" style="1" bestFit="1" customWidth="1"/>
    <col min="11784" max="11784" width="15.875" style="1" bestFit="1" customWidth="1"/>
    <col min="11785" max="11785" width="3.625" style="1" bestFit="1" customWidth="1"/>
    <col min="11786" max="11786" width="3.75" style="1" bestFit="1" customWidth="1"/>
    <col min="11787" max="11787" width="3.625" style="1" bestFit="1" customWidth="1"/>
    <col min="11788" max="11788" width="4.375" style="1" bestFit="1" customWidth="1"/>
    <col min="11789" max="11791" width="3.625" style="1" bestFit="1" customWidth="1"/>
    <col min="11792" max="11812" width="2.875" style="1" customWidth="1"/>
    <col min="11813" max="11813" width="6.5" style="1" bestFit="1" customWidth="1"/>
    <col min="11814" max="11815" width="9" style="1"/>
    <col min="11816" max="11816" width="11.625" style="1" customWidth="1"/>
    <col min="11817" max="11817" width="7.125" style="1" customWidth="1"/>
    <col min="11818" max="11818" width="6" style="1" customWidth="1"/>
    <col min="11819" max="11819" width="6.75" style="1" customWidth="1"/>
    <col min="11820" max="11820" width="6" style="1" customWidth="1"/>
    <col min="11821" max="11821" width="8" style="1" customWidth="1"/>
    <col min="11822" max="12032" width="9" style="1"/>
    <col min="12033" max="12033" width="9.5" style="1" customWidth="1"/>
    <col min="12034" max="12034" width="4.25" style="1" customWidth="1"/>
    <col min="12035" max="12037" width="18.625" style="1" customWidth="1"/>
    <col min="12038" max="12038" width="1.625" style="1" customWidth="1"/>
    <col min="12039" max="12039" width="15" style="1" bestFit="1" customWidth="1"/>
    <col min="12040" max="12040" width="15.875" style="1" bestFit="1" customWidth="1"/>
    <col min="12041" max="12041" width="3.625" style="1" bestFit="1" customWidth="1"/>
    <col min="12042" max="12042" width="3.75" style="1" bestFit="1" customWidth="1"/>
    <col min="12043" max="12043" width="3.625" style="1" bestFit="1" customWidth="1"/>
    <col min="12044" max="12044" width="4.375" style="1" bestFit="1" customWidth="1"/>
    <col min="12045" max="12047" width="3.625" style="1" bestFit="1" customWidth="1"/>
    <col min="12048" max="12068" width="2.875" style="1" customWidth="1"/>
    <col min="12069" max="12069" width="6.5" style="1" bestFit="1" customWidth="1"/>
    <col min="12070" max="12071" width="9" style="1"/>
    <col min="12072" max="12072" width="11.625" style="1" customWidth="1"/>
    <col min="12073" max="12073" width="7.125" style="1" customWidth="1"/>
    <col min="12074" max="12074" width="6" style="1" customWidth="1"/>
    <col min="12075" max="12075" width="6.75" style="1" customWidth="1"/>
    <col min="12076" max="12076" width="6" style="1" customWidth="1"/>
    <col min="12077" max="12077" width="8" style="1" customWidth="1"/>
    <col min="12078" max="12288" width="9" style="1"/>
    <col min="12289" max="12289" width="9.5" style="1" customWidth="1"/>
    <col min="12290" max="12290" width="4.25" style="1" customWidth="1"/>
    <col min="12291" max="12293" width="18.625" style="1" customWidth="1"/>
    <col min="12294" max="12294" width="1.625" style="1" customWidth="1"/>
    <col min="12295" max="12295" width="15" style="1" bestFit="1" customWidth="1"/>
    <col min="12296" max="12296" width="15.875" style="1" bestFit="1" customWidth="1"/>
    <col min="12297" max="12297" width="3.625" style="1" bestFit="1" customWidth="1"/>
    <col min="12298" max="12298" width="3.75" style="1" bestFit="1" customWidth="1"/>
    <col min="12299" max="12299" width="3.625" style="1" bestFit="1" customWidth="1"/>
    <col min="12300" max="12300" width="4.375" style="1" bestFit="1" customWidth="1"/>
    <col min="12301" max="12303" width="3.625" style="1" bestFit="1" customWidth="1"/>
    <col min="12304" max="12324" width="2.875" style="1" customWidth="1"/>
    <col min="12325" max="12325" width="6.5" style="1" bestFit="1" customWidth="1"/>
    <col min="12326" max="12327" width="9" style="1"/>
    <col min="12328" max="12328" width="11.625" style="1" customWidth="1"/>
    <col min="12329" max="12329" width="7.125" style="1" customWidth="1"/>
    <col min="12330" max="12330" width="6" style="1" customWidth="1"/>
    <col min="12331" max="12331" width="6.75" style="1" customWidth="1"/>
    <col min="12332" max="12332" width="6" style="1" customWidth="1"/>
    <col min="12333" max="12333" width="8" style="1" customWidth="1"/>
    <col min="12334" max="12544" width="9" style="1"/>
    <col min="12545" max="12545" width="9.5" style="1" customWidth="1"/>
    <col min="12546" max="12546" width="4.25" style="1" customWidth="1"/>
    <col min="12547" max="12549" width="18.625" style="1" customWidth="1"/>
    <col min="12550" max="12550" width="1.625" style="1" customWidth="1"/>
    <col min="12551" max="12551" width="15" style="1" bestFit="1" customWidth="1"/>
    <col min="12552" max="12552" width="15.875" style="1" bestFit="1" customWidth="1"/>
    <col min="12553" max="12553" width="3.625" style="1" bestFit="1" customWidth="1"/>
    <col min="12554" max="12554" width="3.75" style="1" bestFit="1" customWidth="1"/>
    <col min="12555" max="12555" width="3.625" style="1" bestFit="1" customWidth="1"/>
    <col min="12556" max="12556" width="4.375" style="1" bestFit="1" customWidth="1"/>
    <col min="12557" max="12559" width="3.625" style="1" bestFit="1" customWidth="1"/>
    <col min="12560" max="12580" width="2.875" style="1" customWidth="1"/>
    <col min="12581" max="12581" width="6.5" style="1" bestFit="1" customWidth="1"/>
    <col min="12582" max="12583" width="9" style="1"/>
    <col min="12584" max="12584" width="11.625" style="1" customWidth="1"/>
    <col min="12585" max="12585" width="7.125" style="1" customWidth="1"/>
    <col min="12586" max="12586" width="6" style="1" customWidth="1"/>
    <col min="12587" max="12587" width="6.75" style="1" customWidth="1"/>
    <col min="12588" max="12588" width="6" style="1" customWidth="1"/>
    <col min="12589" max="12589" width="8" style="1" customWidth="1"/>
    <col min="12590" max="12800" width="9" style="1"/>
    <col min="12801" max="12801" width="9.5" style="1" customWidth="1"/>
    <col min="12802" max="12802" width="4.25" style="1" customWidth="1"/>
    <col min="12803" max="12805" width="18.625" style="1" customWidth="1"/>
    <col min="12806" max="12806" width="1.625" style="1" customWidth="1"/>
    <col min="12807" max="12807" width="15" style="1" bestFit="1" customWidth="1"/>
    <col min="12808" max="12808" width="15.875" style="1" bestFit="1" customWidth="1"/>
    <col min="12809" max="12809" width="3.625" style="1" bestFit="1" customWidth="1"/>
    <col min="12810" max="12810" width="3.75" style="1" bestFit="1" customWidth="1"/>
    <col min="12811" max="12811" width="3.625" style="1" bestFit="1" customWidth="1"/>
    <col min="12812" max="12812" width="4.375" style="1" bestFit="1" customWidth="1"/>
    <col min="12813" max="12815" width="3.625" style="1" bestFit="1" customWidth="1"/>
    <col min="12816" max="12836" width="2.875" style="1" customWidth="1"/>
    <col min="12837" max="12837" width="6.5" style="1" bestFit="1" customWidth="1"/>
    <col min="12838" max="12839" width="9" style="1"/>
    <col min="12840" max="12840" width="11.625" style="1" customWidth="1"/>
    <col min="12841" max="12841" width="7.125" style="1" customWidth="1"/>
    <col min="12842" max="12842" width="6" style="1" customWidth="1"/>
    <col min="12843" max="12843" width="6.75" style="1" customWidth="1"/>
    <col min="12844" max="12844" width="6" style="1" customWidth="1"/>
    <col min="12845" max="12845" width="8" style="1" customWidth="1"/>
    <col min="12846" max="13056" width="9" style="1"/>
    <col min="13057" max="13057" width="9.5" style="1" customWidth="1"/>
    <col min="13058" max="13058" width="4.25" style="1" customWidth="1"/>
    <col min="13059" max="13061" width="18.625" style="1" customWidth="1"/>
    <col min="13062" max="13062" width="1.625" style="1" customWidth="1"/>
    <col min="13063" max="13063" width="15" style="1" bestFit="1" customWidth="1"/>
    <col min="13064" max="13064" width="15.875" style="1" bestFit="1" customWidth="1"/>
    <col min="13065" max="13065" width="3.625" style="1" bestFit="1" customWidth="1"/>
    <col min="13066" max="13066" width="3.75" style="1" bestFit="1" customWidth="1"/>
    <col min="13067" max="13067" width="3.625" style="1" bestFit="1" customWidth="1"/>
    <col min="13068" max="13068" width="4.375" style="1" bestFit="1" customWidth="1"/>
    <col min="13069" max="13071" width="3.625" style="1" bestFit="1" customWidth="1"/>
    <col min="13072" max="13092" width="2.875" style="1" customWidth="1"/>
    <col min="13093" max="13093" width="6.5" style="1" bestFit="1" customWidth="1"/>
    <col min="13094" max="13095" width="9" style="1"/>
    <col min="13096" max="13096" width="11.625" style="1" customWidth="1"/>
    <col min="13097" max="13097" width="7.125" style="1" customWidth="1"/>
    <col min="13098" max="13098" width="6" style="1" customWidth="1"/>
    <col min="13099" max="13099" width="6.75" style="1" customWidth="1"/>
    <col min="13100" max="13100" width="6" style="1" customWidth="1"/>
    <col min="13101" max="13101" width="8" style="1" customWidth="1"/>
    <col min="13102" max="13312" width="9" style="1"/>
    <col min="13313" max="13313" width="9.5" style="1" customWidth="1"/>
    <col min="13314" max="13314" width="4.25" style="1" customWidth="1"/>
    <col min="13315" max="13317" width="18.625" style="1" customWidth="1"/>
    <col min="13318" max="13318" width="1.625" style="1" customWidth="1"/>
    <col min="13319" max="13319" width="15" style="1" bestFit="1" customWidth="1"/>
    <col min="13320" max="13320" width="15.875" style="1" bestFit="1" customWidth="1"/>
    <col min="13321" max="13321" width="3.625" style="1" bestFit="1" customWidth="1"/>
    <col min="13322" max="13322" width="3.75" style="1" bestFit="1" customWidth="1"/>
    <col min="13323" max="13323" width="3.625" style="1" bestFit="1" customWidth="1"/>
    <col min="13324" max="13324" width="4.375" style="1" bestFit="1" customWidth="1"/>
    <col min="13325" max="13327" width="3.625" style="1" bestFit="1" customWidth="1"/>
    <col min="13328" max="13348" width="2.875" style="1" customWidth="1"/>
    <col min="13349" max="13349" width="6.5" style="1" bestFit="1" customWidth="1"/>
    <col min="13350" max="13351" width="9" style="1"/>
    <col min="13352" max="13352" width="11.625" style="1" customWidth="1"/>
    <col min="13353" max="13353" width="7.125" style="1" customWidth="1"/>
    <col min="13354" max="13354" width="6" style="1" customWidth="1"/>
    <col min="13355" max="13355" width="6.75" style="1" customWidth="1"/>
    <col min="13356" max="13356" width="6" style="1" customWidth="1"/>
    <col min="13357" max="13357" width="8" style="1" customWidth="1"/>
    <col min="13358" max="13568" width="9" style="1"/>
    <col min="13569" max="13569" width="9.5" style="1" customWidth="1"/>
    <col min="13570" max="13570" width="4.25" style="1" customWidth="1"/>
    <col min="13571" max="13573" width="18.625" style="1" customWidth="1"/>
    <col min="13574" max="13574" width="1.625" style="1" customWidth="1"/>
    <col min="13575" max="13575" width="15" style="1" bestFit="1" customWidth="1"/>
    <col min="13576" max="13576" width="15.875" style="1" bestFit="1" customWidth="1"/>
    <col min="13577" max="13577" width="3.625" style="1" bestFit="1" customWidth="1"/>
    <col min="13578" max="13578" width="3.75" style="1" bestFit="1" customWidth="1"/>
    <col min="13579" max="13579" width="3.625" style="1" bestFit="1" customWidth="1"/>
    <col min="13580" max="13580" width="4.375" style="1" bestFit="1" customWidth="1"/>
    <col min="13581" max="13583" width="3.625" style="1" bestFit="1" customWidth="1"/>
    <col min="13584" max="13604" width="2.875" style="1" customWidth="1"/>
    <col min="13605" max="13605" width="6.5" style="1" bestFit="1" customWidth="1"/>
    <col min="13606" max="13607" width="9" style="1"/>
    <col min="13608" max="13608" width="11.625" style="1" customWidth="1"/>
    <col min="13609" max="13609" width="7.125" style="1" customWidth="1"/>
    <col min="13610" max="13610" width="6" style="1" customWidth="1"/>
    <col min="13611" max="13611" width="6.75" style="1" customWidth="1"/>
    <col min="13612" max="13612" width="6" style="1" customWidth="1"/>
    <col min="13613" max="13613" width="8" style="1" customWidth="1"/>
    <col min="13614" max="13824" width="9" style="1"/>
    <col min="13825" max="13825" width="9.5" style="1" customWidth="1"/>
    <col min="13826" max="13826" width="4.25" style="1" customWidth="1"/>
    <col min="13827" max="13829" width="18.625" style="1" customWidth="1"/>
    <col min="13830" max="13830" width="1.625" style="1" customWidth="1"/>
    <col min="13831" max="13831" width="15" style="1" bestFit="1" customWidth="1"/>
    <col min="13832" max="13832" width="15.875" style="1" bestFit="1" customWidth="1"/>
    <col min="13833" max="13833" width="3.625" style="1" bestFit="1" customWidth="1"/>
    <col min="13834" max="13834" width="3.75" style="1" bestFit="1" customWidth="1"/>
    <col min="13835" max="13835" width="3.625" style="1" bestFit="1" customWidth="1"/>
    <col min="13836" max="13836" width="4.375" style="1" bestFit="1" customWidth="1"/>
    <col min="13837" max="13839" width="3.625" style="1" bestFit="1" customWidth="1"/>
    <col min="13840" max="13860" width="2.875" style="1" customWidth="1"/>
    <col min="13861" max="13861" width="6.5" style="1" bestFit="1" customWidth="1"/>
    <col min="13862" max="13863" width="9" style="1"/>
    <col min="13864" max="13864" width="11.625" style="1" customWidth="1"/>
    <col min="13865" max="13865" width="7.125" style="1" customWidth="1"/>
    <col min="13866" max="13866" width="6" style="1" customWidth="1"/>
    <col min="13867" max="13867" width="6.75" style="1" customWidth="1"/>
    <col min="13868" max="13868" width="6" style="1" customWidth="1"/>
    <col min="13869" max="13869" width="8" style="1" customWidth="1"/>
    <col min="13870" max="14080" width="9" style="1"/>
    <col min="14081" max="14081" width="9.5" style="1" customWidth="1"/>
    <col min="14082" max="14082" width="4.25" style="1" customWidth="1"/>
    <col min="14083" max="14085" width="18.625" style="1" customWidth="1"/>
    <col min="14086" max="14086" width="1.625" style="1" customWidth="1"/>
    <col min="14087" max="14087" width="15" style="1" bestFit="1" customWidth="1"/>
    <col min="14088" max="14088" width="15.875" style="1" bestFit="1" customWidth="1"/>
    <col min="14089" max="14089" width="3.625" style="1" bestFit="1" customWidth="1"/>
    <col min="14090" max="14090" width="3.75" style="1" bestFit="1" customWidth="1"/>
    <col min="14091" max="14091" width="3.625" style="1" bestFit="1" customWidth="1"/>
    <col min="14092" max="14092" width="4.375" style="1" bestFit="1" customWidth="1"/>
    <col min="14093" max="14095" width="3.625" style="1" bestFit="1" customWidth="1"/>
    <col min="14096" max="14116" width="2.875" style="1" customWidth="1"/>
    <col min="14117" max="14117" width="6.5" style="1" bestFit="1" customWidth="1"/>
    <col min="14118" max="14119" width="9" style="1"/>
    <col min="14120" max="14120" width="11.625" style="1" customWidth="1"/>
    <col min="14121" max="14121" width="7.125" style="1" customWidth="1"/>
    <col min="14122" max="14122" width="6" style="1" customWidth="1"/>
    <col min="14123" max="14123" width="6.75" style="1" customWidth="1"/>
    <col min="14124" max="14124" width="6" style="1" customWidth="1"/>
    <col min="14125" max="14125" width="8" style="1" customWidth="1"/>
    <col min="14126" max="14336" width="9" style="1"/>
    <col min="14337" max="14337" width="9.5" style="1" customWidth="1"/>
    <col min="14338" max="14338" width="4.25" style="1" customWidth="1"/>
    <col min="14339" max="14341" width="18.625" style="1" customWidth="1"/>
    <col min="14342" max="14342" width="1.625" style="1" customWidth="1"/>
    <col min="14343" max="14343" width="15" style="1" bestFit="1" customWidth="1"/>
    <col min="14344" max="14344" width="15.875" style="1" bestFit="1" customWidth="1"/>
    <col min="14345" max="14345" width="3.625" style="1" bestFit="1" customWidth="1"/>
    <col min="14346" max="14346" width="3.75" style="1" bestFit="1" customWidth="1"/>
    <col min="14347" max="14347" width="3.625" style="1" bestFit="1" customWidth="1"/>
    <col min="14348" max="14348" width="4.375" style="1" bestFit="1" customWidth="1"/>
    <col min="14349" max="14351" width="3.625" style="1" bestFit="1" customWidth="1"/>
    <col min="14352" max="14372" width="2.875" style="1" customWidth="1"/>
    <col min="14373" max="14373" width="6.5" style="1" bestFit="1" customWidth="1"/>
    <col min="14374" max="14375" width="9" style="1"/>
    <col min="14376" max="14376" width="11.625" style="1" customWidth="1"/>
    <col min="14377" max="14377" width="7.125" style="1" customWidth="1"/>
    <col min="14378" max="14378" width="6" style="1" customWidth="1"/>
    <col min="14379" max="14379" width="6.75" style="1" customWidth="1"/>
    <col min="14380" max="14380" width="6" style="1" customWidth="1"/>
    <col min="14381" max="14381" width="8" style="1" customWidth="1"/>
    <col min="14382" max="14592" width="9" style="1"/>
    <col min="14593" max="14593" width="9.5" style="1" customWidth="1"/>
    <col min="14594" max="14594" width="4.25" style="1" customWidth="1"/>
    <col min="14595" max="14597" width="18.625" style="1" customWidth="1"/>
    <col min="14598" max="14598" width="1.625" style="1" customWidth="1"/>
    <col min="14599" max="14599" width="15" style="1" bestFit="1" customWidth="1"/>
    <col min="14600" max="14600" width="15.875" style="1" bestFit="1" customWidth="1"/>
    <col min="14601" max="14601" width="3.625" style="1" bestFit="1" customWidth="1"/>
    <col min="14602" max="14602" width="3.75" style="1" bestFit="1" customWidth="1"/>
    <col min="14603" max="14603" width="3.625" style="1" bestFit="1" customWidth="1"/>
    <col min="14604" max="14604" width="4.375" style="1" bestFit="1" customWidth="1"/>
    <col min="14605" max="14607" width="3.625" style="1" bestFit="1" customWidth="1"/>
    <col min="14608" max="14628" width="2.875" style="1" customWidth="1"/>
    <col min="14629" max="14629" width="6.5" style="1" bestFit="1" customWidth="1"/>
    <col min="14630" max="14631" width="9" style="1"/>
    <col min="14632" max="14632" width="11.625" style="1" customWidth="1"/>
    <col min="14633" max="14633" width="7.125" style="1" customWidth="1"/>
    <col min="14634" max="14634" width="6" style="1" customWidth="1"/>
    <col min="14635" max="14635" width="6.75" style="1" customWidth="1"/>
    <col min="14636" max="14636" width="6" style="1" customWidth="1"/>
    <col min="14637" max="14637" width="8" style="1" customWidth="1"/>
    <col min="14638" max="14848" width="9" style="1"/>
    <col min="14849" max="14849" width="9.5" style="1" customWidth="1"/>
    <col min="14850" max="14850" width="4.25" style="1" customWidth="1"/>
    <col min="14851" max="14853" width="18.625" style="1" customWidth="1"/>
    <col min="14854" max="14854" width="1.625" style="1" customWidth="1"/>
    <col min="14855" max="14855" width="15" style="1" bestFit="1" customWidth="1"/>
    <col min="14856" max="14856" width="15.875" style="1" bestFit="1" customWidth="1"/>
    <col min="14857" max="14857" width="3.625" style="1" bestFit="1" customWidth="1"/>
    <col min="14858" max="14858" width="3.75" style="1" bestFit="1" customWidth="1"/>
    <col min="14859" max="14859" width="3.625" style="1" bestFit="1" customWidth="1"/>
    <col min="14860" max="14860" width="4.375" style="1" bestFit="1" customWidth="1"/>
    <col min="14861" max="14863" width="3.625" style="1" bestFit="1" customWidth="1"/>
    <col min="14864" max="14884" width="2.875" style="1" customWidth="1"/>
    <col min="14885" max="14885" width="6.5" style="1" bestFit="1" customWidth="1"/>
    <col min="14886" max="14887" width="9" style="1"/>
    <col min="14888" max="14888" width="11.625" style="1" customWidth="1"/>
    <col min="14889" max="14889" width="7.125" style="1" customWidth="1"/>
    <col min="14890" max="14890" width="6" style="1" customWidth="1"/>
    <col min="14891" max="14891" width="6.75" style="1" customWidth="1"/>
    <col min="14892" max="14892" width="6" style="1" customWidth="1"/>
    <col min="14893" max="14893" width="8" style="1" customWidth="1"/>
    <col min="14894" max="15104" width="9" style="1"/>
    <col min="15105" max="15105" width="9.5" style="1" customWidth="1"/>
    <col min="15106" max="15106" width="4.25" style="1" customWidth="1"/>
    <col min="15107" max="15109" width="18.625" style="1" customWidth="1"/>
    <col min="15110" max="15110" width="1.625" style="1" customWidth="1"/>
    <col min="15111" max="15111" width="15" style="1" bestFit="1" customWidth="1"/>
    <col min="15112" max="15112" width="15.875" style="1" bestFit="1" customWidth="1"/>
    <col min="15113" max="15113" width="3.625" style="1" bestFit="1" customWidth="1"/>
    <col min="15114" max="15114" width="3.75" style="1" bestFit="1" customWidth="1"/>
    <col min="15115" max="15115" width="3.625" style="1" bestFit="1" customWidth="1"/>
    <col min="15116" max="15116" width="4.375" style="1" bestFit="1" customWidth="1"/>
    <col min="15117" max="15119" width="3.625" style="1" bestFit="1" customWidth="1"/>
    <col min="15120" max="15140" width="2.875" style="1" customWidth="1"/>
    <col min="15141" max="15141" width="6.5" style="1" bestFit="1" customWidth="1"/>
    <col min="15142" max="15143" width="9" style="1"/>
    <col min="15144" max="15144" width="11.625" style="1" customWidth="1"/>
    <col min="15145" max="15145" width="7.125" style="1" customWidth="1"/>
    <col min="15146" max="15146" width="6" style="1" customWidth="1"/>
    <col min="15147" max="15147" width="6.75" style="1" customWidth="1"/>
    <col min="15148" max="15148" width="6" style="1" customWidth="1"/>
    <col min="15149" max="15149" width="8" style="1" customWidth="1"/>
    <col min="15150" max="15360" width="9" style="1"/>
    <col min="15361" max="15361" width="9.5" style="1" customWidth="1"/>
    <col min="15362" max="15362" width="4.25" style="1" customWidth="1"/>
    <col min="15363" max="15365" width="18.625" style="1" customWidth="1"/>
    <col min="15366" max="15366" width="1.625" style="1" customWidth="1"/>
    <col min="15367" max="15367" width="15" style="1" bestFit="1" customWidth="1"/>
    <col min="15368" max="15368" width="15.875" style="1" bestFit="1" customWidth="1"/>
    <col min="15369" max="15369" width="3.625" style="1" bestFit="1" customWidth="1"/>
    <col min="15370" max="15370" width="3.75" style="1" bestFit="1" customWidth="1"/>
    <col min="15371" max="15371" width="3.625" style="1" bestFit="1" customWidth="1"/>
    <col min="15372" max="15372" width="4.375" style="1" bestFit="1" customWidth="1"/>
    <col min="15373" max="15375" width="3.625" style="1" bestFit="1" customWidth="1"/>
    <col min="15376" max="15396" width="2.875" style="1" customWidth="1"/>
    <col min="15397" max="15397" width="6.5" style="1" bestFit="1" customWidth="1"/>
    <col min="15398" max="15399" width="9" style="1"/>
    <col min="15400" max="15400" width="11.625" style="1" customWidth="1"/>
    <col min="15401" max="15401" width="7.125" style="1" customWidth="1"/>
    <col min="15402" max="15402" width="6" style="1" customWidth="1"/>
    <col min="15403" max="15403" width="6.75" style="1" customWidth="1"/>
    <col min="15404" max="15404" width="6" style="1" customWidth="1"/>
    <col min="15405" max="15405" width="8" style="1" customWidth="1"/>
    <col min="15406" max="15616" width="9" style="1"/>
    <col min="15617" max="15617" width="9.5" style="1" customWidth="1"/>
    <col min="15618" max="15618" width="4.25" style="1" customWidth="1"/>
    <col min="15619" max="15621" width="18.625" style="1" customWidth="1"/>
    <col min="15622" max="15622" width="1.625" style="1" customWidth="1"/>
    <col min="15623" max="15623" width="15" style="1" bestFit="1" customWidth="1"/>
    <col min="15624" max="15624" width="15.875" style="1" bestFit="1" customWidth="1"/>
    <col min="15625" max="15625" width="3.625" style="1" bestFit="1" customWidth="1"/>
    <col min="15626" max="15626" width="3.75" style="1" bestFit="1" customWidth="1"/>
    <col min="15627" max="15627" width="3.625" style="1" bestFit="1" customWidth="1"/>
    <col min="15628" max="15628" width="4.375" style="1" bestFit="1" customWidth="1"/>
    <col min="15629" max="15631" width="3.625" style="1" bestFit="1" customWidth="1"/>
    <col min="15632" max="15652" width="2.875" style="1" customWidth="1"/>
    <col min="15653" max="15653" width="6.5" style="1" bestFit="1" customWidth="1"/>
    <col min="15654" max="15655" width="9" style="1"/>
    <col min="15656" max="15656" width="11.625" style="1" customWidth="1"/>
    <col min="15657" max="15657" width="7.125" style="1" customWidth="1"/>
    <col min="15658" max="15658" width="6" style="1" customWidth="1"/>
    <col min="15659" max="15659" width="6.75" style="1" customWidth="1"/>
    <col min="15660" max="15660" width="6" style="1" customWidth="1"/>
    <col min="15661" max="15661" width="8" style="1" customWidth="1"/>
    <col min="15662" max="15872" width="9" style="1"/>
    <col min="15873" max="15873" width="9.5" style="1" customWidth="1"/>
    <col min="15874" max="15874" width="4.25" style="1" customWidth="1"/>
    <col min="15875" max="15877" width="18.625" style="1" customWidth="1"/>
    <col min="15878" max="15878" width="1.625" style="1" customWidth="1"/>
    <col min="15879" max="15879" width="15" style="1" bestFit="1" customWidth="1"/>
    <col min="15880" max="15880" width="15.875" style="1" bestFit="1" customWidth="1"/>
    <col min="15881" max="15881" width="3.625" style="1" bestFit="1" customWidth="1"/>
    <col min="15882" max="15882" width="3.75" style="1" bestFit="1" customWidth="1"/>
    <col min="15883" max="15883" width="3.625" style="1" bestFit="1" customWidth="1"/>
    <col min="15884" max="15884" width="4.375" style="1" bestFit="1" customWidth="1"/>
    <col min="15885" max="15887" width="3.625" style="1" bestFit="1" customWidth="1"/>
    <col min="15888" max="15908" width="2.875" style="1" customWidth="1"/>
    <col min="15909" max="15909" width="6.5" style="1" bestFit="1" customWidth="1"/>
    <col min="15910" max="15911" width="9" style="1"/>
    <col min="15912" max="15912" width="11.625" style="1" customWidth="1"/>
    <col min="15913" max="15913" width="7.125" style="1" customWidth="1"/>
    <col min="15914" max="15914" width="6" style="1" customWidth="1"/>
    <col min="15915" max="15915" width="6.75" style="1" customWidth="1"/>
    <col min="15916" max="15916" width="6" style="1" customWidth="1"/>
    <col min="15917" max="15917" width="8" style="1" customWidth="1"/>
    <col min="15918" max="16128" width="9" style="1"/>
    <col min="16129" max="16129" width="9.5" style="1" customWidth="1"/>
    <col min="16130" max="16130" width="4.25" style="1" customWidth="1"/>
    <col min="16131" max="16133" width="18.625" style="1" customWidth="1"/>
    <col min="16134" max="16134" width="1.625" style="1" customWidth="1"/>
    <col min="16135" max="16135" width="15" style="1" bestFit="1" customWidth="1"/>
    <col min="16136" max="16136" width="15.875" style="1" bestFit="1" customWidth="1"/>
    <col min="16137" max="16137" width="3.625" style="1" bestFit="1" customWidth="1"/>
    <col min="16138" max="16138" width="3.75" style="1" bestFit="1" customWidth="1"/>
    <col min="16139" max="16139" width="3.625" style="1" bestFit="1" customWidth="1"/>
    <col min="16140" max="16140" width="4.375" style="1" bestFit="1" customWidth="1"/>
    <col min="16141" max="16143" width="3.625" style="1" bestFit="1" customWidth="1"/>
    <col min="16144" max="16164" width="2.875" style="1" customWidth="1"/>
    <col min="16165" max="16165" width="6.5" style="1" bestFit="1" customWidth="1"/>
    <col min="16166" max="16167" width="9" style="1"/>
    <col min="16168" max="16168" width="11.625" style="1" customWidth="1"/>
    <col min="16169" max="16169" width="7.125" style="1" customWidth="1"/>
    <col min="16170" max="16170" width="6" style="1" customWidth="1"/>
    <col min="16171" max="16171" width="6.75" style="1" customWidth="1"/>
    <col min="16172" max="16172" width="6" style="1" customWidth="1"/>
    <col min="16173" max="16173" width="8" style="1" customWidth="1"/>
    <col min="16174" max="16384" width="9" style="1"/>
  </cols>
  <sheetData>
    <row r="1" spans="2:44" x14ac:dyDescent="0.15">
      <c r="C1" s="234" t="s">
        <v>117</v>
      </c>
      <c r="AN1" s="397"/>
      <c r="AO1" s="397"/>
      <c r="AP1" s="397"/>
      <c r="AQ1" s="397"/>
      <c r="AR1" s="397"/>
    </row>
    <row r="2" spans="2:44" x14ac:dyDescent="0.15">
      <c r="C2" s="416" t="s">
        <v>1</v>
      </c>
      <c r="D2" s="416"/>
      <c r="E2" s="416"/>
      <c r="H2" s="221"/>
      <c r="I2" s="116" t="s">
        <v>113</v>
      </c>
      <c r="J2" s="116"/>
      <c r="K2" s="116"/>
      <c r="L2" s="116"/>
      <c r="M2" s="116"/>
      <c r="N2" s="116"/>
      <c r="O2" s="116"/>
      <c r="P2" s="116"/>
      <c r="Q2" s="116"/>
      <c r="R2" s="116"/>
      <c r="S2" s="116"/>
      <c r="T2" s="116"/>
      <c r="U2" s="116"/>
      <c r="V2" s="116"/>
      <c r="W2" s="116"/>
      <c r="X2" s="116"/>
      <c r="Y2" s="116"/>
      <c r="Z2" s="116"/>
      <c r="AA2" s="116"/>
      <c r="AB2" s="116"/>
      <c r="AC2" s="116"/>
      <c r="AD2" s="220" t="s">
        <v>114</v>
      </c>
      <c r="AE2" s="398"/>
      <c r="AF2" s="398"/>
      <c r="AG2" s="398"/>
      <c r="AH2" s="398"/>
      <c r="AI2" s="398"/>
      <c r="AJ2" s="398"/>
      <c r="AK2" s="398"/>
      <c r="AL2" s="398"/>
      <c r="AM2" s="398"/>
      <c r="AN2" s="116" t="s">
        <v>115</v>
      </c>
      <c r="AO2" s="116"/>
      <c r="AP2" s="116"/>
      <c r="AQ2" s="116"/>
    </row>
    <row r="3" spans="2:44" ht="14.25" thickBot="1" x14ac:dyDescent="0.2"/>
    <row r="4" spans="2:44" ht="13.5" customHeight="1" x14ac:dyDescent="0.15">
      <c r="B4" s="356"/>
      <c r="C4" s="359" t="s">
        <v>4</v>
      </c>
      <c r="D4" s="362" t="s">
        <v>5</v>
      </c>
      <c r="E4" s="365" t="s">
        <v>6</v>
      </c>
      <c r="F4" s="366" t="s">
        <v>7</v>
      </c>
      <c r="G4" s="369" t="s">
        <v>107</v>
      </c>
      <c r="H4" s="372" t="s">
        <v>9</v>
      </c>
      <c r="I4" s="375" t="s">
        <v>10</v>
      </c>
      <c r="J4" s="376"/>
      <c r="K4" s="376"/>
      <c r="L4" s="376"/>
      <c r="M4" s="376"/>
      <c r="N4" s="376"/>
      <c r="O4" s="377"/>
      <c r="P4" s="378" t="s">
        <v>11</v>
      </c>
      <c r="Q4" s="376"/>
      <c r="R4" s="376"/>
      <c r="S4" s="376"/>
      <c r="T4" s="376"/>
      <c r="U4" s="376"/>
      <c r="V4" s="379"/>
      <c r="W4" s="375" t="s">
        <v>12</v>
      </c>
      <c r="X4" s="376"/>
      <c r="Y4" s="376"/>
      <c r="Z4" s="376"/>
      <c r="AA4" s="376"/>
      <c r="AB4" s="376"/>
      <c r="AC4" s="377"/>
      <c r="AD4" s="375" t="s">
        <v>13</v>
      </c>
      <c r="AE4" s="376"/>
      <c r="AF4" s="376"/>
      <c r="AG4" s="376"/>
      <c r="AH4" s="376"/>
      <c r="AI4" s="376"/>
      <c r="AJ4" s="377"/>
      <c r="AK4" s="405" t="s">
        <v>14</v>
      </c>
      <c r="AL4" s="382" t="s">
        <v>15</v>
      </c>
      <c r="AM4" s="384" t="s">
        <v>16</v>
      </c>
      <c r="AN4" s="384" t="s">
        <v>17</v>
      </c>
    </row>
    <row r="5" spans="2:44" ht="27" customHeight="1" x14ac:dyDescent="0.15">
      <c r="B5" s="357"/>
      <c r="C5" s="360"/>
      <c r="D5" s="363"/>
      <c r="E5" s="363"/>
      <c r="F5" s="367"/>
      <c r="G5" s="370"/>
      <c r="H5" s="373"/>
      <c r="I5" s="2">
        <v>1</v>
      </c>
      <c r="J5" s="3">
        <v>2</v>
      </c>
      <c r="K5" s="3">
        <v>3</v>
      </c>
      <c r="L5" s="3">
        <v>4</v>
      </c>
      <c r="M5" s="3">
        <v>5</v>
      </c>
      <c r="N5" s="3">
        <v>6</v>
      </c>
      <c r="O5" s="4">
        <v>7</v>
      </c>
      <c r="P5" s="5">
        <v>8</v>
      </c>
      <c r="Q5" s="3">
        <v>9</v>
      </c>
      <c r="R5" s="3">
        <v>10</v>
      </c>
      <c r="S5" s="3">
        <v>11</v>
      </c>
      <c r="T5" s="3">
        <v>12</v>
      </c>
      <c r="U5" s="3">
        <v>13</v>
      </c>
      <c r="V5" s="6">
        <v>14</v>
      </c>
      <c r="W5" s="2">
        <v>15</v>
      </c>
      <c r="X5" s="3">
        <v>16</v>
      </c>
      <c r="Y5" s="3">
        <v>17</v>
      </c>
      <c r="Z5" s="3">
        <v>18</v>
      </c>
      <c r="AA5" s="3">
        <v>19</v>
      </c>
      <c r="AB5" s="3">
        <v>20</v>
      </c>
      <c r="AC5" s="4">
        <v>21</v>
      </c>
      <c r="AD5" s="2">
        <v>22</v>
      </c>
      <c r="AE5" s="3">
        <v>23</v>
      </c>
      <c r="AF5" s="3">
        <v>24</v>
      </c>
      <c r="AG5" s="3">
        <v>25</v>
      </c>
      <c r="AH5" s="3">
        <v>26</v>
      </c>
      <c r="AI5" s="3">
        <v>27</v>
      </c>
      <c r="AJ5" s="4">
        <v>28</v>
      </c>
      <c r="AK5" s="406"/>
      <c r="AL5" s="383"/>
      <c r="AM5" s="385"/>
      <c r="AN5" s="385"/>
    </row>
    <row r="6" spans="2:44" ht="14.25" thickBot="1" x14ac:dyDescent="0.2">
      <c r="B6" s="358"/>
      <c r="C6" s="361"/>
      <c r="D6" s="364"/>
      <c r="E6" s="364"/>
      <c r="F6" s="368"/>
      <c r="G6" s="371"/>
      <c r="H6" s="374"/>
      <c r="I6" s="222" t="s">
        <v>24</v>
      </c>
      <c r="J6" s="223" t="s">
        <v>18</v>
      </c>
      <c r="K6" s="223" t="s">
        <v>19</v>
      </c>
      <c r="L6" s="223" t="s">
        <v>20</v>
      </c>
      <c r="M6" s="223" t="s">
        <v>21</v>
      </c>
      <c r="N6" s="223" t="s">
        <v>22</v>
      </c>
      <c r="O6" s="224" t="s">
        <v>23</v>
      </c>
      <c r="P6" s="222" t="s">
        <v>24</v>
      </c>
      <c r="Q6" s="223" t="s">
        <v>18</v>
      </c>
      <c r="R6" s="223" t="s">
        <v>19</v>
      </c>
      <c r="S6" s="223" t="s">
        <v>20</v>
      </c>
      <c r="T6" s="223" t="s">
        <v>21</v>
      </c>
      <c r="U6" s="223" t="s">
        <v>22</v>
      </c>
      <c r="V6" s="224" t="s">
        <v>23</v>
      </c>
      <c r="W6" s="222" t="s">
        <v>24</v>
      </c>
      <c r="X6" s="223" t="s">
        <v>18</v>
      </c>
      <c r="Y6" s="223" t="s">
        <v>19</v>
      </c>
      <c r="Z6" s="223" t="s">
        <v>20</v>
      </c>
      <c r="AA6" s="223" t="s">
        <v>21</v>
      </c>
      <c r="AB6" s="223" t="s">
        <v>22</v>
      </c>
      <c r="AC6" s="224" t="s">
        <v>23</v>
      </c>
      <c r="AD6" s="222" t="s">
        <v>24</v>
      </c>
      <c r="AE6" s="223" t="s">
        <v>18</v>
      </c>
      <c r="AF6" s="223" t="s">
        <v>19</v>
      </c>
      <c r="AG6" s="223" t="s">
        <v>20</v>
      </c>
      <c r="AH6" s="223" t="s">
        <v>21</v>
      </c>
      <c r="AI6" s="223" t="s">
        <v>22</v>
      </c>
      <c r="AJ6" s="224" t="s">
        <v>23</v>
      </c>
      <c r="AK6" s="12"/>
      <c r="AL6" s="13"/>
      <c r="AM6" s="14"/>
      <c r="AN6" s="14"/>
      <c r="AO6" s="15"/>
      <c r="AP6" s="16"/>
      <c r="AQ6" s="16"/>
      <c r="AR6" s="16"/>
    </row>
    <row r="7" spans="2:44" ht="15" customHeight="1" x14ac:dyDescent="0.15">
      <c r="B7" s="399" t="s">
        <v>25</v>
      </c>
      <c r="C7" s="235"/>
      <c r="D7" s="17"/>
      <c r="E7" s="18"/>
      <c r="F7" s="332"/>
      <c r="G7" s="333" t="str">
        <f t="shared" ref="G7:G24" si="0">IF(F7="A","常勤で専従",IF(F7="B","常勤で兼務",IF(F7="C","非常勤で専従",IF(F7="D","非常勤で兼務",""))))</f>
        <v/>
      </c>
      <c r="H7" s="21"/>
      <c r="I7" s="315"/>
      <c r="J7" s="316"/>
      <c r="K7" s="316"/>
      <c r="L7" s="316"/>
      <c r="M7" s="316"/>
      <c r="N7" s="316"/>
      <c r="O7" s="317"/>
      <c r="P7" s="315"/>
      <c r="Q7" s="316"/>
      <c r="R7" s="316"/>
      <c r="S7" s="316"/>
      <c r="T7" s="316"/>
      <c r="U7" s="316"/>
      <c r="V7" s="317"/>
      <c r="W7" s="315"/>
      <c r="X7" s="316"/>
      <c r="Y7" s="316"/>
      <c r="Z7" s="316"/>
      <c r="AA7" s="316"/>
      <c r="AB7" s="316"/>
      <c r="AC7" s="317"/>
      <c r="AD7" s="315"/>
      <c r="AE7" s="316"/>
      <c r="AF7" s="316"/>
      <c r="AG7" s="316"/>
      <c r="AH7" s="316"/>
      <c r="AI7" s="316"/>
      <c r="AJ7" s="317"/>
      <c r="AK7" s="28"/>
      <c r="AL7" s="209">
        <f>AK7/4</f>
        <v>0</v>
      </c>
      <c r="AM7" s="210">
        <f>ROUNDDOWN(AL7/40,1)</f>
        <v>0</v>
      </c>
      <c r="AN7" s="30"/>
      <c r="AO7" s="401"/>
      <c r="AP7" s="401"/>
      <c r="AQ7" s="401"/>
      <c r="AR7" s="401"/>
    </row>
    <row r="8" spans="2:44" ht="15" customHeight="1" x14ac:dyDescent="0.15">
      <c r="B8" s="400"/>
      <c r="C8" s="236"/>
      <c r="D8" s="32"/>
      <c r="E8" s="33"/>
      <c r="F8" s="330"/>
      <c r="G8" s="331" t="str">
        <f t="shared" si="0"/>
        <v/>
      </c>
      <c r="H8" s="6"/>
      <c r="I8" s="275"/>
      <c r="J8" s="273"/>
      <c r="K8" s="273"/>
      <c r="L8" s="273"/>
      <c r="M8" s="273"/>
      <c r="N8" s="273"/>
      <c r="O8" s="276"/>
      <c r="P8" s="275"/>
      <c r="Q8" s="273"/>
      <c r="R8" s="273"/>
      <c r="S8" s="273"/>
      <c r="T8" s="273"/>
      <c r="U8" s="273"/>
      <c r="V8" s="276"/>
      <c r="W8" s="275"/>
      <c r="X8" s="273"/>
      <c r="Y8" s="273"/>
      <c r="Z8" s="273"/>
      <c r="AA8" s="273"/>
      <c r="AB8" s="273"/>
      <c r="AC8" s="276"/>
      <c r="AD8" s="275"/>
      <c r="AE8" s="273"/>
      <c r="AF8" s="273"/>
      <c r="AG8" s="273"/>
      <c r="AH8" s="273"/>
      <c r="AI8" s="273"/>
      <c r="AJ8" s="276"/>
      <c r="AK8" s="41"/>
      <c r="AL8" s="211">
        <f t="shared" ref="AL8:AL24" si="1">AK8/4</f>
        <v>0</v>
      </c>
      <c r="AM8" s="189">
        <f t="shared" ref="AM8:AM24" si="2">ROUNDDOWN(AL8/40,1)</f>
        <v>0</v>
      </c>
      <c r="AN8" s="43"/>
      <c r="AO8" s="44"/>
      <c r="AP8" s="44"/>
      <c r="AQ8" s="44"/>
      <c r="AR8" s="44"/>
    </row>
    <row r="9" spans="2:44" ht="15" customHeight="1" x14ac:dyDescent="0.15">
      <c r="B9" s="400"/>
      <c r="C9" s="236"/>
      <c r="D9" s="32"/>
      <c r="E9" s="33"/>
      <c r="F9" s="330"/>
      <c r="G9" s="331" t="str">
        <f t="shared" si="0"/>
        <v/>
      </c>
      <c r="H9" s="6"/>
      <c r="I9" s="275"/>
      <c r="J9" s="273"/>
      <c r="K9" s="273"/>
      <c r="L9" s="273"/>
      <c r="M9" s="273"/>
      <c r="N9" s="273"/>
      <c r="O9" s="276"/>
      <c r="P9" s="275"/>
      <c r="Q9" s="273"/>
      <c r="R9" s="273"/>
      <c r="S9" s="273"/>
      <c r="T9" s="273"/>
      <c r="U9" s="273"/>
      <c r="V9" s="276"/>
      <c r="W9" s="275"/>
      <c r="X9" s="273"/>
      <c r="Y9" s="273"/>
      <c r="Z9" s="273"/>
      <c r="AA9" s="273"/>
      <c r="AB9" s="273"/>
      <c r="AC9" s="276"/>
      <c r="AD9" s="275"/>
      <c r="AE9" s="273"/>
      <c r="AF9" s="273"/>
      <c r="AG9" s="273"/>
      <c r="AH9" s="273"/>
      <c r="AI9" s="273"/>
      <c r="AJ9" s="276"/>
      <c r="AK9" s="41"/>
      <c r="AL9" s="211">
        <f t="shared" si="1"/>
        <v>0</v>
      </c>
      <c r="AM9" s="189">
        <f t="shared" si="2"/>
        <v>0</v>
      </c>
      <c r="AN9" s="43"/>
      <c r="AO9" s="16"/>
      <c r="AP9" s="16"/>
      <c r="AQ9" s="44"/>
      <c r="AR9" s="16"/>
    </row>
    <row r="10" spans="2:44" ht="15" customHeight="1" x14ac:dyDescent="0.15">
      <c r="B10" s="400"/>
      <c r="C10" s="236"/>
      <c r="D10" s="32"/>
      <c r="E10" s="33"/>
      <c r="F10" s="330"/>
      <c r="G10" s="331" t="str">
        <f t="shared" si="0"/>
        <v/>
      </c>
      <c r="H10" s="6"/>
      <c r="I10" s="275"/>
      <c r="J10" s="273"/>
      <c r="K10" s="273"/>
      <c r="L10" s="273"/>
      <c r="M10" s="273"/>
      <c r="N10" s="273"/>
      <c r="O10" s="276"/>
      <c r="P10" s="275"/>
      <c r="Q10" s="273"/>
      <c r="R10" s="273"/>
      <c r="S10" s="273"/>
      <c r="T10" s="273"/>
      <c r="U10" s="273"/>
      <c r="V10" s="276"/>
      <c r="W10" s="275"/>
      <c r="X10" s="273"/>
      <c r="Y10" s="273"/>
      <c r="Z10" s="273"/>
      <c r="AA10" s="273"/>
      <c r="AB10" s="273"/>
      <c r="AC10" s="276"/>
      <c r="AD10" s="275"/>
      <c r="AE10" s="273"/>
      <c r="AF10" s="273"/>
      <c r="AG10" s="273"/>
      <c r="AH10" s="273"/>
      <c r="AI10" s="273"/>
      <c r="AJ10" s="276"/>
      <c r="AK10" s="41"/>
      <c r="AL10" s="211">
        <f t="shared" si="1"/>
        <v>0</v>
      </c>
      <c r="AM10" s="189">
        <f t="shared" si="2"/>
        <v>0</v>
      </c>
      <c r="AN10" s="43"/>
      <c r="AO10" s="16"/>
      <c r="AP10" s="16"/>
      <c r="AQ10" s="16"/>
      <c r="AR10" s="16"/>
    </row>
    <row r="11" spans="2:44" ht="15" customHeight="1" x14ac:dyDescent="0.15">
      <c r="B11" s="400"/>
      <c r="C11" s="236"/>
      <c r="D11" s="32"/>
      <c r="E11" s="197"/>
      <c r="F11" s="330"/>
      <c r="G11" s="331" t="str">
        <f t="shared" si="0"/>
        <v/>
      </c>
      <c r="H11" s="6"/>
      <c r="I11" s="275"/>
      <c r="J11" s="273"/>
      <c r="K11" s="273"/>
      <c r="L11" s="273"/>
      <c r="M11" s="273"/>
      <c r="N11" s="273"/>
      <c r="O11" s="276"/>
      <c r="P11" s="275"/>
      <c r="Q11" s="273"/>
      <c r="R11" s="273"/>
      <c r="S11" s="273"/>
      <c r="T11" s="273"/>
      <c r="U11" s="273"/>
      <c r="V11" s="276"/>
      <c r="W11" s="275"/>
      <c r="X11" s="273"/>
      <c r="Y11" s="273"/>
      <c r="Z11" s="273"/>
      <c r="AA11" s="273"/>
      <c r="AB11" s="273"/>
      <c r="AC11" s="276"/>
      <c r="AD11" s="275"/>
      <c r="AE11" s="273"/>
      <c r="AF11" s="273"/>
      <c r="AG11" s="273"/>
      <c r="AH11" s="273"/>
      <c r="AI11" s="273"/>
      <c r="AJ11" s="276"/>
      <c r="AK11" s="41"/>
      <c r="AL11" s="211">
        <f t="shared" ref="AL11:AL14" si="3">AK11/4</f>
        <v>0</v>
      </c>
      <c r="AM11" s="189">
        <f t="shared" ref="AM11:AM14" si="4">ROUNDDOWN(AL11/40,1)</f>
        <v>0</v>
      </c>
      <c r="AN11" s="43"/>
      <c r="AO11" s="16"/>
      <c r="AP11" s="16"/>
      <c r="AQ11" s="16"/>
      <c r="AR11" s="16"/>
    </row>
    <row r="12" spans="2:44" ht="15" customHeight="1" x14ac:dyDescent="0.15">
      <c r="B12" s="400"/>
      <c r="C12" s="236"/>
      <c r="D12" s="32"/>
      <c r="E12" s="197"/>
      <c r="F12" s="330"/>
      <c r="G12" s="331" t="str">
        <f t="shared" si="0"/>
        <v/>
      </c>
      <c r="H12" s="6"/>
      <c r="I12" s="275"/>
      <c r="J12" s="273"/>
      <c r="K12" s="273"/>
      <c r="L12" s="273"/>
      <c r="M12" s="273"/>
      <c r="N12" s="273"/>
      <c r="O12" s="276"/>
      <c r="P12" s="275"/>
      <c r="Q12" s="273"/>
      <c r="R12" s="273"/>
      <c r="S12" s="273"/>
      <c r="T12" s="273"/>
      <c r="U12" s="273"/>
      <c r="V12" s="276"/>
      <c r="W12" s="275"/>
      <c r="X12" s="273"/>
      <c r="Y12" s="273"/>
      <c r="Z12" s="273"/>
      <c r="AA12" s="273"/>
      <c r="AB12" s="273"/>
      <c r="AC12" s="276"/>
      <c r="AD12" s="275"/>
      <c r="AE12" s="273"/>
      <c r="AF12" s="273"/>
      <c r="AG12" s="273"/>
      <c r="AH12" s="273"/>
      <c r="AI12" s="273"/>
      <c r="AJ12" s="273"/>
      <c r="AK12" s="41"/>
      <c r="AL12" s="211">
        <f t="shared" si="3"/>
        <v>0</v>
      </c>
      <c r="AM12" s="189">
        <f t="shared" si="4"/>
        <v>0</v>
      </c>
      <c r="AN12" s="43"/>
      <c r="AO12" s="16"/>
      <c r="AP12" s="16"/>
      <c r="AQ12" s="16"/>
      <c r="AR12" s="16"/>
    </row>
    <row r="13" spans="2:44" ht="15" customHeight="1" x14ac:dyDescent="0.15">
      <c r="B13" s="400"/>
      <c r="C13" s="236"/>
      <c r="D13" s="32"/>
      <c r="E13" s="197"/>
      <c r="F13" s="330"/>
      <c r="G13" s="331" t="str">
        <f t="shared" si="0"/>
        <v/>
      </c>
      <c r="H13" s="6"/>
      <c r="I13" s="275"/>
      <c r="J13" s="273"/>
      <c r="K13" s="273"/>
      <c r="L13" s="273"/>
      <c r="M13" s="273"/>
      <c r="N13" s="273"/>
      <c r="O13" s="276"/>
      <c r="P13" s="275"/>
      <c r="Q13" s="273"/>
      <c r="R13" s="273"/>
      <c r="S13" s="273"/>
      <c r="T13" s="273"/>
      <c r="U13" s="273"/>
      <c r="V13" s="276"/>
      <c r="W13" s="275"/>
      <c r="X13" s="273"/>
      <c r="Y13" s="273"/>
      <c r="Z13" s="273"/>
      <c r="AA13" s="273"/>
      <c r="AB13" s="273"/>
      <c r="AC13" s="276"/>
      <c r="AD13" s="275"/>
      <c r="AE13" s="273"/>
      <c r="AF13" s="273"/>
      <c r="AG13" s="273"/>
      <c r="AH13" s="273"/>
      <c r="AI13" s="273"/>
      <c r="AJ13" s="276"/>
      <c r="AK13" s="41"/>
      <c r="AL13" s="211">
        <f t="shared" si="3"/>
        <v>0</v>
      </c>
      <c r="AM13" s="189">
        <f t="shared" si="4"/>
        <v>0</v>
      </c>
      <c r="AN13" s="43"/>
      <c r="AO13" s="16"/>
      <c r="AP13" s="16"/>
      <c r="AQ13" s="16"/>
      <c r="AR13" s="16"/>
    </row>
    <row r="14" spans="2:44" ht="15" customHeight="1" x14ac:dyDescent="0.15">
      <c r="B14" s="400"/>
      <c r="C14" s="236"/>
      <c r="D14" s="32"/>
      <c r="E14" s="197"/>
      <c r="F14" s="330"/>
      <c r="G14" s="331" t="str">
        <f t="shared" si="0"/>
        <v/>
      </c>
      <c r="H14" s="6"/>
      <c r="I14" s="275"/>
      <c r="J14" s="273"/>
      <c r="K14" s="273"/>
      <c r="L14" s="273"/>
      <c r="M14" s="273"/>
      <c r="N14" s="273"/>
      <c r="O14" s="276"/>
      <c r="P14" s="275"/>
      <c r="Q14" s="273"/>
      <c r="R14" s="273"/>
      <c r="S14" s="273"/>
      <c r="T14" s="273"/>
      <c r="U14" s="273"/>
      <c r="V14" s="276"/>
      <c r="W14" s="275"/>
      <c r="X14" s="273"/>
      <c r="Y14" s="273"/>
      <c r="Z14" s="273"/>
      <c r="AA14" s="273"/>
      <c r="AB14" s="273"/>
      <c r="AC14" s="276"/>
      <c r="AD14" s="275"/>
      <c r="AE14" s="273"/>
      <c r="AF14" s="273"/>
      <c r="AG14" s="273"/>
      <c r="AH14" s="273"/>
      <c r="AI14" s="273"/>
      <c r="AJ14" s="276"/>
      <c r="AK14" s="41"/>
      <c r="AL14" s="211">
        <f t="shared" si="3"/>
        <v>0</v>
      </c>
      <c r="AM14" s="189">
        <f t="shared" si="4"/>
        <v>0</v>
      </c>
      <c r="AN14" s="43"/>
      <c r="AO14" s="16"/>
      <c r="AP14" s="16"/>
      <c r="AQ14" s="16"/>
      <c r="AR14" s="16"/>
    </row>
    <row r="15" spans="2:44" ht="15" customHeight="1" thickBot="1" x14ac:dyDescent="0.2">
      <c r="B15" s="400"/>
      <c r="C15" s="236"/>
      <c r="D15" s="32"/>
      <c r="E15" s="33"/>
      <c r="F15" s="334"/>
      <c r="G15" s="335" t="str">
        <f t="shared" si="0"/>
        <v/>
      </c>
      <c r="H15" s="6"/>
      <c r="I15" s="275"/>
      <c r="J15" s="273"/>
      <c r="K15" s="273"/>
      <c r="L15" s="273"/>
      <c r="M15" s="273"/>
      <c r="N15" s="273"/>
      <c r="O15" s="276"/>
      <c r="P15" s="275"/>
      <c r="Q15" s="273"/>
      <c r="R15" s="273"/>
      <c r="S15" s="273"/>
      <c r="T15" s="273"/>
      <c r="U15" s="273"/>
      <c r="V15" s="276"/>
      <c r="W15" s="275"/>
      <c r="X15" s="273"/>
      <c r="Y15" s="273"/>
      <c r="Z15" s="273"/>
      <c r="AA15" s="273"/>
      <c r="AB15" s="273"/>
      <c r="AC15" s="276"/>
      <c r="AD15" s="275"/>
      <c r="AE15" s="273"/>
      <c r="AF15" s="273"/>
      <c r="AG15" s="273"/>
      <c r="AH15" s="273"/>
      <c r="AI15" s="273"/>
      <c r="AJ15" s="276"/>
      <c r="AK15" s="41"/>
      <c r="AL15" s="211">
        <f t="shared" si="1"/>
        <v>0</v>
      </c>
      <c r="AM15" s="189">
        <f t="shared" si="2"/>
        <v>0</v>
      </c>
      <c r="AN15" s="43"/>
      <c r="AO15" s="16"/>
      <c r="AP15" s="16"/>
      <c r="AQ15" s="16"/>
      <c r="AR15" s="16"/>
    </row>
    <row r="16" spans="2:44" ht="15" customHeight="1" x14ac:dyDescent="0.15">
      <c r="B16" s="402" t="s">
        <v>116</v>
      </c>
      <c r="C16" s="235"/>
      <c r="D16" s="17"/>
      <c r="E16" s="18"/>
      <c r="F16" s="330"/>
      <c r="G16" s="331" t="str">
        <f t="shared" si="0"/>
        <v/>
      </c>
      <c r="H16" s="75"/>
      <c r="I16" s="318"/>
      <c r="J16" s="319"/>
      <c r="K16" s="319"/>
      <c r="L16" s="319"/>
      <c r="M16" s="319"/>
      <c r="N16" s="319"/>
      <c r="O16" s="320"/>
      <c r="P16" s="318"/>
      <c r="Q16" s="319"/>
      <c r="R16" s="319"/>
      <c r="S16" s="319"/>
      <c r="T16" s="319"/>
      <c r="U16" s="253"/>
      <c r="V16" s="255"/>
      <c r="W16" s="257"/>
      <c r="X16" s="253"/>
      <c r="Y16" s="253"/>
      <c r="Z16" s="253"/>
      <c r="AA16" s="253"/>
      <c r="AB16" s="253"/>
      <c r="AC16" s="255"/>
      <c r="AD16" s="257"/>
      <c r="AE16" s="253"/>
      <c r="AF16" s="253"/>
      <c r="AG16" s="253"/>
      <c r="AH16" s="253"/>
      <c r="AI16" s="253"/>
      <c r="AJ16" s="255"/>
      <c r="AK16" s="28">
        <f>SUM(I16:AJ16)</f>
        <v>0</v>
      </c>
      <c r="AL16" s="209">
        <f t="shared" si="1"/>
        <v>0</v>
      </c>
      <c r="AM16" s="210">
        <f t="shared" si="2"/>
        <v>0</v>
      </c>
      <c r="AN16" s="30"/>
    </row>
    <row r="17" spans="1:44" ht="15" customHeight="1" x14ac:dyDescent="0.15">
      <c r="B17" s="403"/>
      <c r="C17" s="313"/>
      <c r="D17" s="32"/>
      <c r="E17" s="197"/>
      <c r="F17" s="330"/>
      <c r="G17" s="331" t="str">
        <f t="shared" si="0"/>
        <v/>
      </c>
      <c r="H17" s="84"/>
      <c r="I17" s="271"/>
      <c r="J17" s="266"/>
      <c r="K17" s="266"/>
      <c r="L17" s="266"/>
      <c r="M17" s="266"/>
      <c r="N17" s="266"/>
      <c r="O17" s="267"/>
      <c r="P17" s="271"/>
      <c r="Q17" s="266"/>
      <c r="R17" s="266"/>
      <c r="S17" s="266"/>
      <c r="T17" s="266"/>
      <c r="U17" s="286"/>
      <c r="V17" s="287"/>
      <c r="W17" s="288"/>
      <c r="X17" s="286"/>
      <c r="Y17" s="286"/>
      <c r="Z17" s="286"/>
      <c r="AA17" s="286"/>
      <c r="AB17" s="286"/>
      <c r="AC17" s="287"/>
      <c r="AD17" s="288"/>
      <c r="AE17" s="286"/>
      <c r="AF17" s="286"/>
      <c r="AG17" s="286"/>
      <c r="AH17" s="286"/>
      <c r="AI17" s="286"/>
      <c r="AJ17" s="287"/>
      <c r="AK17" s="41">
        <f t="shared" ref="AK17:AK24" si="5">SUM(I17:AJ17)</f>
        <v>0</v>
      </c>
      <c r="AL17" s="211">
        <f t="shared" si="1"/>
        <v>0</v>
      </c>
      <c r="AM17" s="189">
        <f t="shared" si="2"/>
        <v>0</v>
      </c>
      <c r="AN17" s="43"/>
    </row>
    <row r="18" spans="1:44" ht="15" customHeight="1" x14ac:dyDescent="0.15">
      <c r="B18" s="403"/>
      <c r="C18" s="313"/>
      <c r="D18" s="32"/>
      <c r="E18" s="197"/>
      <c r="F18" s="330"/>
      <c r="G18" s="331" t="str">
        <f t="shared" si="0"/>
        <v/>
      </c>
      <c r="H18" s="84"/>
      <c r="I18" s="271"/>
      <c r="J18" s="266"/>
      <c r="K18" s="266"/>
      <c r="L18" s="266"/>
      <c r="M18" s="266"/>
      <c r="N18" s="266"/>
      <c r="O18" s="267"/>
      <c r="P18" s="271"/>
      <c r="Q18" s="266"/>
      <c r="R18" s="266"/>
      <c r="S18" s="266"/>
      <c r="T18" s="266"/>
      <c r="U18" s="286"/>
      <c r="V18" s="287"/>
      <c r="W18" s="288"/>
      <c r="X18" s="286"/>
      <c r="Y18" s="286"/>
      <c r="Z18" s="286"/>
      <c r="AA18" s="286"/>
      <c r="AB18" s="286"/>
      <c r="AC18" s="287"/>
      <c r="AD18" s="288"/>
      <c r="AE18" s="286"/>
      <c r="AF18" s="286"/>
      <c r="AG18" s="286"/>
      <c r="AH18" s="286"/>
      <c r="AI18" s="286"/>
      <c r="AJ18" s="287"/>
      <c r="AK18" s="41">
        <f t="shared" si="5"/>
        <v>0</v>
      </c>
      <c r="AL18" s="211">
        <f t="shared" si="1"/>
        <v>0</v>
      </c>
      <c r="AM18" s="189">
        <f t="shared" si="2"/>
        <v>0</v>
      </c>
      <c r="AN18" s="43"/>
    </row>
    <row r="19" spans="1:44" ht="15" customHeight="1" x14ac:dyDescent="0.15">
      <c r="B19" s="403"/>
      <c r="C19" s="313"/>
      <c r="D19" s="32"/>
      <c r="E19" s="197"/>
      <c r="F19" s="330"/>
      <c r="G19" s="331" t="str">
        <f t="shared" si="0"/>
        <v/>
      </c>
      <c r="H19" s="84"/>
      <c r="I19" s="271"/>
      <c r="J19" s="266"/>
      <c r="K19" s="266"/>
      <c r="L19" s="266"/>
      <c r="M19" s="266"/>
      <c r="N19" s="266"/>
      <c r="O19" s="267"/>
      <c r="P19" s="271"/>
      <c r="Q19" s="266"/>
      <c r="R19" s="266"/>
      <c r="S19" s="266"/>
      <c r="T19" s="266"/>
      <c r="U19" s="286"/>
      <c r="V19" s="287"/>
      <c r="W19" s="288"/>
      <c r="X19" s="286"/>
      <c r="Y19" s="286"/>
      <c r="Z19" s="286"/>
      <c r="AA19" s="286"/>
      <c r="AB19" s="286"/>
      <c r="AC19" s="287"/>
      <c r="AD19" s="288"/>
      <c r="AE19" s="286"/>
      <c r="AF19" s="286"/>
      <c r="AG19" s="286"/>
      <c r="AH19" s="286"/>
      <c r="AI19" s="286"/>
      <c r="AJ19" s="287"/>
      <c r="AK19" s="41">
        <f t="shared" si="5"/>
        <v>0</v>
      </c>
      <c r="AL19" s="211">
        <f t="shared" si="1"/>
        <v>0</v>
      </c>
      <c r="AM19" s="189">
        <f t="shared" si="2"/>
        <v>0</v>
      </c>
      <c r="AN19" s="43"/>
    </row>
    <row r="20" spans="1:44" ht="15" customHeight="1" x14ac:dyDescent="0.15">
      <c r="B20" s="403"/>
      <c r="C20" s="313"/>
      <c r="D20" s="32"/>
      <c r="E20" s="197"/>
      <c r="F20" s="330"/>
      <c r="G20" s="331" t="str">
        <f t="shared" si="0"/>
        <v/>
      </c>
      <c r="H20" s="84"/>
      <c r="I20" s="271"/>
      <c r="J20" s="266"/>
      <c r="K20" s="266"/>
      <c r="L20" s="266"/>
      <c r="M20" s="266"/>
      <c r="N20" s="266"/>
      <c r="O20" s="267"/>
      <c r="P20" s="271"/>
      <c r="Q20" s="266"/>
      <c r="R20" s="266"/>
      <c r="S20" s="266"/>
      <c r="T20" s="266"/>
      <c r="U20" s="286"/>
      <c r="V20" s="287"/>
      <c r="W20" s="288"/>
      <c r="X20" s="286"/>
      <c r="Y20" s="286"/>
      <c r="Z20" s="286"/>
      <c r="AA20" s="286"/>
      <c r="AB20" s="286"/>
      <c r="AC20" s="287"/>
      <c r="AD20" s="288"/>
      <c r="AE20" s="286"/>
      <c r="AF20" s="286"/>
      <c r="AG20" s="286"/>
      <c r="AH20" s="286"/>
      <c r="AI20" s="286"/>
      <c r="AJ20" s="287"/>
      <c r="AK20" s="41">
        <f t="shared" si="5"/>
        <v>0</v>
      </c>
      <c r="AL20" s="211">
        <f t="shared" ref="AL20:AL21" si="6">AK20/4</f>
        <v>0</v>
      </c>
      <c r="AM20" s="189">
        <f t="shared" ref="AM20:AM21" si="7">ROUNDDOWN(AL20/40,1)</f>
        <v>0</v>
      </c>
      <c r="AN20" s="43"/>
    </row>
    <row r="21" spans="1:44" ht="15" customHeight="1" x14ac:dyDescent="0.15">
      <c r="B21" s="403"/>
      <c r="C21" s="313"/>
      <c r="D21" s="32"/>
      <c r="E21" s="197"/>
      <c r="F21" s="330"/>
      <c r="G21" s="331" t="str">
        <f t="shared" si="0"/>
        <v/>
      </c>
      <c r="H21" s="84"/>
      <c r="I21" s="271"/>
      <c r="J21" s="266"/>
      <c r="K21" s="266"/>
      <c r="L21" s="266"/>
      <c r="M21" s="266"/>
      <c r="N21" s="266"/>
      <c r="O21" s="267"/>
      <c r="P21" s="271"/>
      <c r="Q21" s="266"/>
      <c r="R21" s="266"/>
      <c r="S21" s="266"/>
      <c r="T21" s="266"/>
      <c r="U21" s="286"/>
      <c r="V21" s="287"/>
      <c r="W21" s="288"/>
      <c r="X21" s="286"/>
      <c r="Y21" s="286"/>
      <c r="Z21" s="286"/>
      <c r="AA21" s="286"/>
      <c r="AB21" s="286"/>
      <c r="AC21" s="287"/>
      <c r="AD21" s="288"/>
      <c r="AE21" s="286"/>
      <c r="AF21" s="286"/>
      <c r="AG21" s="286"/>
      <c r="AH21" s="286"/>
      <c r="AI21" s="286"/>
      <c r="AJ21" s="287"/>
      <c r="AK21" s="41">
        <f t="shared" si="5"/>
        <v>0</v>
      </c>
      <c r="AL21" s="211">
        <f t="shared" si="6"/>
        <v>0</v>
      </c>
      <c r="AM21" s="189">
        <f t="shared" si="7"/>
        <v>0</v>
      </c>
      <c r="AN21" s="43"/>
    </row>
    <row r="22" spans="1:44" ht="15" customHeight="1" x14ac:dyDescent="0.15">
      <c r="B22" s="403"/>
      <c r="C22" s="313"/>
      <c r="D22" s="32"/>
      <c r="E22" s="197"/>
      <c r="F22" s="330"/>
      <c r="G22" s="331" t="str">
        <f t="shared" si="0"/>
        <v/>
      </c>
      <c r="H22" s="84"/>
      <c r="I22" s="271"/>
      <c r="J22" s="266"/>
      <c r="K22" s="266"/>
      <c r="L22" s="266"/>
      <c r="M22" s="266"/>
      <c r="N22" s="266"/>
      <c r="O22" s="267"/>
      <c r="P22" s="271"/>
      <c r="Q22" s="266"/>
      <c r="R22" s="266"/>
      <c r="S22" s="266"/>
      <c r="T22" s="266"/>
      <c r="U22" s="286"/>
      <c r="V22" s="287"/>
      <c r="W22" s="288"/>
      <c r="X22" s="286"/>
      <c r="Y22" s="286"/>
      <c r="Z22" s="286"/>
      <c r="AA22" s="286"/>
      <c r="AB22" s="286"/>
      <c r="AC22" s="287"/>
      <c r="AD22" s="288"/>
      <c r="AE22" s="286"/>
      <c r="AF22" s="286"/>
      <c r="AG22" s="286"/>
      <c r="AH22" s="286"/>
      <c r="AI22" s="286"/>
      <c r="AJ22" s="287"/>
      <c r="AK22" s="92">
        <f t="shared" si="5"/>
        <v>0</v>
      </c>
      <c r="AL22" s="211">
        <f t="shared" si="1"/>
        <v>0</v>
      </c>
      <c r="AM22" s="189">
        <f t="shared" si="2"/>
        <v>0</v>
      </c>
      <c r="AN22" s="93"/>
    </row>
    <row r="23" spans="1:44" ht="15" customHeight="1" x14ac:dyDescent="0.15">
      <c r="B23" s="403"/>
      <c r="C23" s="313"/>
      <c r="D23" s="32"/>
      <c r="E23" s="197"/>
      <c r="F23" s="330"/>
      <c r="G23" s="331" t="str">
        <f t="shared" si="0"/>
        <v/>
      </c>
      <c r="H23" s="84"/>
      <c r="I23" s="271"/>
      <c r="J23" s="266"/>
      <c r="K23" s="266"/>
      <c r="L23" s="266"/>
      <c r="M23" s="266"/>
      <c r="N23" s="266"/>
      <c r="O23" s="267"/>
      <c r="P23" s="271"/>
      <c r="Q23" s="266"/>
      <c r="R23" s="266"/>
      <c r="S23" s="266"/>
      <c r="T23" s="266"/>
      <c r="U23" s="286"/>
      <c r="V23" s="287"/>
      <c r="W23" s="288"/>
      <c r="X23" s="286"/>
      <c r="Y23" s="286"/>
      <c r="Z23" s="286"/>
      <c r="AA23" s="286"/>
      <c r="AB23" s="286"/>
      <c r="AC23" s="287"/>
      <c r="AD23" s="288"/>
      <c r="AE23" s="286"/>
      <c r="AF23" s="286"/>
      <c r="AG23" s="286"/>
      <c r="AH23" s="286"/>
      <c r="AI23" s="286"/>
      <c r="AJ23" s="287"/>
      <c r="AK23" s="55">
        <f t="shared" si="5"/>
        <v>0</v>
      </c>
      <c r="AL23" s="212">
        <f t="shared" si="1"/>
        <v>0</v>
      </c>
      <c r="AM23" s="213">
        <f t="shared" si="2"/>
        <v>0</v>
      </c>
      <c r="AN23" s="57"/>
    </row>
    <row r="24" spans="1:44" ht="15" customHeight="1" thickBot="1" x14ac:dyDescent="0.2">
      <c r="B24" s="404"/>
      <c r="C24" s="314"/>
      <c r="D24" s="310"/>
      <c r="E24" s="95"/>
      <c r="F24" s="334"/>
      <c r="G24" s="335" t="str">
        <f t="shared" si="0"/>
        <v/>
      </c>
      <c r="H24" s="97"/>
      <c r="I24" s="321"/>
      <c r="J24" s="322"/>
      <c r="K24" s="322"/>
      <c r="L24" s="322"/>
      <c r="M24" s="322"/>
      <c r="N24" s="322"/>
      <c r="O24" s="323"/>
      <c r="P24" s="321"/>
      <c r="Q24" s="322"/>
      <c r="R24" s="322"/>
      <c r="S24" s="322"/>
      <c r="T24" s="322"/>
      <c r="U24" s="324"/>
      <c r="V24" s="325"/>
      <c r="W24" s="326"/>
      <c r="X24" s="324"/>
      <c r="Y24" s="324"/>
      <c r="Z24" s="324"/>
      <c r="AA24" s="324"/>
      <c r="AB24" s="324"/>
      <c r="AC24" s="325"/>
      <c r="AD24" s="326"/>
      <c r="AE24" s="324"/>
      <c r="AF24" s="324"/>
      <c r="AG24" s="324"/>
      <c r="AH24" s="324"/>
      <c r="AI24" s="324"/>
      <c r="AJ24" s="325"/>
      <c r="AK24" s="105">
        <f t="shared" si="5"/>
        <v>0</v>
      </c>
      <c r="AL24" s="216">
        <f t="shared" si="1"/>
        <v>0</v>
      </c>
      <c r="AM24" s="217">
        <f t="shared" si="2"/>
        <v>0</v>
      </c>
      <c r="AN24" s="107"/>
    </row>
    <row r="25" spans="1:44" ht="15" customHeight="1" x14ac:dyDescent="0.15">
      <c r="A25" s="15"/>
      <c r="B25" s="108"/>
      <c r="C25" s="237"/>
      <c r="D25" s="109"/>
      <c r="E25" s="110"/>
      <c r="F25" s="111"/>
      <c r="G25" s="109"/>
      <c r="H25" s="112"/>
      <c r="I25" s="113"/>
      <c r="J25" s="113"/>
      <c r="K25" s="113"/>
      <c r="L25" s="113"/>
      <c r="M25" s="113"/>
      <c r="N25" s="113"/>
      <c r="O25" s="113"/>
      <c r="P25" s="112"/>
      <c r="Q25" s="112"/>
      <c r="R25" s="112"/>
      <c r="S25" s="112"/>
      <c r="T25" s="112"/>
      <c r="U25" s="114"/>
      <c r="V25" s="114"/>
      <c r="W25" s="114"/>
      <c r="X25" s="114"/>
      <c r="Y25" s="114"/>
      <c r="Z25" s="114"/>
      <c r="AA25" s="114"/>
      <c r="AB25" s="114"/>
      <c r="AC25" s="114"/>
      <c r="AD25" s="114"/>
      <c r="AE25" s="114"/>
      <c r="AF25" s="114"/>
      <c r="AG25" s="114"/>
      <c r="AH25" s="114"/>
      <c r="AI25" s="114"/>
      <c r="AJ25" s="114"/>
      <c r="AK25" s="115"/>
      <c r="AL25" s="115"/>
      <c r="AM25" s="115"/>
    </row>
    <row r="26" spans="1:44" s="15" customFormat="1" ht="15" customHeight="1" x14ac:dyDescent="0.15">
      <c r="B26" s="116" t="s">
        <v>51</v>
      </c>
      <c r="C26" s="238"/>
      <c r="D26" s="225"/>
      <c r="E26" s="116" t="s">
        <v>53</v>
      </c>
      <c r="F26" s="116"/>
      <c r="G26" s="221"/>
      <c r="H26" s="116" t="s">
        <v>54</v>
      </c>
      <c r="I26" s="116"/>
      <c r="J26" s="116"/>
      <c r="K26" s="116"/>
      <c r="L26" s="116"/>
      <c r="M26" s="116"/>
      <c r="N26" s="116"/>
      <c r="O26" s="116"/>
      <c r="U26" s="114"/>
      <c r="V26" s="114"/>
      <c r="W26" s="114"/>
      <c r="X26" s="114"/>
      <c r="Y26" s="114"/>
      <c r="Z26" s="114"/>
      <c r="AA26" s="114"/>
      <c r="AB26" s="114"/>
      <c r="AC26" s="114"/>
      <c r="AD26" s="114"/>
    </row>
    <row r="27" spans="1:44" ht="15" customHeight="1" thickBot="1" x14ac:dyDescent="0.2">
      <c r="A27" s="15"/>
      <c r="B27" s="108"/>
      <c r="C27" s="237"/>
      <c r="D27" s="109"/>
      <c r="E27" s="110"/>
      <c r="F27" s="111"/>
      <c r="G27" s="109"/>
      <c r="H27" s="112"/>
      <c r="I27" s="113"/>
      <c r="J27" s="113"/>
      <c r="K27" s="113"/>
      <c r="L27" s="113"/>
      <c r="M27" s="113"/>
      <c r="N27" s="113"/>
      <c r="O27" s="113"/>
      <c r="P27" s="112"/>
      <c r="Q27" s="112"/>
      <c r="R27" s="112"/>
      <c r="S27" s="112"/>
      <c r="T27" s="112"/>
      <c r="U27" s="114"/>
      <c r="V27" s="114"/>
      <c r="W27" s="114"/>
      <c r="X27" s="114"/>
      <c r="Y27" s="114"/>
      <c r="Z27" s="114"/>
      <c r="AA27" s="114"/>
      <c r="AB27" s="114"/>
      <c r="AC27" s="114"/>
      <c r="AD27" s="114"/>
      <c r="AE27" s="114"/>
      <c r="AF27" s="114"/>
      <c r="AG27" s="114"/>
      <c r="AH27" s="114"/>
      <c r="AI27" s="114"/>
      <c r="AJ27" s="114"/>
      <c r="AK27" s="115"/>
      <c r="AL27" s="115"/>
      <c r="AM27" s="115"/>
    </row>
    <row r="28" spans="1:44" ht="13.5" customHeight="1" x14ac:dyDescent="0.15">
      <c r="B28" s="356"/>
      <c r="C28" s="359" t="s">
        <v>4</v>
      </c>
      <c r="D28" s="362" t="s">
        <v>5</v>
      </c>
      <c r="E28" s="365" t="s">
        <v>6</v>
      </c>
      <c r="F28" s="366" t="s">
        <v>7</v>
      </c>
      <c r="G28" s="369" t="s">
        <v>8</v>
      </c>
      <c r="H28" s="372" t="s">
        <v>9</v>
      </c>
      <c r="I28" s="375" t="s">
        <v>10</v>
      </c>
      <c r="J28" s="376"/>
      <c r="K28" s="376"/>
      <c r="L28" s="376"/>
      <c r="M28" s="376"/>
      <c r="N28" s="376"/>
      <c r="O28" s="377"/>
      <c r="P28" s="378" t="s">
        <v>11</v>
      </c>
      <c r="Q28" s="376"/>
      <c r="R28" s="376"/>
      <c r="S28" s="376"/>
      <c r="T28" s="376"/>
      <c r="U28" s="376"/>
      <c r="V28" s="379"/>
      <c r="W28" s="375" t="s">
        <v>12</v>
      </c>
      <c r="X28" s="376"/>
      <c r="Y28" s="376"/>
      <c r="Z28" s="376"/>
      <c r="AA28" s="376"/>
      <c r="AB28" s="376"/>
      <c r="AC28" s="377"/>
      <c r="AD28" s="375" t="s">
        <v>13</v>
      </c>
      <c r="AE28" s="376"/>
      <c r="AF28" s="376"/>
      <c r="AG28" s="376"/>
      <c r="AH28" s="376"/>
      <c r="AI28" s="376"/>
      <c r="AJ28" s="377"/>
      <c r="AK28" s="380" t="s">
        <v>14</v>
      </c>
      <c r="AL28" s="382" t="s">
        <v>15</v>
      </c>
      <c r="AM28" s="384" t="s">
        <v>16</v>
      </c>
      <c r="AN28" s="384" t="s">
        <v>55</v>
      </c>
    </row>
    <row r="29" spans="1:44" ht="27" customHeight="1" x14ac:dyDescent="0.15">
      <c r="B29" s="357"/>
      <c r="C29" s="360"/>
      <c r="D29" s="363"/>
      <c r="E29" s="363"/>
      <c r="F29" s="367"/>
      <c r="G29" s="370"/>
      <c r="H29" s="373"/>
      <c r="I29" s="2">
        <v>1</v>
      </c>
      <c r="J29" s="199">
        <v>2</v>
      </c>
      <c r="K29" s="199">
        <v>3</v>
      </c>
      <c r="L29" s="199">
        <v>4</v>
      </c>
      <c r="M29" s="199">
        <v>5</v>
      </c>
      <c r="N29" s="199">
        <v>6</v>
      </c>
      <c r="O29" s="4">
        <v>7</v>
      </c>
      <c r="P29" s="5">
        <v>8</v>
      </c>
      <c r="Q29" s="3">
        <v>9</v>
      </c>
      <c r="R29" s="3">
        <v>10</v>
      </c>
      <c r="S29" s="3">
        <v>11</v>
      </c>
      <c r="T29" s="3">
        <v>12</v>
      </c>
      <c r="U29" s="3">
        <v>13</v>
      </c>
      <c r="V29" s="6">
        <v>14</v>
      </c>
      <c r="W29" s="2">
        <v>15</v>
      </c>
      <c r="X29" s="3">
        <v>16</v>
      </c>
      <c r="Y29" s="3">
        <v>17</v>
      </c>
      <c r="Z29" s="3">
        <v>18</v>
      </c>
      <c r="AA29" s="3">
        <v>19</v>
      </c>
      <c r="AB29" s="3">
        <v>20</v>
      </c>
      <c r="AC29" s="4">
        <v>21</v>
      </c>
      <c r="AD29" s="2">
        <v>22</v>
      </c>
      <c r="AE29" s="199">
        <v>23</v>
      </c>
      <c r="AF29" s="199">
        <v>24</v>
      </c>
      <c r="AG29" s="199">
        <v>25</v>
      </c>
      <c r="AH29" s="199">
        <v>26</v>
      </c>
      <c r="AI29" s="199">
        <v>27</v>
      </c>
      <c r="AJ29" s="4">
        <v>28</v>
      </c>
      <c r="AK29" s="381"/>
      <c r="AL29" s="383"/>
      <c r="AM29" s="385"/>
      <c r="AN29" s="385"/>
    </row>
    <row r="30" spans="1:44" ht="14.25" thickBot="1" x14ac:dyDescent="0.2">
      <c r="B30" s="358"/>
      <c r="C30" s="361"/>
      <c r="D30" s="364"/>
      <c r="E30" s="364"/>
      <c r="F30" s="368"/>
      <c r="G30" s="371"/>
      <c r="H30" s="374"/>
      <c r="I30" s="222" t="s">
        <v>24</v>
      </c>
      <c r="J30" s="223" t="s">
        <v>18</v>
      </c>
      <c r="K30" s="223" t="s">
        <v>19</v>
      </c>
      <c r="L30" s="223" t="s">
        <v>20</v>
      </c>
      <c r="M30" s="223" t="s">
        <v>21</v>
      </c>
      <c r="N30" s="223" t="s">
        <v>22</v>
      </c>
      <c r="O30" s="224" t="s">
        <v>23</v>
      </c>
      <c r="P30" s="292" t="s">
        <v>24</v>
      </c>
      <c r="Q30" s="223" t="s">
        <v>18</v>
      </c>
      <c r="R30" s="223" t="s">
        <v>19</v>
      </c>
      <c r="S30" s="223" t="s">
        <v>20</v>
      </c>
      <c r="T30" s="223" t="s">
        <v>21</v>
      </c>
      <c r="U30" s="223" t="s">
        <v>22</v>
      </c>
      <c r="V30" s="224" t="s">
        <v>23</v>
      </c>
      <c r="W30" s="222" t="s">
        <v>24</v>
      </c>
      <c r="X30" s="223" t="s">
        <v>18</v>
      </c>
      <c r="Y30" s="223" t="s">
        <v>19</v>
      </c>
      <c r="Z30" s="223" t="s">
        <v>20</v>
      </c>
      <c r="AA30" s="223" t="s">
        <v>21</v>
      </c>
      <c r="AB30" s="223" t="s">
        <v>22</v>
      </c>
      <c r="AC30" s="224" t="s">
        <v>23</v>
      </c>
      <c r="AD30" s="222" t="s">
        <v>24</v>
      </c>
      <c r="AE30" s="223" t="s">
        <v>18</v>
      </c>
      <c r="AF30" s="223" t="s">
        <v>19</v>
      </c>
      <c r="AG30" s="223" t="s">
        <v>20</v>
      </c>
      <c r="AH30" s="223" t="s">
        <v>21</v>
      </c>
      <c r="AI30" s="223" t="s">
        <v>22</v>
      </c>
      <c r="AJ30" s="224" t="s">
        <v>23</v>
      </c>
      <c r="AK30" s="118"/>
      <c r="AL30" s="13"/>
      <c r="AM30" s="14"/>
      <c r="AN30" s="14"/>
      <c r="AO30" s="15"/>
      <c r="AP30" s="16"/>
      <c r="AQ30" s="16"/>
      <c r="AR30" s="16"/>
    </row>
    <row r="31" spans="1:44" x14ac:dyDescent="0.15">
      <c r="B31" s="119"/>
      <c r="C31" s="239"/>
      <c r="D31" s="120"/>
      <c r="E31" s="18"/>
      <c r="F31" s="336"/>
      <c r="G31" s="337" t="str">
        <f t="shared" ref="G31:G38" si="8">IF(F31="A","常勤で専従",IF(F31="B","常勤で兼務",IF(F31="C","非常勤で専従",IF(F31="D","非常勤で兼務",""))))</f>
        <v/>
      </c>
      <c r="H31" s="122"/>
      <c r="I31" s="252"/>
      <c r="J31" s="253"/>
      <c r="K31" s="253"/>
      <c r="L31" s="253"/>
      <c r="M31" s="253"/>
      <c r="N31" s="254"/>
      <c r="O31" s="255"/>
      <c r="P31" s="254"/>
      <c r="Q31" s="253"/>
      <c r="R31" s="253"/>
      <c r="S31" s="253"/>
      <c r="T31" s="253"/>
      <c r="U31" s="253"/>
      <c r="V31" s="256"/>
      <c r="W31" s="257"/>
      <c r="X31" s="253"/>
      <c r="Y31" s="253"/>
      <c r="Z31" s="253"/>
      <c r="AA31" s="253"/>
      <c r="AB31" s="253"/>
      <c r="AC31" s="255"/>
      <c r="AD31" s="257"/>
      <c r="AE31" s="253"/>
      <c r="AF31" s="253"/>
      <c r="AG31" s="253"/>
      <c r="AH31" s="253"/>
      <c r="AI31" s="273"/>
      <c r="AJ31" s="255"/>
      <c r="AK31" s="298"/>
      <c r="AL31" s="218">
        <f t="shared" ref="AL31:AL60" si="9">AK31/4</f>
        <v>0</v>
      </c>
      <c r="AM31" s="219">
        <f t="shared" ref="AM31:AM60" si="10">ROUNDDOWN(AL31/40,1)</f>
        <v>0</v>
      </c>
      <c r="AN31" s="129"/>
      <c r="AO31" s="15"/>
      <c r="AP31" s="16"/>
      <c r="AQ31" s="16"/>
      <c r="AR31" s="16"/>
    </row>
    <row r="32" spans="1:44" ht="15" customHeight="1" x14ac:dyDescent="0.15">
      <c r="B32" s="387" t="s">
        <v>60</v>
      </c>
      <c r="C32" s="240"/>
      <c r="D32" s="130"/>
      <c r="E32" s="33"/>
      <c r="F32" s="330"/>
      <c r="G32" s="331" t="str">
        <f t="shared" si="8"/>
        <v/>
      </c>
      <c r="H32" s="131"/>
      <c r="I32" s="258"/>
      <c r="J32" s="259"/>
      <c r="K32" s="259"/>
      <c r="L32" s="259"/>
      <c r="M32" s="259"/>
      <c r="N32" s="260"/>
      <c r="O32" s="261"/>
      <c r="P32" s="260"/>
      <c r="Q32" s="259"/>
      <c r="R32" s="259"/>
      <c r="S32" s="259"/>
      <c r="T32" s="259"/>
      <c r="U32" s="273"/>
      <c r="V32" s="274"/>
      <c r="W32" s="275"/>
      <c r="X32" s="273"/>
      <c r="Y32" s="273"/>
      <c r="Z32" s="273"/>
      <c r="AA32" s="273"/>
      <c r="AB32" s="273"/>
      <c r="AC32" s="276"/>
      <c r="AD32" s="275"/>
      <c r="AE32" s="273"/>
      <c r="AF32" s="273"/>
      <c r="AG32" s="273"/>
      <c r="AH32" s="273"/>
      <c r="AI32" s="273"/>
      <c r="AJ32" s="276"/>
      <c r="AK32" s="41"/>
      <c r="AL32" s="211">
        <f t="shared" si="9"/>
        <v>0</v>
      </c>
      <c r="AM32" s="189">
        <f t="shared" si="10"/>
        <v>0</v>
      </c>
      <c r="AN32" s="43"/>
      <c r="AO32" s="16"/>
      <c r="AP32" s="16"/>
      <c r="AQ32" s="16"/>
      <c r="AR32" s="16"/>
    </row>
    <row r="33" spans="2:44" ht="15" customHeight="1" x14ac:dyDescent="0.15">
      <c r="B33" s="387"/>
      <c r="C33" s="130"/>
      <c r="D33" s="140"/>
      <c r="E33" s="33"/>
      <c r="F33" s="330"/>
      <c r="G33" s="331" t="str">
        <f t="shared" si="8"/>
        <v/>
      </c>
      <c r="H33" s="131"/>
      <c r="I33" s="258"/>
      <c r="J33" s="259"/>
      <c r="K33" s="259"/>
      <c r="L33" s="259"/>
      <c r="M33" s="259"/>
      <c r="N33" s="260"/>
      <c r="O33" s="261"/>
      <c r="P33" s="260"/>
      <c r="Q33" s="259"/>
      <c r="R33" s="259"/>
      <c r="S33" s="259"/>
      <c r="T33" s="259"/>
      <c r="U33" s="273"/>
      <c r="V33" s="274"/>
      <c r="W33" s="275"/>
      <c r="X33" s="273"/>
      <c r="Y33" s="273"/>
      <c r="Z33" s="273"/>
      <c r="AA33" s="273"/>
      <c r="AB33" s="273"/>
      <c r="AC33" s="276"/>
      <c r="AD33" s="275"/>
      <c r="AE33" s="273"/>
      <c r="AF33" s="273"/>
      <c r="AG33" s="273"/>
      <c r="AH33" s="273"/>
      <c r="AI33" s="273"/>
      <c r="AJ33" s="276"/>
      <c r="AK33" s="41"/>
      <c r="AL33" s="211">
        <f t="shared" si="9"/>
        <v>0</v>
      </c>
      <c r="AM33" s="189">
        <f t="shared" si="10"/>
        <v>0</v>
      </c>
      <c r="AN33" s="43"/>
      <c r="AO33" s="16"/>
      <c r="AP33" s="16"/>
      <c r="AQ33" s="16"/>
      <c r="AR33" s="16"/>
    </row>
    <row r="34" spans="2:44" ht="15" customHeight="1" x14ac:dyDescent="0.15">
      <c r="B34" s="387"/>
      <c r="C34" s="130"/>
      <c r="D34" s="140"/>
      <c r="E34" s="33"/>
      <c r="F34" s="330"/>
      <c r="G34" s="331" t="str">
        <f t="shared" si="8"/>
        <v/>
      </c>
      <c r="H34" s="131"/>
      <c r="I34" s="258"/>
      <c r="J34" s="259"/>
      <c r="K34" s="259"/>
      <c r="L34" s="259"/>
      <c r="M34" s="259"/>
      <c r="N34" s="260"/>
      <c r="O34" s="261"/>
      <c r="P34" s="260"/>
      <c r="Q34" s="259"/>
      <c r="R34" s="259"/>
      <c r="S34" s="259"/>
      <c r="T34" s="259"/>
      <c r="U34" s="273"/>
      <c r="V34" s="274"/>
      <c r="W34" s="275"/>
      <c r="X34" s="273"/>
      <c r="Y34" s="273"/>
      <c r="Z34" s="273"/>
      <c r="AA34" s="273"/>
      <c r="AB34" s="273"/>
      <c r="AC34" s="276"/>
      <c r="AD34" s="275"/>
      <c r="AE34" s="273"/>
      <c r="AF34" s="273"/>
      <c r="AG34" s="273"/>
      <c r="AH34" s="273"/>
      <c r="AI34" s="273"/>
      <c r="AJ34" s="276"/>
      <c r="AK34" s="41"/>
      <c r="AL34" s="211">
        <f t="shared" si="9"/>
        <v>0</v>
      </c>
      <c r="AM34" s="189">
        <f t="shared" si="10"/>
        <v>0</v>
      </c>
      <c r="AN34" s="43"/>
      <c r="AO34" s="16"/>
      <c r="AP34" s="16"/>
      <c r="AQ34" s="16"/>
      <c r="AR34" s="16"/>
    </row>
    <row r="35" spans="2:44" ht="15" customHeight="1" x14ac:dyDescent="0.15">
      <c r="B35" s="387"/>
      <c r="C35" s="130"/>
      <c r="D35" s="140"/>
      <c r="E35" s="33"/>
      <c r="F35" s="330"/>
      <c r="G35" s="331" t="str">
        <f t="shared" si="8"/>
        <v/>
      </c>
      <c r="H35" s="131"/>
      <c r="I35" s="258"/>
      <c r="J35" s="259"/>
      <c r="K35" s="259"/>
      <c r="L35" s="259"/>
      <c r="M35" s="259"/>
      <c r="N35" s="260"/>
      <c r="O35" s="261"/>
      <c r="P35" s="260"/>
      <c r="Q35" s="259"/>
      <c r="R35" s="259"/>
      <c r="S35" s="259"/>
      <c r="T35" s="259"/>
      <c r="U35" s="273"/>
      <c r="V35" s="274"/>
      <c r="W35" s="275"/>
      <c r="X35" s="259"/>
      <c r="Y35" s="273"/>
      <c r="Z35" s="259"/>
      <c r="AA35" s="273"/>
      <c r="AB35" s="259"/>
      <c r="AC35" s="276"/>
      <c r="AD35" s="275"/>
      <c r="AE35" s="259"/>
      <c r="AF35" s="259"/>
      <c r="AG35" s="273"/>
      <c r="AH35" s="273"/>
      <c r="AI35" s="273"/>
      <c r="AJ35" s="276"/>
      <c r="AK35" s="41"/>
      <c r="AL35" s="211">
        <f t="shared" si="9"/>
        <v>0</v>
      </c>
      <c r="AM35" s="189">
        <f t="shared" si="10"/>
        <v>0</v>
      </c>
      <c r="AN35" s="43"/>
      <c r="AO35" s="16"/>
      <c r="AP35" s="16"/>
      <c r="AQ35" s="16"/>
      <c r="AR35" s="16"/>
    </row>
    <row r="36" spans="2:44" ht="15" customHeight="1" x14ac:dyDescent="0.15">
      <c r="B36" s="387"/>
      <c r="C36" s="241"/>
      <c r="D36" s="141"/>
      <c r="E36" s="60"/>
      <c r="F36" s="330"/>
      <c r="G36" s="331" t="str">
        <f t="shared" si="8"/>
        <v/>
      </c>
      <c r="H36" s="143"/>
      <c r="I36" s="262"/>
      <c r="J36" s="259"/>
      <c r="K36" s="259"/>
      <c r="L36" s="259"/>
      <c r="M36" s="259"/>
      <c r="N36" s="259"/>
      <c r="O36" s="261"/>
      <c r="P36" s="277"/>
      <c r="Q36" s="278"/>
      <c r="R36" s="259"/>
      <c r="S36" s="278"/>
      <c r="T36" s="278"/>
      <c r="U36" s="259"/>
      <c r="V36" s="259"/>
      <c r="W36" s="280"/>
      <c r="X36" s="279"/>
      <c r="Y36" s="259"/>
      <c r="Z36" s="279"/>
      <c r="AA36" s="259"/>
      <c r="AB36" s="279"/>
      <c r="AC36" s="259"/>
      <c r="AD36" s="280"/>
      <c r="AE36" s="279"/>
      <c r="AF36" s="279"/>
      <c r="AG36" s="259"/>
      <c r="AH36" s="259"/>
      <c r="AI36" s="259"/>
      <c r="AJ36" s="261"/>
      <c r="AK36" s="41"/>
      <c r="AL36" s="214">
        <f t="shared" si="9"/>
        <v>0</v>
      </c>
      <c r="AM36" s="215">
        <f t="shared" si="10"/>
        <v>0</v>
      </c>
      <c r="AN36" s="73"/>
      <c r="AO36" s="16"/>
      <c r="AP36" s="16"/>
      <c r="AQ36" s="16"/>
      <c r="AR36" s="16"/>
    </row>
    <row r="37" spans="2:44" ht="15" customHeight="1" x14ac:dyDescent="0.15">
      <c r="B37" s="387"/>
      <c r="C37" s="241"/>
      <c r="D37" s="196"/>
      <c r="E37" s="230"/>
      <c r="F37" s="330"/>
      <c r="G37" s="331" t="str">
        <f t="shared" si="8"/>
        <v/>
      </c>
      <c r="H37" s="143"/>
      <c r="I37" s="293"/>
      <c r="J37" s="278"/>
      <c r="K37" s="278"/>
      <c r="L37" s="278"/>
      <c r="M37" s="278"/>
      <c r="N37" s="278"/>
      <c r="O37" s="294"/>
      <c r="P37" s="277"/>
      <c r="Q37" s="278"/>
      <c r="R37" s="278"/>
      <c r="S37" s="278"/>
      <c r="T37" s="278"/>
      <c r="U37" s="278"/>
      <c r="V37" s="295"/>
      <c r="W37" s="280"/>
      <c r="X37" s="279"/>
      <c r="Y37" s="278"/>
      <c r="Z37" s="279"/>
      <c r="AA37" s="278"/>
      <c r="AB37" s="279"/>
      <c r="AC37" s="295"/>
      <c r="AD37" s="280"/>
      <c r="AE37" s="279"/>
      <c r="AF37" s="279"/>
      <c r="AG37" s="278"/>
      <c r="AH37" s="278"/>
      <c r="AI37" s="278"/>
      <c r="AJ37" s="276"/>
      <c r="AK37" s="41"/>
      <c r="AL37" s="214">
        <f t="shared" si="9"/>
        <v>0</v>
      </c>
      <c r="AM37" s="215">
        <f t="shared" si="10"/>
        <v>0</v>
      </c>
      <c r="AN37" s="73"/>
      <c r="AO37" s="16"/>
      <c r="AP37" s="16"/>
      <c r="AQ37" s="16"/>
      <c r="AR37" s="16"/>
    </row>
    <row r="38" spans="2:44" ht="15" customHeight="1" x14ac:dyDescent="0.15">
      <c r="B38" s="387"/>
      <c r="C38" s="241"/>
      <c r="D38" s="196"/>
      <c r="E38" s="230"/>
      <c r="F38" s="330"/>
      <c r="G38" s="331" t="str">
        <f t="shared" si="8"/>
        <v/>
      </c>
      <c r="H38" s="143"/>
      <c r="I38" s="293"/>
      <c r="J38" s="278"/>
      <c r="K38" s="278"/>
      <c r="L38" s="278"/>
      <c r="M38" s="278"/>
      <c r="N38" s="278"/>
      <c r="O38" s="294"/>
      <c r="P38" s="277"/>
      <c r="Q38" s="278"/>
      <c r="R38" s="278"/>
      <c r="S38" s="278"/>
      <c r="T38" s="278"/>
      <c r="U38" s="278"/>
      <c r="V38" s="295"/>
      <c r="W38" s="280"/>
      <c r="X38" s="279"/>
      <c r="Y38" s="278"/>
      <c r="Z38" s="279"/>
      <c r="AA38" s="278"/>
      <c r="AB38" s="279"/>
      <c r="AC38" s="295"/>
      <c r="AD38" s="280"/>
      <c r="AE38" s="279"/>
      <c r="AF38" s="279"/>
      <c r="AG38" s="278"/>
      <c r="AH38" s="278"/>
      <c r="AI38" s="278"/>
      <c r="AJ38" s="276"/>
      <c r="AK38" s="41"/>
      <c r="AL38" s="214">
        <f t="shared" si="9"/>
        <v>0</v>
      </c>
      <c r="AM38" s="215">
        <f t="shared" si="10"/>
        <v>0</v>
      </c>
      <c r="AN38" s="73"/>
      <c r="AO38" s="16"/>
      <c r="AP38" s="16"/>
      <c r="AQ38" s="16"/>
      <c r="AR38" s="16"/>
    </row>
    <row r="39" spans="2:44" ht="15" customHeight="1" x14ac:dyDescent="0.15">
      <c r="B39" s="387"/>
      <c r="C39" s="241"/>
      <c r="D39" s="196"/>
      <c r="E39" s="230"/>
      <c r="F39" s="330"/>
      <c r="G39" s="331" t="str">
        <f t="shared" ref="G39:G41" si="11">IF(F39="A","常勤で専従",IF(F39="B","常勤で兼務",IF(F39="C","非常勤で専従",IF(F39="D","非常勤で兼務",""))))</f>
        <v/>
      </c>
      <c r="H39" s="143"/>
      <c r="I39" s="293"/>
      <c r="J39" s="278"/>
      <c r="K39" s="278"/>
      <c r="L39" s="278"/>
      <c r="M39" s="278"/>
      <c r="N39" s="278"/>
      <c r="O39" s="294"/>
      <c r="P39" s="277"/>
      <c r="Q39" s="278"/>
      <c r="R39" s="278"/>
      <c r="S39" s="278"/>
      <c r="T39" s="278"/>
      <c r="U39" s="278"/>
      <c r="V39" s="295"/>
      <c r="W39" s="280"/>
      <c r="X39" s="279"/>
      <c r="Y39" s="278"/>
      <c r="Z39" s="279"/>
      <c r="AA39" s="278"/>
      <c r="AB39" s="279"/>
      <c r="AC39" s="295"/>
      <c r="AD39" s="280"/>
      <c r="AE39" s="279"/>
      <c r="AF39" s="279"/>
      <c r="AG39" s="278"/>
      <c r="AH39" s="278"/>
      <c r="AI39" s="278"/>
      <c r="AJ39" s="276"/>
      <c r="AK39" s="41"/>
      <c r="AL39" s="214">
        <f t="shared" si="9"/>
        <v>0</v>
      </c>
      <c r="AM39" s="215">
        <f t="shared" si="10"/>
        <v>0</v>
      </c>
      <c r="AN39" s="73"/>
      <c r="AO39" s="16"/>
      <c r="AP39" s="16"/>
      <c r="AQ39" s="16"/>
      <c r="AR39" s="16"/>
    </row>
    <row r="40" spans="2:44" ht="15" customHeight="1" thickBot="1" x14ac:dyDescent="0.2">
      <c r="B40" s="388"/>
      <c r="C40" s="242"/>
      <c r="D40" s="145"/>
      <c r="E40" s="95"/>
      <c r="F40" s="334"/>
      <c r="G40" s="335" t="str">
        <f t="shared" si="11"/>
        <v/>
      </c>
      <c r="H40" s="147"/>
      <c r="I40" s="263"/>
      <c r="J40" s="264"/>
      <c r="K40" s="264"/>
      <c r="L40" s="264"/>
      <c r="M40" s="264"/>
      <c r="N40" s="264"/>
      <c r="O40" s="265"/>
      <c r="P40" s="281"/>
      <c r="Q40" s="264"/>
      <c r="R40" s="264"/>
      <c r="S40" s="264"/>
      <c r="T40" s="264"/>
      <c r="U40" s="282"/>
      <c r="V40" s="283"/>
      <c r="W40" s="284"/>
      <c r="X40" s="282"/>
      <c r="Y40" s="282"/>
      <c r="Z40" s="282"/>
      <c r="AA40" s="282"/>
      <c r="AB40" s="282"/>
      <c r="AC40" s="285"/>
      <c r="AD40" s="284"/>
      <c r="AE40" s="282"/>
      <c r="AF40" s="282"/>
      <c r="AG40" s="282"/>
      <c r="AH40" s="282"/>
      <c r="AI40" s="282"/>
      <c r="AJ40" s="285"/>
      <c r="AK40" s="105"/>
      <c r="AL40" s="216">
        <f t="shared" si="9"/>
        <v>0</v>
      </c>
      <c r="AM40" s="217">
        <f t="shared" si="10"/>
        <v>0</v>
      </c>
      <c r="AN40" s="107"/>
      <c r="AO40" s="15"/>
      <c r="AP40" s="15"/>
      <c r="AQ40" s="15"/>
      <c r="AR40" s="15"/>
    </row>
    <row r="41" spans="2:44" ht="15" customHeight="1" x14ac:dyDescent="0.15">
      <c r="B41" s="389" t="s">
        <v>73</v>
      </c>
      <c r="C41" s="392"/>
      <c r="D41" s="394"/>
      <c r="E41" s="347"/>
      <c r="F41" s="395"/>
      <c r="G41" s="396" t="str">
        <f t="shared" si="11"/>
        <v/>
      </c>
      <c r="H41" s="152" t="s">
        <v>78</v>
      </c>
      <c r="I41" s="271"/>
      <c r="J41" s="266"/>
      <c r="K41" s="266"/>
      <c r="L41" s="266"/>
      <c r="M41" s="266"/>
      <c r="N41" s="266"/>
      <c r="O41" s="267"/>
      <c r="P41" s="271"/>
      <c r="Q41" s="266"/>
      <c r="R41" s="286"/>
      <c r="S41" s="286"/>
      <c r="T41" s="286"/>
      <c r="U41" s="286"/>
      <c r="V41" s="287"/>
      <c r="W41" s="288"/>
      <c r="X41" s="286"/>
      <c r="Y41" s="286"/>
      <c r="Z41" s="286"/>
      <c r="AA41" s="286"/>
      <c r="AB41" s="286"/>
      <c r="AC41" s="287"/>
      <c r="AD41" s="288"/>
      <c r="AE41" s="286"/>
      <c r="AF41" s="286"/>
      <c r="AG41" s="286"/>
      <c r="AH41" s="286"/>
      <c r="AI41" s="286"/>
      <c r="AJ41" s="287"/>
      <c r="AK41" s="159">
        <f>SUM(I41:AJ41)</f>
        <v>0</v>
      </c>
      <c r="AL41" s="212">
        <f t="shared" si="9"/>
        <v>0</v>
      </c>
      <c r="AM41" s="213">
        <f>ROUNDDOWN(AL41/40,1)</f>
        <v>0</v>
      </c>
      <c r="AN41" s="57"/>
    </row>
    <row r="42" spans="2:44" ht="15" customHeight="1" x14ac:dyDescent="0.15">
      <c r="B42" s="390"/>
      <c r="C42" s="393"/>
      <c r="D42" s="348"/>
      <c r="E42" s="348"/>
      <c r="F42" s="350"/>
      <c r="G42" s="352"/>
      <c r="H42" s="153" t="s">
        <v>79</v>
      </c>
      <c r="I42" s="271"/>
      <c r="J42" s="266"/>
      <c r="K42" s="266"/>
      <c r="L42" s="266"/>
      <c r="M42" s="266"/>
      <c r="N42" s="266"/>
      <c r="O42" s="267"/>
      <c r="P42" s="271"/>
      <c r="Q42" s="266"/>
      <c r="R42" s="286"/>
      <c r="S42" s="286"/>
      <c r="T42" s="286"/>
      <c r="U42" s="286"/>
      <c r="V42" s="287"/>
      <c r="W42" s="288"/>
      <c r="X42" s="286"/>
      <c r="Y42" s="286"/>
      <c r="Z42" s="286"/>
      <c r="AA42" s="286"/>
      <c r="AB42" s="286"/>
      <c r="AC42" s="287"/>
      <c r="AD42" s="288"/>
      <c r="AE42" s="286"/>
      <c r="AF42" s="286"/>
      <c r="AG42" s="286"/>
      <c r="AH42" s="286"/>
      <c r="AI42" s="286"/>
      <c r="AJ42" s="287"/>
      <c r="AK42" s="139">
        <f t="shared" ref="AK42:AK60" si="12">SUM(I42:AJ42)</f>
        <v>0</v>
      </c>
      <c r="AL42" s="211">
        <f t="shared" si="9"/>
        <v>0</v>
      </c>
      <c r="AM42" s="189">
        <f t="shared" si="10"/>
        <v>0</v>
      </c>
      <c r="AN42" s="43"/>
    </row>
    <row r="43" spans="2:44" ht="15" customHeight="1" x14ac:dyDescent="0.15">
      <c r="B43" s="390"/>
      <c r="C43" s="343"/>
      <c r="D43" s="343"/>
      <c r="E43" s="345"/>
      <c r="F43" s="349"/>
      <c r="G43" s="351" t="str">
        <f t="shared" ref="G43:G59" si="13">IF(F43="A","常勤で専従",IF(F43="B","常勤で兼務",IF(F43="C","非常勤で専従",IF(F43="D","非常勤で兼務",""))))</f>
        <v/>
      </c>
      <c r="H43" s="152" t="s">
        <v>78</v>
      </c>
      <c r="I43" s="268"/>
      <c r="J43" s="269"/>
      <c r="K43" s="269"/>
      <c r="L43" s="269"/>
      <c r="M43" s="270"/>
      <c r="N43" s="269"/>
      <c r="O43" s="270"/>
      <c r="P43" s="268"/>
      <c r="Q43" s="269"/>
      <c r="R43" s="269"/>
      <c r="S43" s="269"/>
      <c r="T43" s="269"/>
      <c r="U43" s="289"/>
      <c r="V43" s="290"/>
      <c r="W43" s="291"/>
      <c r="X43" s="289"/>
      <c r="Y43" s="289"/>
      <c r="Z43" s="289"/>
      <c r="AA43" s="289"/>
      <c r="AB43" s="289"/>
      <c r="AC43" s="290"/>
      <c r="AD43" s="291"/>
      <c r="AE43" s="289"/>
      <c r="AF43" s="289"/>
      <c r="AG43" s="289"/>
      <c r="AH43" s="289"/>
      <c r="AI43" s="289"/>
      <c r="AJ43" s="290"/>
      <c r="AK43" s="159">
        <f t="shared" si="12"/>
        <v>0</v>
      </c>
      <c r="AL43" s="212">
        <f t="shared" si="9"/>
        <v>0</v>
      </c>
      <c r="AM43" s="213">
        <f t="shared" si="10"/>
        <v>0</v>
      </c>
      <c r="AN43" s="57"/>
    </row>
    <row r="44" spans="2:44" ht="15" customHeight="1" x14ac:dyDescent="0.15">
      <c r="B44" s="390"/>
      <c r="C44" s="344"/>
      <c r="D44" s="344"/>
      <c r="E44" s="346"/>
      <c r="F44" s="350"/>
      <c r="G44" s="352"/>
      <c r="H44" s="153" t="s">
        <v>79</v>
      </c>
      <c r="I44" s="271"/>
      <c r="J44" s="266"/>
      <c r="K44" s="266"/>
      <c r="L44" s="266"/>
      <c r="M44" s="272"/>
      <c r="N44" s="266"/>
      <c r="O44" s="272"/>
      <c r="P44" s="271"/>
      <c r="Q44" s="266"/>
      <c r="R44" s="266"/>
      <c r="S44" s="266"/>
      <c r="T44" s="266"/>
      <c r="U44" s="286"/>
      <c r="V44" s="287"/>
      <c r="W44" s="288"/>
      <c r="X44" s="286"/>
      <c r="Y44" s="286"/>
      <c r="Z44" s="286"/>
      <c r="AA44" s="286"/>
      <c r="AB44" s="286"/>
      <c r="AC44" s="287"/>
      <c r="AD44" s="288"/>
      <c r="AE44" s="286"/>
      <c r="AF44" s="286"/>
      <c r="AG44" s="286"/>
      <c r="AH44" s="286"/>
      <c r="AI44" s="286"/>
      <c r="AJ44" s="287"/>
      <c r="AK44" s="139">
        <f t="shared" si="12"/>
        <v>0</v>
      </c>
      <c r="AL44" s="211">
        <f t="shared" si="9"/>
        <v>0</v>
      </c>
      <c r="AM44" s="189">
        <f t="shared" si="10"/>
        <v>0</v>
      </c>
      <c r="AN44" s="43"/>
    </row>
    <row r="45" spans="2:44" ht="15" customHeight="1" x14ac:dyDescent="0.15">
      <c r="B45" s="390"/>
      <c r="C45" s="343"/>
      <c r="D45" s="345"/>
      <c r="E45" s="347"/>
      <c r="F45" s="349"/>
      <c r="G45" s="351" t="str">
        <f t="shared" si="13"/>
        <v/>
      </c>
      <c r="H45" s="152" t="s">
        <v>78</v>
      </c>
      <c r="I45" s="271"/>
      <c r="J45" s="266"/>
      <c r="K45" s="266"/>
      <c r="L45" s="266"/>
      <c r="M45" s="266"/>
      <c r="N45" s="266"/>
      <c r="O45" s="272"/>
      <c r="P45" s="271"/>
      <c r="Q45" s="266"/>
      <c r="R45" s="266"/>
      <c r="S45" s="266"/>
      <c r="T45" s="266"/>
      <c r="U45" s="286"/>
      <c r="V45" s="287"/>
      <c r="W45" s="288"/>
      <c r="X45" s="286"/>
      <c r="Y45" s="286"/>
      <c r="Z45" s="286"/>
      <c r="AA45" s="286"/>
      <c r="AB45" s="286"/>
      <c r="AC45" s="287"/>
      <c r="AD45" s="288"/>
      <c r="AE45" s="286"/>
      <c r="AF45" s="286"/>
      <c r="AG45" s="286"/>
      <c r="AH45" s="286"/>
      <c r="AI45" s="286"/>
      <c r="AJ45" s="287"/>
      <c r="AK45" s="139">
        <f t="shared" si="12"/>
        <v>0</v>
      </c>
      <c r="AL45" s="211">
        <f t="shared" si="9"/>
        <v>0</v>
      </c>
      <c r="AM45" s="189">
        <f t="shared" si="10"/>
        <v>0</v>
      </c>
      <c r="AN45" s="43"/>
    </row>
    <row r="46" spans="2:44" ht="15" customHeight="1" x14ac:dyDescent="0.15">
      <c r="B46" s="390"/>
      <c r="C46" s="344"/>
      <c r="D46" s="346"/>
      <c r="E46" s="348"/>
      <c r="F46" s="350"/>
      <c r="G46" s="352"/>
      <c r="H46" s="153" t="s">
        <v>79</v>
      </c>
      <c r="I46" s="271"/>
      <c r="J46" s="266"/>
      <c r="K46" s="266"/>
      <c r="L46" s="266"/>
      <c r="M46" s="266"/>
      <c r="N46" s="266"/>
      <c r="O46" s="272"/>
      <c r="P46" s="271"/>
      <c r="Q46" s="266"/>
      <c r="R46" s="266"/>
      <c r="S46" s="266"/>
      <c r="T46" s="266"/>
      <c r="U46" s="286"/>
      <c r="V46" s="287"/>
      <c r="W46" s="288"/>
      <c r="X46" s="286"/>
      <c r="Y46" s="286"/>
      <c r="Z46" s="286"/>
      <c r="AA46" s="286"/>
      <c r="AB46" s="286"/>
      <c r="AC46" s="287"/>
      <c r="AD46" s="288"/>
      <c r="AE46" s="286"/>
      <c r="AF46" s="286"/>
      <c r="AG46" s="286"/>
      <c r="AH46" s="286"/>
      <c r="AI46" s="286"/>
      <c r="AJ46" s="287"/>
      <c r="AK46" s="139">
        <f t="shared" si="12"/>
        <v>0</v>
      </c>
      <c r="AL46" s="211">
        <f t="shared" si="9"/>
        <v>0</v>
      </c>
      <c r="AM46" s="189">
        <f t="shared" si="10"/>
        <v>0</v>
      </c>
      <c r="AN46" s="43"/>
    </row>
    <row r="47" spans="2:44" ht="15" customHeight="1" x14ac:dyDescent="0.15">
      <c r="B47" s="390"/>
      <c r="C47" s="343"/>
      <c r="D47" s="345"/>
      <c r="E47" s="347"/>
      <c r="F47" s="349"/>
      <c r="G47" s="351" t="str">
        <f t="shared" si="13"/>
        <v/>
      </c>
      <c r="H47" s="152" t="s">
        <v>78</v>
      </c>
      <c r="I47" s="271"/>
      <c r="J47" s="266"/>
      <c r="K47" s="266"/>
      <c r="L47" s="266"/>
      <c r="M47" s="266"/>
      <c r="N47" s="266"/>
      <c r="O47" s="272"/>
      <c r="P47" s="271"/>
      <c r="Q47" s="266"/>
      <c r="R47" s="266"/>
      <c r="S47" s="266"/>
      <c r="T47" s="266"/>
      <c r="U47" s="286"/>
      <c r="V47" s="287"/>
      <c r="W47" s="288"/>
      <c r="X47" s="286"/>
      <c r="Y47" s="286"/>
      <c r="Z47" s="286"/>
      <c r="AA47" s="286"/>
      <c r="AB47" s="286"/>
      <c r="AC47" s="287"/>
      <c r="AD47" s="288"/>
      <c r="AE47" s="286"/>
      <c r="AF47" s="286"/>
      <c r="AG47" s="286"/>
      <c r="AH47" s="286"/>
      <c r="AI47" s="286"/>
      <c r="AJ47" s="287"/>
      <c r="AK47" s="139">
        <f t="shared" si="12"/>
        <v>0</v>
      </c>
      <c r="AL47" s="211">
        <f t="shared" si="9"/>
        <v>0</v>
      </c>
      <c r="AM47" s="189">
        <f t="shared" si="10"/>
        <v>0</v>
      </c>
      <c r="AN47" s="43"/>
    </row>
    <row r="48" spans="2:44" ht="15" customHeight="1" x14ac:dyDescent="0.15">
      <c r="B48" s="390"/>
      <c r="C48" s="344"/>
      <c r="D48" s="346"/>
      <c r="E48" s="348"/>
      <c r="F48" s="350"/>
      <c r="G48" s="352"/>
      <c r="H48" s="153" t="s">
        <v>79</v>
      </c>
      <c r="I48" s="271"/>
      <c r="J48" s="266"/>
      <c r="K48" s="266"/>
      <c r="L48" s="266"/>
      <c r="M48" s="266"/>
      <c r="N48" s="266"/>
      <c r="O48" s="272"/>
      <c r="P48" s="271"/>
      <c r="Q48" s="266"/>
      <c r="R48" s="266"/>
      <c r="S48" s="266"/>
      <c r="T48" s="266"/>
      <c r="U48" s="286"/>
      <c r="V48" s="287"/>
      <c r="W48" s="288"/>
      <c r="X48" s="286"/>
      <c r="Y48" s="286"/>
      <c r="Z48" s="286"/>
      <c r="AA48" s="286"/>
      <c r="AB48" s="286"/>
      <c r="AC48" s="287"/>
      <c r="AD48" s="288"/>
      <c r="AE48" s="286"/>
      <c r="AF48" s="286"/>
      <c r="AG48" s="286"/>
      <c r="AH48" s="286"/>
      <c r="AI48" s="286"/>
      <c r="AJ48" s="287"/>
      <c r="AK48" s="139">
        <f t="shared" si="12"/>
        <v>0</v>
      </c>
      <c r="AL48" s="211">
        <f t="shared" si="9"/>
        <v>0</v>
      </c>
      <c r="AM48" s="189">
        <f t="shared" si="10"/>
        <v>0</v>
      </c>
      <c r="AN48" s="43"/>
    </row>
    <row r="49" spans="2:43" ht="15" customHeight="1" x14ac:dyDescent="0.15">
      <c r="B49" s="390"/>
      <c r="C49" s="343"/>
      <c r="D49" s="345"/>
      <c r="E49" s="347"/>
      <c r="F49" s="349"/>
      <c r="G49" s="351" t="str">
        <f t="shared" si="13"/>
        <v/>
      </c>
      <c r="H49" s="152" t="s">
        <v>78</v>
      </c>
      <c r="I49" s="271"/>
      <c r="J49" s="266"/>
      <c r="K49" s="266"/>
      <c r="L49" s="266"/>
      <c r="M49" s="266"/>
      <c r="N49" s="266"/>
      <c r="O49" s="272"/>
      <c r="P49" s="271"/>
      <c r="Q49" s="266"/>
      <c r="R49" s="266"/>
      <c r="S49" s="266"/>
      <c r="T49" s="266"/>
      <c r="U49" s="286"/>
      <c r="V49" s="287"/>
      <c r="W49" s="288"/>
      <c r="X49" s="286"/>
      <c r="Y49" s="286"/>
      <c r="Z49" s="286"/>
      <c r="AA49" s="286"/>
      <c r="AB49" s="286"/>
      <c r="AC49" s="287"/>
      <c r="AD49" s="288"/>
      <c r="AE49" s="286"/>
      <c r="AF49" s="286"/>
      <c r="AG49" s="286"/>
      <c r="AH49" s="286"/>
      <c r="AI49" s="286"/>
      <c r="AJ49" s="287"/>
      <c r="AK49" s="139">
        <f t="shared" si="12"/>
        <v>0</v>
      </c>
      <c r="AL49" s="211">
        <f t="shared" si="9"/>
        <v>0</v>
      </c>
      <c r="AM49" s="189">
        <f t="shared" si="10"/>
        <v>0</v>
      </c>
      <c r="AN49" s="43"/>
    </row>
    <row r="50" spans="2:43" ht="15" customHeight="1" x14ac:dyDescent="0.15">
      <c r="B50" s="390"/>
      <c r="C50" s="344"/>
      <c r="D50" s="346"/>
      <c r="E50" s="348"/>
      <c r="F50" s="350"/>
      <c r="G50" s="352"/>
      <c r="H50" s="153" t="s">
        <v>79</v>
      </c>
      <c r="I50" s="271"/>
      <c r="J50" s="266"/>
      <c r="K50" s="266"/>
      <c r="L50" s="266"/>
      <c r="M50" s="266"/>
      <c r="N50" s="266"/>
      <c r="O50" s="272"/>
      <c r="P50" s="271"/>
      <c r="Q50" s="266"/>
      <c r="R50" s="266"/>
      <c r="S50" s="266"/>
      <c r="T50" s="266"/>
      <c r="U50" s="286"/>
      <c r="V50" s="287"/>
      <c r="W50" s="288"/>
      <c r="X50" s="286"/>
      <c r="Y50" s="286"/>
      <c r="Z50" s="286"/>
      <c r="AA50" s="286"/>
      <c r="AB50" s="286"/>
      <c r="AC50" s="287"/>
      <c r="AD50" s="288"/>
      <c r="AE50" s="286"/>
      <c r="AF50" s="286"/>
      <c r="AG50" s="286"/>
      <c r="AH50" s="286"/>
      <c r="AI50" s="286"/>
      <c r="AJ50" s="287"/>
      <c r="AK50" s="139">
        <f t="shared" si="12"/>
        <v>0</v>
      </c>
      <c r="AL50" s="211">
        <f t="shared" si="9"/>
        <v>0</v>
      </c>
      <c r="AM50" s="189">
        <f t="shared" si="10"/>
        <v>0</v>
      </c>
      <c r="AN50" s="43"/>
    </row>
    <row r="51" spans="2:43" ht="15" customHeight="1" x14ac:dyDescent="0.15">
      <c r="B51" s="390"/>
      <c r="C51" s="343"/>
      <c r="D51" s="345"/>
      <c r="E51" s="347"/>
      <c r="F51" s="349"/>
      <c r="G51" s="351" t="str">
        <f t="shared" si="13"/>
        <v/>
      </c>
      <c r="H51" s="152" t="s">
        <v>78</v>
      </c>
      <c r="I51" s="271"/>
      <c r="J51" s="266"/>
      <c r="K51" s="266"/>
      <c r="L51" s="266"/>
      <c r="M51" s="266"/>
      <c r="N51" s="266"/>
      <c r="O51" s="272"/>
      <c r="P51" s="271"/>
      <c r="Q51" s="266"/>
      <c r="R51" s="266"/>
      <c r="S51" s="266"/>
      <c r="T51" s="266"/>
      <c r="U51" s="286"/>
      <c r="V51" s="287"/>
      <c r="W51" s="288"/>
      <c r="X51" s="286"/>
      <c r="Y51" s="286"/>
      <c r="Z51" s="286"/>
      <c r="AA51" s="286"/>
      <c r="AB51" s="286"/>
      <c r="AC51" s="287"/>
      <c r="AD51" s="288"/>
      <c r="AE51" s="286"/>
      <c r="AF51" s="286"/>
      <c r="AG51" s="286"/>
      <c r="AH51" s="286"/>
      <c r="AI51" s="286"/>
      <c r="AJ51" s="287"/>
      <c r="AK51" s="139">
        <f t="shared" si="12"/>
        <v>0</v>
      </c>
      <c r="AL51" s="211">
        <f t="shared" si="9"/>
        <v>0</v>
      </c>
      <c r="AM51" s="189">
        <f t="shared" si="10"/>
        <v>0</v>
      </c>
      <c r="AN51" s="43"/>
    </row>
    <row r="52" spans="2:43" ht="15" customHeight="1" x14ac:dyDescent="0.15">
      <c r="B52" s="390"/>
      <c r="C52" s="344"/>
      <c r="D52" s="346"/>
      <c r="E52" s="348"/>
      <c r="F52" s="350"/>
      <c r="G52" s="352"/>
      <c r="H52" s="153" t="s">
        <v>79</v>
      </c>
      <c r="I52" s="271"/>
      <c r="J52" s="266"/>
      <c r="K52" s="266"/>
      <c r="L52" s="266"/>
      <c r="M52" s="266"/>
      <c r="N52" s="266"/>
      <c r="O52" s="272"/>
      <c r="P52" s="271"/>
      <c r="Q52" s="266"/>
      <c r="R52" s="266"/>
      <c r="S52" s="266"/>
      <c r="T52" s="266"/>
      <c r="U52" s="286"/>
      <c r="V52" s="287"/>
      <c r="W52" s="288"/>
      <c r="X52" s="286"/>
      <c r="Y52" s="286"/>
      <c r="Z52" s="286"/>
      <c r="AA52" s="286"/>
      <c r="AB52" s="286"/>
      <c r="AC52" s="287"/>
      <c r="AD52" s="288"/>
      <c r="AE52" s="286"/>
      <c r="AF52" s="286"/>
      <c r="AG52" s="286"/>
      <c r="AH52" s="286"/>
      <c r="AI52" s="286"/>
      <c r="AJ52" s="287"/>
      <c r="AK52" s="139">
        <f t="shared" si="12"/>
        <v>0</v>
      </c>
      <c r="AL52" s="211">
        <f t="shared" si="9"/>
        <v>0</v>
      </c>
      <c r="AM52" s="189">
        <f t="shared" si="10"/>
        <v>0</v>
      </c>
      <c r="AN52" s="43"/>
    </row>
    <row r="53" spans="2:43" ht="15" customHeight="1" x14ac:dyDescent="0.15">
      <c r="B53" s="390"/>
      <c r="C53" s="343"/>
      <c r="D53" s="345"/>
      <c r="E53" s="347"/>
      <c r="F53" s="349"/>
      <c r="G53" s="351" t="str">
        <f t="shared" si="13"/>
        <v/>
      </c>
      <c r="H53" s="152" t="s">
        <v>78</v>
      </c>
      <c r="I53" s="271"/>
      <c r="J53" s="266"/>
      <c r="K53" s="266"/>
      <c r="L53" s="266"/>
      <c r="M53" s="266"/>
      <c r="N53" s="266"/>
      <c r="O53" s="272"/>
      <c r="P53" s="271"/>
      <c r="Q53" s="266"/>
      <c r="R53" s="266"/>
      <c r="S53" s="266"/>
      <c r="T53" s="266"/>
      <c r="U53" s="286"/>
      <c r="V53" s="287"/>
      <c r="W53" s="288"/>
      <c r="X53" s="286"/>
      <c r="Y53" s="286"/>
      <c r="Z53" s="286"/>
      <c r="AA53" s="286"/>
      <c r="AB53" s="286"/>
      <c r="AC53" s="287"/>
      <c r="AD53" s="288"/>
      <c r="AE53" s="286"/>
      <c r="AF53" s="286"/>
      <c r="AG53" s="286"/>
      <c r="AH53" s="286"/>
      <c r="AI53" s="286"/>
      <c r="AJ53" s="287"/>
      <c r="AK53" s="139">
        <f t="shared" si="12"/>
        <v>0</v>
      </c>
      <c r="AL53" s="211">
        <f t="shared" ref="AL53:AL58" si="14">AK53/4</f>
        <v>0</v>
      </c>
      <c r="AM53" s="189">
        <f t="shared" ref="AM53:AM58" si="15">ROUNDDOWN(AL53/40,1)</f>
        <v>0</v>
      </c>
      <c r="AN53" s="43"/>
    </row>
    <row r="54" spans="2:43" ht="15" customHeight="1" x14ac:dyDescent="0.15">
      <c r="B54" s="390"/>
      <c r="C54" s="344"/>
      <c r="D54" s="346"/>
      <c r="E54" s="348"/>
      <c r="F54" s="350"/>
      <c r="G54" s="352"/>
      <c r="H54" s="153" t="s">
        <v>79</v>
      </c>
      <c r="I54" s="271"/>
      <c r="J54" s="266"/>
      <c r="K54" s="266"/>
      <c r="L54" s="266"/>
      <c r="M54" s="266"/>
      <c r="N54" s="266"/>
      <c r="O54" s="272"/>
      <c r="P54" s="271"/>
      <c r="Q54" s="266"/>
      <c r="R54" s="266"/>
      <c r="S54" s="266"/>
      <c r="T54" s="266"/>
      <c r="U54" s="286"/>
      <c r="V54" s="287"/>
      <c r="W54" s="288"/>
      <c r="X54" s="286"/>
      <c r="Y54" s="286"/>
      <c r="Z54" s="286"/>
      <c r="AA54" s="286"/>
      <c r="AB54" s="286"/>
      <c r="AC54" s="287"/>
      <c r="AD54" s="288"/>
      <c r="AE54" s="286"/>
      <c r="AF54" s="286"/>
      <c r="AG54" s="286"/>
      <c r="AH54" s="286"/>
      <c r="AI54" s="286"/>
      <c r="AJ54" s="287"/>
      <c r="AK54" s="139">
        <f t="shared" si="12"/>
        <v>0</v>
      </c>
      <c r="AL54" s="211">
        <f t="shared" si="14"/>
        <v>0</v>
      </c>
      <c r="AM54" s="189">
        <f t="shared" si="15"/>
        <v>0</v>
      </c>
      <c r="AN54" s="43"/>
    </row>
    <row r="55" spans="2:43" ht="15" customHeight="1" x14ac:dyDescent="0.15">
      <c r="B55" s="390"/>
      <c r="C55" s="343"/>
      <c r="D55" s="345"/>
      <c r="E55" s="347"/>
      <c r="F55" s="349"/>
      <c r="G55" s="351" t="str">
        <f t="shared" si="13"/>
        <v/>
      </c>
      <c r="H55" s="152" t="s">
        <v>78</v>
      </c>
      <c r="I55" s="271"/>
      <c r="J55" s="266"/>
      <c r="K55" s="266"/>
      <c r="L55" s="266"/>
      <c r="M55" s="266"/>
      <c r="N55" s="266"/>
      <c r="O55" s="272"/>
      <c r="P55" s="271"/>
      <c r="Q55" s="266"/>
      <c r="R55" s="266"/>
      <c r="S55" s="266"/>
      <c r="T55" s="266"/>
      <c r="U55" s="286"/>
      <c r="V55" s="287"/>
      <c r="W55" s="288"/>
      <c r="X55" s="286"/>
      <c r="Y55" s="286"/>
      <c r="Z55" s="286"/>
      <c r="AA55" s="286"/>
      <c r="AB55" s="286"/>
      <c r="AC55" s="287"/>
      <c r="AD55" s="288"/>
      <c r="AE55" s="286"/>
      <c r="AF55" s="286"/>
      <c r="AG55" s="286"/>
      <c r="AH55" s="286"/>
      <c r="AI55" s="286"/>
      <c r="AJ55" s="287"/>
      <c r="AK55" s="139">
        <f t="shared" si="12"/>
        <v>0</v>
      </c>
      <c r="AL55" s="211">
        <f t="shared" si="14"/>
        <v>0</v>
      </c>
      <c r="AM55" s="189">
        <f t="shared" si="15"/>
        <v>0</v>
      </c>
      <c r="AN55" s="43"/>
    </row>
    <row r="56" spans="2:43" ht="15" customHeight="1" x14ac:dyDescent="0.15">
      <c r="B56" s="390"/>
      <c r="C56" s="344"/>
      <c r="D56" s="346"/>
      <c r="E56" s="348"/>
      <c r="F56" s="350"/>
      <c r="G56" s="352"/>
      <c r="H56" s="153" t="s">
        <v>79</v>
      </c>
      <c r="I56" s="271"/>
      <c r="J56" s="266"/>
      <c r="K56" s="266"/>
      <c r="L56" s="266"/>
      <c r="M56" s="266"/>
      <c r="N56" s="266"/>
      <c r="O56" s="272"/>
      <c r="P56" s="271"/>
      <c r="Q56" s="266"/>
      <c r="R56" s="266"/>
      <c r="S56" s="266"/>
      <c r="T56" s="266"/>
      <c r="U56" s="286"/>
      <c r="V56" s="287"/>
      <c r="W56" s="288"/>
      <c r="X56" s="286"/>
      <c r="Y56" s="286"/>
      <c r="Z56" s="286"/>
      <c r="AA56" s="286"/>
      <c r="AB56" s="286"/>
      <c r="AC56" s="287"/>
      <c r="AD56" s="288"/>
      <c r="AE56" s="286"/>
      <c r="AF56" s="286"/>
      <c r="AG56" s="286"/>
      <c r="AH56" s="286"/>
      <c r="AI56" s="286"/>
      <c r="AJ56" s="287"/>
      <c r="AK56" s="139">
        <f t="shared" si="12"/>
        <v>0</v>
      </c>
      <c r="AL56" s="211">
        <f t="shared" si="14"/>
        <v>0</v>
      </c>
      <c r="AM56" s="189">
        <f t="shared" si="15"/>
        <v>0</v>
      </c>
      <c r="AN56" s="43"/>
    </row>
    <row r="57" spans="2:43" ht="15" customHeight="1" x14ac:dyDescent="0.15">
      <c r="B57" s="390"/>
      <c r="C57" s="343"/>
      <c r="D57" s="345"/>
      <c r="E57" s="347"/>
      <c r="F57" s="349"/>
      <c r="G57" s="351" t="str">
        <f t="shared" si="13"/>
        <v/>
      </c>
      <c r="H57" s="152" t="s">
        <v>78</v>
      </c>
      <c r="I57" s="271"/>
      <c r="J57" s="266"/>
      <c r="K57" s="266"/>
      <c r="L57" s="266"/>
      <c r="M57" s="266"/>
      <c r="N57" s="266"/>
      <c r="O57" s="272"/>
      <c r="P57" s="271"/>
      <c r="Q57" s="266"/>
      <c r="R57" s="266"/>
      <c r="S57" s="266"/>
      <c r="T57" s="266"/>
      <c r="U57" s="286"/>
      <c r="V57" s="287"/>
      <c r="W57" s="288"/>
      <c r="X57" s="286"/>
      <c r="Y57" s="286"/>
      <c r="Z57" s="286"/>
      <c r="AA57" s="286"/>
      <c r="AB57" s="286"/>
      <c r="AC57" s="287"/>
      <c r="AD57" s="288"/>
      <c r="AE57" s="286"/>
      <c r="AF57" s="286"/>
      <c r="AG57" s="286"/>
      <c r="AH57" s="286"/>
      <c r="AI57" s="286"/>
      <c r="AJ57" s="287"/>
      <c r="AK57" s="139">
        <f t="shared" si="12"/>
        <v>0</v>
      </c>
      <c r="AL57" s="211">
        <f t="shared" si="14"/>
        <v>0</v>
      </c>
      <c r="AM57" s="189">
        <f t="shared" si="15"/>
        <v>0</v>
      </c>
      <c r="AN57" s="43"/>
    </row>
    <row r="58" spans="2:43" ht="15" customHeight="1" x14ac:dyDescent="0.15">
      <c r="B58" s="390"/>
      <c r="C58" s="344"/>
      <c r="D58" s="346"/>
      <c r="E58" s="348"/>
      <c r="F58" s="350"/>
      <c r="G58" s="352"/>
      <c r="H58" s="153" t="s">
        <v>79</v>
      </c>
      <c r="I58" s="271"/>
      <c r="J58" s="266"/>
      <c r="K58" s="266"/>
      <c r="L58" s="266"/>
      <c r="M58" s="266"/>
      <c r="N58" s="266"/>
      <c r="O58" s="272"/>
      <c r="P58" s="271"/>
      <c r="Q58" s="266"/>
      <c r="R58" s="266"/>
      <c r="S58" s="266"/>
      <c r="T58" s="266"/>
      <c r="U58" s="286"/>
      <c r="V58" s="287"/>
      <c r="W58" s="288"/>
      <c r="X58" s="286"/>
      <c r="Y58" s="286"/>
      <c r="Z58" s="286"/>
      <c r="AA58" s="286"/>
      <c r="AB58" s="286"/>
      <c r="AC58" s="287"/>
      <c r="AD58" s="288"/>
      <c r="AE58" s="286"/>
      <c r="AF58" s="286"/>
      <c r="AG58" s="286"/>
      <c r="AH58" s="286"/>
      <c r="AI58" s="286"/>
      <c r="AJ58" s="287"/>
      <c r="AK58" s="139">
        <f t="shared" si="12"/>
        <v>0</v>
      </c>
      <c r="AL58" s="211">
        <f t="shared" si="14"/>
        <v>0</v>
      </c>
      <c r="AM58" s="189">
        <f t="shared" si="15"/>
        <v>0</v>
      </c>
      <c r="AN58" s="43"/>
    </row>
    <row r="59" spans="2:43" ht="15" customHeight="1" x14ac:dyDescent="0.15">
      <c r="B59" s="390"/>
      <c r="C59" s="353"/>
      <c r="D59" s="345"/>
      <c r="E59" s="347"/>
      <c r="F59" s="349"/>
      <c r="G59" s="351" t="str">
        <f t="shared" si="13"/>
        <v/>
      </c>
      <c r="H59" s="152" t="s">
        <v>78</v>
      </c>
      <c r="I59" s="271"/>
      <c r="J59" s="269"/>
      <c r="K59" s="269"/>
      <c r="L59" s="269"/>
      <c r="M59" s="269"/>
      <c r="N59" s="269"/>
      <c r="O59" s="272"/>
      <c r="P59" s="271"/>
      <c r="Q59" s="266"/>
      <c r="R59" s="266"/>
      <c r="S59" s="266"/>
      <c r="T59" s="266"/>
      <c r="U59" s="286"/>
      <c r="V59" s="287"/>
      <c r="W59" s="288"/>
      <c r="X59" s="286"/>
      <c r="Y59" s="286"/>
      <c r="Z59" s="286"/>
      <c r="AA59" s="286"/>
      <c r="AB59" s="286"/>
      <c r="AC59" s="287"/>
      <c r="AD59" s="288"/>
      <c r="AE59" s="286"/>
      <c r="AF59" s="286"/>
      <c r="AG59" s="286"/>
      <c r="AH59" s="286"/>
      <c r="AI59" s="286"/>
      <c r="AJ59" s="287"/>
      <c r="AK59" s="139">
        <f t="shared" si="12"/>
        <v>0</v>
      </c>
      <c r="AL59" s="211">
        <f t="shared" si="9"/>
        <v>0</v>
      </c>
      <c r="AM59" s="189">
        <f t="shared" si="10"/>
        <v>0</v>
      </c>
      <c r="AN59" s="43"/>
      <c r="AO59" s="338"/>
      <c r="AP59" s="338"/>
      <c r="AQ59" s="338"/>
    </row>
    <row r="60" spans="2:43" ht="15" customHeight="1" thickBot="1" x14ac:dyDescent="0.2">
      <c r="B60" s="391"/>
      <c r="C60" s="354"/>
      <c r="D60" s="346"/>
      <c r="E60" s="355"/>
      <c r="F60" s="350"/>
      <c r="G60" s="352"/>
      <c r="H60" s="153" t="s">
        <v>79</v>
      </c>
      <c r="I60" s="299"/>
      <c r="J60" s="300"/>
      <c r="K60" s="300"/>
      <c r="L60" s="300"/>
      <c r="M60" s="300"/>
      <c r="N60" s="300"/>
      <c r="O60" s="301"/>
      <c r="P60" s="299"/>
      <c r="Q60" s="300"/>
      <c r="R60" s="300"/>
      <c r="S60" s="300"/>
      <c r="T60" s="300"/>
      <c r="U60" s="305"/>
      <c r="V60" s="306"/>
      <c r="W60" s="307"/>
      <c r="X60" s="305"/>
      <c r="Y60" s="305"/>
      <c r="Z60" s="305"/>
      <c r="AA60" s="305"/>
      <c r="AB60" s="305"/>
      <c r="AC60" s="306"/>
      <c r="AD60" s="307"/>
      <c r="AE60" s="305"/>
      <c r="AF60" s="305"/>
      <c r="AG60" s="305"/>
      <c r="AH60" s="305"/>
      <c r="AI60" s="305"/>
      <c r="AJ60" s="306"/>
      <c r="AK60" s="151">
        <f t="shared" si="12"/>
        <v>0</v>
      </c>
      <c r="AL60" s="216">
        <f t="shared" si="9"/>
        <v>0</v>
      </c>
      <c r="AM60" s="217">
        <f t="shared" si="10"/>
        <v>0</v>
      </c>
      <c r="AN60" s="107"/>
    </row>
    <row r="61" spans="2:43" x14ac:dyDescent="0.15">
      <c r="B61" s="339" t="s">
        <v>118</v>
      </c>
      <c r="C61" s="340"/>
      <c r="D61" s="340"/>
      <c r="E61" s="340"/>
      <c r="F61" s="340"/>
      <c r="G61" s="340"/>
      <c r="H61" s="340"/>
      <c r="I61" s="162">
        <f>SUM(I41:I60)</f>
        <v>0</v>
      </c>
      <c r="J61" s="124">
        <f t="shared" ref="J61:AJ61" si="16">SUM(J41:J60)</f>
        <v>0</v>
      </c>
      <c r="K61" s="124">
        <f t="shared" si="16"/>
        <v>0</v>
      </c>
      <c r="L61" s="124">
        <f t="shared" si="16"/>
        <v>0</v>
      </c>
      <c r="M61" s="124">
        <f t="shared" si="16"/>
        <v>0</v>
      </c>
      <c r="N61" s="124">
        <f t="shared" si="16"/>
        <v>0</v>
      </c>
      <c r="O61" s="172">
        <f t="shared" si="16"/>
        <v>0</v>
      </c>
      <c r="P61" s="162">
        <f t="shared" si="16"/>
        <v>0</v>
      </c>
      <c r="Q61" s="124">
        <f t="shared" si="16"/>
        <v>0</v>
      </c>
      <c r="R61" s="124">
        <f t="shared" si="16"/>
        <v>0</v>
      </c>
      <c r="S61" s="124">
        <f t="shared" si="16"/>
        <v>0</v>
      </c>
      <c r="T61" s="124">
        <f t="shared" si="16"/>
        <v>0</v>
      </c>
      <c r="U61" s="124">
        <f t="shared" si="16"/>
        <v>0</v>
      </c>
      <c r="V61" s="126">
        <f t="shared" si="16"/>
        <v>0</v>
      </c>
      <c r="W61" s="162">
        <f t="shared" si="16"/>
        <v>0</v>
      </c>
      <c r="X61" s="124">
        <f t="shared" si="16"/>
        <v>0</v>
      </c>
      <c r="Y61" s="124">
        <f t="shared" si="16"/>
        <v>0</v>
      </c>
      <c r="Z61" s="124">
        <f t="shared" si="16"/>
        <v>0</v>
      </c>
      <c r="AA61" s="124">
        <f t="shared" si="16"/>
        <v>0</v>
      </c>
      <c r="AB61" s="124">
        <f t="shared" si="16"/>
        <v>0</v>
      </c>
      <c r="AC61" s="126">
        <f t="shared" si="16"/>
        <v>0</v>
      </c>
      <c r="AD61" s="162">
        <f t="shared" si="16"/>
        <v>0</v>
      </c>
      <c r="AE61" s="124">
        <f t="shared" si="16"/>
        <v>0</v>
      </c>
      <c r="AF61" s="124">
        <f t="shared" si="16"/>
        <v>0</v>
      </c>
      <c r="AG61" s="124">
        <f t="shared" si="16"/>
        <v>0</v>
      </c>
      <c r="AH61" s="124">
        <f t="shared" si="16"/>
        <v>0</v>
      </c>
      <c r="AI61" s="124">
        <f t="shared" si="16"/>
        <v>0</v>
      </c>
      <c r="AJ61" s="126">
        <f t="shared" si="16"/>
        <v>0</v>
      </c>
      <c r="AK61" s="163">
        <f>SUM(AK41:AK60)</f>
        <v>0</v>
      </c>
      <c r="AL61" s="29">
        <f>AK61/4</f>
        <v>0</v>
      </c>
      <c r="AM61" s="30">
        <f>ROUNDDOWN(AL61/40,1)</f>
        <v>0</v>
      </c>
      <c r="AN61" s="30"/>
    </row>
    <row r="62" spans="2:43" ht="15" customHeight="1" thickBot="1" x14ac:dyDescent="0.2">
      <c r="B62" s="341" t="s">
        <v>81</v>
      </c>
      <c r="C62" s="342"/>
      <c r="D62" s="342"/>
      <c r="E62" s="342"/>
      <c r="F62" s="342"/>
      <c r="G62" s="342"/>
      <c r="H62" s="342"/>
      <c r="I62" s="164">
        <f>ROUNDDOWN(I61/AO149,1)</f>
        <v>0</v>
      </c>
      <c r="J62" s="165">
        <f>ROUNDDOWN(J61/AO149,1)</f>
        <v>0</v>
      </c>
      <c r="K62" s="165">
        <f>ROUNDDOWN(K61/AO149,1)</f>
        <v>0</v>
      </c>
      <c r="L62" s="165">
        <f>ROUNDDOWN(L61/AO149,1)</f>
        <v>0</v>
      </c>
      <c r="M62" s="165">
        <f>ROUNDDOWN(M61/AO149,1)</f>
        <v>0</v>
      </c>
      <c r="N62" s="165">
        <f>ROUNDDOWN(N61/AO149,1)</f>
        <v>0</v>
      </c>
      <c r="O62" s="168">
        <f>ROUNDDOWN(O61/AO149,1)</f>
        <v>0</v>
      </c>
      <c r="P62" s="164">
        <f>ROUNDDOWN(P61/AO149,1)</f>
        <v>0</v>
      </c>
      <c r="Q62" s="165">
        <f>ROUNDDOWN(Q61/AO149,1)</f>
        <v>0</v>
      </c>
      <c r="R62" s="165">
        <f>ROUNDDOWN(R61/AO149,1)</f>
        <v>0</v>
      </c>
      <c r="S62" s="165">
        <f>ROUNDDOWN(S61/AO149,1)</f>
        <v>0</v>
      </c>
      <c r="T62" s="165">
        <f>ROUNDDOWN(T61/AO149,1)</f>
        <v>0</v>
      </c>
      <c r="U62" s="165">
        <f>ROUNDDOWN(U61/AO149,1)</f>
        <v>0</v>
      </c>
      <c r="V62" s="166">
        <f>ROUNDDOWN(V61/AO149,1)</f>
        <v>0</v>
      </c>
      <c r="W62" s="164">
        <f>ROUNDDOWN(W61/AO149,1)</f>
        <v>0</v>
      </c>
      <c r="X62" s="165">
        <f>ROUNDDOWN(X61/AO149,1)</f>
        <v>0</v>
      </c>
      <c r="Y62" s="165">
        <f>ROUNDDOWN(Y61/AO149,1)</f>
        <v>0</v>
      </c>
      <c r="Z62" s="165">
        <f>ROUNDDOWN(Z61/AO149,1)</f>
        <v>0</v>
      </c>
      <c r="AA62" s="165">
        <f>ROUNDDOWN(AA61/AO149,1)</f>
        <v>0</v>
      </c>
      <c r="AB62" s="165">
        <f>ROUNDDOWN(AB61/AO149,1)</f>
        <v>0</v>
      </c>
      <c r="AC62" s="166">
        <f>ROUNDDOWN(AC61/AO149,1)</f>
        <v>0</v>
      </c>
      <c r="AD62" s="164">
        <f>ROUNDDOWN(AD61/AO149,1)</f>
        <v>0</v>
      </c>
      <c r="AE62" s="165">
        <f>ROUNDDOWN(AE61/AO149,1)</f>
        <v>0</v>
      </c>
      <c r="AF62" s="165">
        <f>ROUNDDOWN(AF61/AO149,1)</f>
        <v>0</v>
      </c>
      <c r="AG62" s="165">
        <f>ROUNDDOWN(AG61/AO149,1)</f>
        <v>0</v>
      </c>
      <c r="AH62" s="165">
        <f>ROUNDDOWN(AH61/AO149,1)</f>
        <v>0</v>
      </c>
      <c r="AI62" s="165">
        <f>ROUNDDOWN(AI61/AO149,1)</f>
        <v>0</v>
      </c>
      <c r="AJ62" s="166">
        <f>ROUNDDOWN(AJ61/AO149,1)</f>
        <v>0</v>
      </c>
      <c r="AK62" s="169" t="s">
        <v>82</v>
      </c>
      <c r="AL62" s="170" t="s">
        <v>82</v>
      </c>
      <c r="AM62" s="171" t="s">
        <v>82</v>
      </c>
      <c r="AN62" s="171"/>
    </row>
    <row r="63" spans="2:43" x14ac:dyDescent="0.15">
      <c r="B63" s="339" t="s">
        <v>130</v>
      </c>
      <c r="C63" s="340"/>
      <c r="D63" s="340"/>
      <c r="E63" s="340"/>
      <c r="F63" s="340"/>
      <c r="G63" s="340"/>
      <c r="H63" s="340"/>
      <c r="I63" s="302">
        <f t="shared" ref="I63:AJ63" si="17">I41+I43+I45+I47+I49+I51+I53+I55+I57+I59</f>
        <v>0</v>
      </c>
      <c r="J63" s="303">
        <f t="shared" si="17"/>
        <v>0</v>
      </c>
      <c r="K63" s="303">
        <f t="shared" si="17"/>
        <v>0</v>
      </c>
      <c r="L63" s="303">
        <f t="shared" si="17"/>
        <v>0</v>
      </c>
      <c r="M63" s="303">
        <f t="shared" si="17"/>
        <v>0</v>
      </c>
      <c r="N63" s="303">
        <f t="shared" si="17"/>
        <v>0</v>
      </c>
      <c r="O63" s="304">
        <f t="shared" si="17"/>
        <v>0</v>
      </c>
      <c r="P63" s="308">
        <f t="shared" si="17"/>
        <v>0</v>
      </c>
      <c r="Q63" s="303">
        <f t="shared" si="17"/>
        <v>0</v>
      </c>
      <c r="R63" s="303">
        <f t="shared" si="17"/>
        <v>0</v>
      </c>
      <c r="S63" s="303">
        <f t="shared" si="17"/>
        <v>0</v>
      </c>
      <c r="T63" s="303">
        <f t="shared" si="17"/>
        <v>0</v>
      </c>
      <c r="U63" s="303">
        <f t="shared" si="17"/>
        <v>0</v>
      </c>
      <c r="V63" s="309">
        <f t="shared" si="17"/>
        <v>0</v>
      </c>
      <c r="W63" s="302">
        <f t="shared" si="17"/>
        <v>0</v>
      </c>
      <c r="X63" s="303">
        <f t="shared" si="17"/>
        <v>0</v>
      </c>
      <c r="Y63" s="303">
        <f t="shared" si="17"/>
        <v>0</v>
      </c>
      <c r="Z63" s="303">
        <f t="shared" si="17"/>
        <v>0</v>
      </c>
      <c r="AA63" s="303">
        <f t="shared" si="17"/>
        <v>0</v>
      </c>
      <c r="AB63" s="303">
        <f t="shared" si="17"/>
        <v>0</v>
      </c>
      <c r="AC63" s="304">
        <f t="shared" si="17"/>
        <v>0</v>
      </c>
      <c r="AD63" s="302">
        <f t="shared" si="17"/>
        <v>0</v>
      </c>
      <c r="AE63" s="303">
        <f t="shared" si="17"/>
        <v>0</v>
      </c>
      <c r="AF63" s="303">
        <f t="shared" si="17"/>
        <v>0</v>
      </c>
      <c r="AG63" s="303">
        <f t="shared" si="17"/>
        <v>0</v>
      </c>
      <c r="AH63" s="303">
        <f t="shared" si="17"/>
        <v>0</v>
      </c>
      <c r="AI63" s="303">
        <f t="shared" si="17"/>
        <v>0</v>
      </c>
      <c r="AJ63" s="304">
        <f t="shared" si="17"/>
        <v>0</v>
      </c>
      <c r="AK63" s="163"/>
      <c r="AL63" s="29"/>
      <c r="AM63" s="30"/>
      <c r="AN63" s="30"/>
    </row>
    <row r="64" spans="2:43" ht="14.25" customHeight="1" thickBot="1" x14ac:dyDescent="0.2">
      <c r="B64" s="341" t="s">
        <v>81</v>
      </c>
      <c r="C64" s="342"/>
      <c r="D64" s="342"/>
      <c r="E64" s="342"/>
      <c r="F64" s="342"/>
      <c r="G64" s="342"/>
      <c r="H64" s="342"/>
      <c r="I64" s="164">
        <f>ROUNDDOWN(I63/8,1)</f>
        <v>0</v>
      </c>
      <c r="J64" s="247">
        <f>ROUNDDOWN(J63/8,1)</f>
        <v>0</v>
      </c>
      <c r="K64" s="247">
        <f t="shared" ref="K64:AJ64" si="18">ROUNDDOWN(K63/8,1)</f>
        <v>0</v>
      </c>
      <c r="L64" s="247">
        <f t="shared" si="18"/>
        <v>0</v>
      </c>
      <c r="M64" s="247">
        <f t="shared" si="18"/>
        <v>0</v>
      </c>
      <c r="N64" s="247">
        <f t="shared" si="18"/>
        <v>0</v>
      </c>
      <c r="O64" s="248">
        <f t="shared" si="18"/>
        <v>0</v>
      </c>
      <c r="P64" s="249">
        <f t="shared" si="18"/>
        <v>0</v>
      </c>
      <c r="Q64" s="247">
        <f t="shared" si="18"/>
        <v>0</v>
      </c>
      <c r="R64" s="247">
        <f t="shared" si="18"/>
        <v>0</v>
      </c>
      <c r="S64" s="247">
        <f t="shared" si="18"/>
        <v>0</v>
      </c>
      <c r="T64" s="247">
        <f t="shared" si="18"/>
        <v>0</v>
      </c>
      <c r="U64" s="247">
        <f t="shared" si="18"/>
        <v>0</v>
      </c>
      <c r="V64" s="250">
        <f t="shared" si="18"/>
        <v>0</v>
      </c>
      <c r="W64" s="251">
        <f t="shared" si="18"/>
        <v>0</v>
      </c>
      <c r="X64" s="247">
        <f t="shared" si="18"/>
        <v>0</v>
      </c>
      <c r="Y64" s="247">
        <f t="shared" si="18"/>
        <v>0</v>
      </c>
      <c r="Z64" s="247">
        <f t="shared" si="18"/>
        <v>0</v>
      </c>
      <c r="AA64" s="247">
        <f t="shared" si="18"/>
        <v>0</v>
      </c>
      <c r="AB64" s="247">
        <f t="shared" si="18"/>
        <v>0</v>
      </c>
      <c r="AC64" s="248">
        <f t="shared" si="18"/>
        <v>0</v>
      </c>
      <c r="AD64" s="251">
        <f t="shared" si="18"/>
        <v>0</v>
      </c>
      <c r="AE64" s="247">
        <f t="shared" si="18"/>
        <v>0</v>
      </c>
      <c r="AF64" s="247">
        <f t="shared" si="18"/>
        <v>0</v>
      </c>
      <c r="AG64" s="247">
        <f t="shared" si="18"/>
        <v>0</v>
      </c>
      <c r="AH64" s="247">
        <f t="shared" si="18"/>
        <v>0</v>
      </c>
      <c r="AI64" s="247">
        <f t="shared" si="18"/>
        <v>0</v>
      </c>
      <c r="AJ64" s="248">
        <f t="shared" si="18"/>
        <v>0</v>
      </c>
      <c r="AK64" s="169" t="s">
        <v>82</v>
      </c>
      <c r="AL64" s="170" t="s">
        <v>82</v>
      </c>
      <c r="AM64" s="171" t="s">
        <v>82</v>
      </c>
      <c r="AN64" s="171"/>
    </row>
    <row r="65" spans="1:44" ht="14.25" customHeight="1" x14ac:dyDescent="0.15">
      <c r="C65" s="243"/>
      <c r="D65" s="227"/>
      <c r="E65" s="227"/>
      <c r="F65" s="227"/>
      <c r="G65" s="228"/>
      <c r="H65" s="227"/>
    </row>
    <row r="66" spans="1:44" s="15" customFormat="1" ht="15" customHeight="1" x14ac:dyDescent="0.15">
      <c r="B66" s="233" t="s">
        <v>51</v>
      </c>
      <c r="C66" s="238"/>
      <c r="D66" s="232"/>
      <c r="E66" s="233" t="s">
        <v>53</v>
      </c>
      <c r="F66" s="233"/>
      <c r="G66" s="221"/>
      <c r="H66" s="233" t="s">
        <v>54</v>
      </c>
      <c r="I66" s="233"/>
      <c r="J66" s="233"/>
      <c r="K66" s="233"/>
      <c r="L66" s="233"/>
      <c r="M66" s="233"/>
      <c r="N66" s="233"/>
      <c r="O66" s="233"/>
      <c r="U66" s="114"/>
      <c r="V66" s="114"/>
      <c r="W66" s="114"/>
      <c r="X66" s="114"/>
      <c r="Y66" s="114"/>
      <c r="Z66" s="114"/>
      <c r="AA66" s="114"/>
      <c r="AB66" s="114"/>
      <c r="AC66" s="114"/>
      <c r="AD66" s="114"/>
    </row>
    <row r="67" spans="1:44" ht="15" customHeight="1" thickBot="1" x14ac:dyDescent="0.2">
      <c r="A67" s="15"/>
      <c r="B67" s="108"/>
      <c r="C67" s="237"/>
      <c r="D67" s="109"/>
      <c r="E67" s="190"/>
      <c r="F67" s="191"/>
      <c r="G67" s="109"/>
      <c r="H67" s="112"/>
      <c r="I67" s="113"/>
      <c r="J67" s="113"/>
      <c r="K67" s="113"/>
      <c r="L67" s="113"/>
      <c r="M67" s="113"/>
      <c r="N67" s="113"/>
      <c r="O67" s="113"/>
      <c r="P67" s="112"/>
      <c r="Q67" s="112"/>
      <c r="R67" s="112"/>
      <c r="S67" s="112"/>
      <c r="T67" s="112"/>
      <c r="U67" s="114"/>
      <c r="V67" s="114"/>
      <c r="W67" s="114"/>
      <c r="X67" s="114"/>
      <c r="Y67" s="114"/>
      <c r="Z67" s="114"/>
      <c r="AA67" s="114"/>
      <c r="AB67" s="114"/>
      <c r="AC67" s="114"/>
      <c r="AD67" s="114"/>
      <c r="AE67" s="114"/>
      <c r="AF67" s="114"/>
      <c r="AG67" s="114"/>
      <c r="AH67" s="114"/>
      <c r="AI67" s="114"/>
      <c r="AJ67" s="114"/>
      <c r="AK67" s="115"/>
      <c r="AL67" s="115"/>
      <c r="AM67" s="115"/>
    </row>
    <row r="68" spans="1:44" ht="13.5" customHeight="1" x14ac:dyDescent="0.15">
      <c r="B68" s="356"/>
      <c r="C68" s="359" t="s">
        <v>4</v>
      </c>
      <c r="D68" s="362" t="s">
        <v>5</v>
      </c>
      <c r="E68" s="365" t="s">
        <v>6</v>
      </c>
      <c r="F68" s="366" t="s">
        <v>7</v>
      </c>
      <c r="G68" s="369" t="s">
        <v>8</v>
      </c>
      <c r="H68" s="372" t="s">
        <v>9</v>
      </c>
      <c r="I68" s="375" t="s">
        <v>10</v>
      </c>
      <c r="J68" s="376"/>
      <c r="K68" s="376"/>
      <c r="L68" s="376"/>
      <c r="M68" s="376"/>
      <c r="N68" s="376"/>
      <c r="O68" s="377"/>
      <c r="P68" s="375" t="s">
        <v>11</v>
      </c>
      <c r="Q68" s="376"/>
      <c r="R68" s="376"/>
      <c r="S68" s="376"/>
      <c r="T68" s="376"/>
      <c r="U68" s="376"/>
      <c r="V68" s="377"/>
      <c r="W68" s="378" t="s">
        <v>12</v>
      </c>
      <c r="X68" s="376"/>
      <c r="Y68" s="376"/>
      <c r="Z68" s="376"/>
      <c r="AA68" s="376"/>
      <c r="AB68" s="376"/>
      <c r="AC68" s="377"/>
      <c r="AD68" s="375" t="s">
        <v>13</v>
      </c>
      <c r="AE68" s="376"/>
      <c r="AF68" s="376"/>
      <c r="AG68" s="376"/>
      <c r="AH68" s="376"/>
      <c r="AI68" s="376"/>
      <c r="AJ68" s="377"/>
      <c r="AK68" s="380" t="s">
        <v>14</v>
      </c>
      <c r="AL68" s="382" t="s">
        <v>15</v>
      </c>
      <c r="AM68" s="384" t="s">
        <v>16</v>
      </c>
      <c r="AN68" s="384" t="s">
        <v>55</v>
      </c>
    </row>
    <row r="69" spans="1:44" ht="27" customHeight="1" x14ac:dyDescent="0.15">
      <c r="B69" s="357"/>
      <c r="C69" s="360"/>
      <c r="D69" s="363"/>
      <c r="E69" s="363"/>
      <c r="F69" s="367"/>
      <c r="G69" s="370"/>
      <c r="H69" s="373"/>
      <c r="I69" s="2">
        <v>1</v>
      </c>
      <c r="J69" s="199">
        <v>2</v>
      </c>
      <c r="K69" s="199">
        <v>3</v>
      </c>
      <c r="L69" s="199">
        <v>4</v>
      </c>
      <c r="M69" s="199">
        <v>5</v>
      </c>
      <c r="N69" s="199">
        <v>6</v>
      </c>
      <c r="O69" s="4">
        <v>7</v>
      </c>
      <c r="P69" s="2">
        <v>8</v>
      </c>
      <c r="Q69" s="199">
        <v>9</v>
      </c>
      <c r="R69" s="199">
        <v>10</v>
      </c>
      <c r="S69" s="199">
        <v>11</v>
      </c>
      <c r="T69" s="199">
        <v>12</v>
      </c>
      <c r="U69" s="199">
        <v>13</v>
      </c>
      <c r="V69" s="4">
        <v>14</v>
      </c>
      <c r="W69" s="5">
        <v>15</v>
      </c>
      <c r="X69" s="199">
        <v>16</v>
      </c>
      <c r="Y69" s="199">
        <v>17</v>
      </c>
      <c r="Z69" s="199">
        <v>18</v>
      </c>
      <c r="AA69" s="199">
        <v>19</v>
      </c>
      <c r="AB69" s="199">
        <v>20</v>
      </c>
      <c r="AC69" s="4">
        <v>21</v>
      </c>
      <c r="AD69" s="2">
        <v>22</v>
      </c>
      <c r="AE69" s="199">
        <v>23</v>
      </c>
      <c r="AF69" s="199">
        <v>24</v>
      </c>
      <c r="AG69" s="199">
        <v>25</v>
      </c>
      <c r="AH69" s="199">
        <v>26</v>
      </c>
      <c r="AI69" s="199">
        <v>27</v>
      </c>
      <c r="AJ69" s="4">
        <v>28</v>
      </c>
      <c r="AK69" s="381"/>
      <c r="AL69" s="383"/>
      <c r="AM69" s="385"/>
      <c r="AN69" s="385"/>
    </row>
    <row r="70" spans="1:44" ht="14.25" thickBot="1" x14ac:dyDescent="0.2">
      <c r="B70" s="358"/>
      <c r="C70" s="361"/>
      <c r="D70" s="364"/>
      <c r="E70" s="364"/>
      <c r="F70" s="368"/>
      <c r="G70" s="371"/>
      <c r="H70" s="374"/>
      <c r="I70" s="222" t="s">
        <v>24</v>
      </c>
      <c r="J70" s="223" t="s">
        <v>18</v>
      </c>
      <c r="K70" s="223" t="s">
        <v>19</v>
      </c>
      <c r="L70" s="223" t="s">
        <v>20</v>
      </c>
      <c r="M70" s="223" t="s">
        <v>21</v>
      </c>
      <c r="N70" s="223" t="s">
        <v>22</v>
      </c>
      <c r="O70" s="224" t="s">
        <v>23</v>
      </c>
      <c r="P70" s="222" t="s">
        <v>24</v>
      </c>
      <c r="Q70" s="223" t="s">
        <v>18</v>
      </c>
      <c r="R70" s="223" t="s">
        <v>19</v>
      </c>
      <c r="S70" s="223" t="s">
        <v>20</v>
      </c>
      <c r="T70" s="223" t="s">
        <v>21</v>
      </c>
      <c r="U70" s="223" t="s">
        <v>22</v>
      </c>
      <c r="V70" s="224" t="s">
        <v>23</v>
      </c>
      <c r="W70" s="292" t="s">
        <v>24</v>
      </c>
      <c r="X70" s="223" t="s">
        <v>18</v>
      </c>
      <c r="Y70" s="223" t="s">
        <v>19</v>
      </c>
      <c r="Z70" s="223" t="s">
        <v>20</v>
      </c>
      <c r="AA70" s="223" t="s">
        <v>21</v>
      </c>
      <c r="AB70" s="223" t="s">
        <v>22</v>
      </c>
      <c r="AC70" s="224" t="s">
        <v>23</v>
      </c>
      <c r="AD70" s="222" t="s">
        <v>24</v>
      </c>
      <c r="AE70" s="223" t="s">
        <v>18</v>
      </c>
      <c r="AF70" s="223" t="s">
        <v>19</v>
      </c>
      <c r="AG70" s="223" t="s">
        <v>20</v>
      </c>
      <c r="AH70" s="223" t="s">
        <v>21</v>
      </c>
      <c r="AI70" s="223" t="s">
        <v>22</v>
      </c>
      <c r="AJ70" s="224" t="s">
        <v>23</v>
      </c>
      <c r="AK70" s="118"/>
      <c r="AL70" s="13"/>
      <c r="AM70" s="14"/>
      <c r="AN70" s="14"/>
      <c r="AO70" s="15"/>
      <c r="AP70" s="16"/>
      <c r="AQ70" s="16"/>
      <c r="AR70" s="16"/>
    </row>
    <row r="71" spans="1:44" x14ac:dyDescent="0.15">
      <c r="B71" s="231"/>
      <c r="C71" s="239"/>
      <c r="D71" s="120"/>
      <c r="E71" s="18"/>
      <c r="F71" s="336"/>
      <c r="G71" s="337" t="str">
        <f t="shared" ref="G71:G78" si="19">IF(F71="A","常勤で専従",IF(F71="B","常勤で兼務",IF(F71="C","非常勤で専従",IF(F71="D","非常勤で兼務",""))))</f>
        <v/>
      </c>
      <c r="H71" s="122"/>
      <c r="I71" s="252"/>
      <c r="J71" s="253"/>
      <c r="K71" s="253"/>
      <c r="L71" s="253"/>
      <c r="M71" s="253"/>
      <c r="N71" s="253"/>
      <c r="O71" s="255"/>
      <c r="P71" s="257"/>
      <c r="Q71" s="253"/>
      <c r="R71" s="253"/>
      <c r="S71" s="253"/>
      <c r="T71" s="253"/>
      <c r="U71" s="253"/>
      <c r="V71" s="255"/>
      <c r="W71" s="254"/>
      <c r="X71" s="253"/>
      <c r="Y71" s="253"/>
      <c r="Z71" s="253"/>
      <c r="AA71" s="253"/>
      <c r="AB71" s="253"/>
      <c r="AC71" s="256"/>
      <c r="AD71" s="257"/>
      <c r="AE71" s="253"/>
      <c r="AF71" s="253"/>
      <c r="AG71" s="253"/>
      <c r="AH71" s="253"/>
      <c r="AI71" s="253"/>
      <c r="AJ71" s="256"/>
      <c r="AK71" s="298"/>
      <c r="AL71" s="218">
        <f t="shared" ref="AL71:AL100" si="20">AK71/4</f>
        <v>0</v>
      </c>
      <c r="AM71" s="219">
        <f t="shared" ref="AM71:AM100" si="21">ROUNDDOWN(AL71/40,1)</f>
        <v>0</v>
      </c>
      <c r="AN71" s="129"/>
      <c r="AO71" s="15"/>
      <c r="AP71" s="16"/>
      <c r="AQ71" s="16"/>
      <c r="AR71" s="16"/>
    </row>
    <row r="72" spans="1:44" ht="15" customHeight="1" x14ac:dyDescent="0.15">
      <c r="B72" s="387" t="s">
        <v>60</v>
      </c>
      <c r="C72" s="240"/>
      <c r="D72" s="130"/>
      <c r="E72" s="197"/>
      <c r="F72" s="330"/>
      <c r="G72" s="331" t="str">
        <f t="shared" si="19"/>
        <v/>
      </c>
      <c r="H72" s="131"/>
      <c r="I72" s="258"/>
      <c r="J72" s="259"/>
      <c r="K72" s="259"/>
      <c r="L72" s="259"/>
      <c r="M72" s="259"/>
      <c r="N72" s="260"/>
      <c r="O72" s="261"/>
      <c r="P72" s="262"/>
      <c r="Q72" s="259"/>
      <c r="R72" s="259"/>
      <c r="S72" s="259"/>
      <c r="T72" s="259"/>
      <c r="U72" s="273"/>
      <c r="V72" s="276"/>
      <c r="W72" s="260"/>
      <c r="X72" s="259"/>
      <c r="Y72" s="259"/>
      <c r="Z72" s="259"/>
      <c r="AA72" s="273"/>
      <c r="AB72" s="273"/>
      <c r="AC72" s="276"/>
      <c r="AD72" s="275"/>
      <c r="AE72" s="259"/>
      <c r="AF72" s="259"/>
      <c r="AG72" s="259"/>
      <c r="AH72" s="273"/>
      <c r="AI72" s="273"/>
      <c r="AJ72" s="276"/>
      <c r="AK72" s="41"/>
      <c r="AL72" s="211">
        <f t="shared" si="20"/>
        <v>0</v>
      </c>
      <c r="AM72" s="189">
        <f t="shared" si="21"/>
        <v>0</v>
      </c>
      <c r="AN72" s="43"/>
      <c r="AO72" s="16"/>
      <c r="AP72" s="16"/>
      <c r="AQ72" s="16"/>
      <c r="AR72" s="16"/>
    </row>
    <row r="73" spans="1:44" ht="15" customHeight="1" x14ac:dyDescent="0.15">
      <c r="B73" s="387"/>
      <c r="C73" s="130"/>
      <c r="D73" s="140"/>
      <c r="E73" s="197"/>
      <c r="F73" s="330"/>
      <c r="G73" s="331" t="str">
        <f t="shared" si="19"/>
        <v/>
      </c>
      <c r="H73" s="131"/>
      <c r="I73" s="258"/>
      <c r="J73" s="259"/>
      <c r="K73" s="259"/>
      <c r="L73" s="259"/>
      <c r="M73" s="259"/>
      <c r="N73" s="260"/>
      <c r="O73" s="261"/>
      <c r="P73" s="262"/>
      <c r="Q73" s="259"/>
      <c r="R73" s="259"/>
      <c r="S73" s="259"/>
      <c r="T73" s="259"/>
      <c r="U73" s="273"/>
      <c r="V73" s="276"/>
      <c r="W73" s="311"/>
      <c r="X73" s="273"/>
      <c r="Y73" s="273"/>
      <c r="Z73" s="273"/>
      <c r="AA73" s="273"/>
      <c r="AB73" s="273"/>
      <c r="AC73" s="276"/>
      <c r="AD73" s="275"/>
      <c r="AE73" s="273"/>
      <c r="AF73" s="273"/>
      <c r="AG73" s="273"/>
      <c r="AH73" s="273"/>
      <c r="AI73" s="273"/>
      <c r="AJ73" s="276"/>
      <c r="AK73" s="41"/>
      <c r="AL73" s="211">
        <f t="shared" si="20"/>
        <v>0</v>
      </c>
      <c r="AM73" s="189">
        <f t="shared" si="21"/>
        <v>0</v>
      </c>
      <c r="AN73" s="43"/>
      <c r="AO73" s="16"/>
      <c r="AP73" s="16"/>
      <c r="AQ73" s="16"/>
      <c r="AR73" s="16"/>
    </row>
    <row r="74" spans="1:44" ht="15" customHeight="1" x14ac:dyDescent="0.15">
      <c r="B74" s="387"/>
      <c r="C74" s="130"/>
      <c r="D74" s="140"/>
      <c r="E74" s="197"/>
      <c r="F74" s="330"/>
      <c r="G74" s="331" t="str">
        <f t="shared" si="19"/>
        <v/>
      </c>
      <c r="H74" s="131"/>
      <c r="I74" s="258"/>
      <c r="J74" s="259"/>
      <c r="K74" s="259"/>
      <c r="L74" s="259"/>
      <c r="M74" s="259"/>
      <c r="N74" s="260"/>
      <c r="O74" s="261"/>
      <c r="P74" s="262"/>
      <c r="Q74" s="259"/>
      <c r="R74" s="259"/>
      <c r="S74" s="259"/>
      <c r="T74" s="259"/>
      <c r="U74" s="273"/>
      <c r="V74" s="276"/>
      <c r="W74" s="311"/>
      <c r="X74" s="273"/>
      <c r="Y74" s="273"/>
      <c r="Z74" s="273"/>
      <c r="AA74" s="259"/>
      <c r="AB74" s="273"/>
      <c r="AC74" s="276"/>
      <c r="AD74" s="275"/>
      <c r="AE74" s="273"/>
      <c r="AF74" s="273"/>
      <c r="AG74" s="273"/>
      <c r="AH74" s="273"/>
      <c r="AI74" s="273"/>
      <c r="AJ74" s="276"/>
      <c r="AK74" s="41"/>
      <c r="AL74" s="211">
        <f t="shared" si="20"/>
        <v>0</v>
      </c>
      <c r="AM74" s="189">
        <f t="shared" si="21"/>
        <v>0</v>
      </c>
      <c r="AN74" s="43"/>
      <c r="AO74" s="16"/>
      <c r="AP74" s="16"/>
      <c r="AQ74" s="16"/>
      <c r="AR74" s="16"/>
    </row>
    <row r="75" spans="1:44" ht="15" customHeight="1" x14ac:dyDescent="0.15">
      <c r="B75" s="387"/>
      <c r="C75" s="130"/>
      <c r="D75" s="140"/>
      <c r="E75" s="197"/>
      <c r="F75" s="330"/>
      <c r="G75" s="331" t="str">
        <f t="shared" si="19"/>
        <v/>
      </c>
      <c r="H75" s="131"/>
      <c r="I75" s="258"/>
      <c r="J75" s="259"/>
      <c r="K75" s="259"/>
      <c r="L75" s="259"/>
      <c r="M75" s="259"/>
      <c r="N75" s="260"/>
      <c r="O75" s="261"/>
      <c r="P75" s="262"/>
      <c r="Q75" s="259"/>
      <c r="R75" s="259"/>
      <c r="S75" s="259"/>
      <c r="T75" s="259"/>
      <c r="U75" s="273"/>
      <c r="V75" s="276"/>
      <c r="W75" s="311"/>
      <c r="X75" s="259"/>
      <c r="Y75" s="273"/>
      <c r="Z75" s="259"/>
      <c r="AA75" s="259"/>
      <c r="AB75" s="259"/>
      <c r="AC75" s="276"/>
      <c r="AD75" s="275"/>
      <c r="AE75" s="259"/>
      <c r="AF75" s="259"/>
      <c r="AG75" s="273"/>
      <c r="AH75" s="273"/>
      <c r="AI75" s="273"/>
      <c r="AJ75" s="276"/>
      <c r="AK75" s="41"/>
      <c r="AL75" s="211">
        <f t="shared" si="20"/>
        <v>0</v>
      </c>
      <c r="AM75" s="189">
        <f t="shared" si="21"/>
        <v>0</v>
      </c>
      <c r="AN75" s="43"/>
      <c r="AO75" s="16"/>
      <c r="AP75" s="16"/>
      <c r="AQ75" s="16"/>
      <c r="AR75" s="16"/>
    </row>
    <row r="76" spans="1:44" ht="15" customHeight="1" x14ac:dyDescent="0.15">
      <c r="B76" s="387"/>
      <c r="C76" s="241"/>
      <c r="D76" s="196"/>
      <c r="E76" s="230"/>
      <c r="F76" s="330"/>
      <c r="G76" s="331" t="str">
        <f t="shared" si="19"/>
        <v/>
      </c>
      <c r="H76" s="143"/>
      <c r="I76" s="262"/>
      <c r="J76" s="259"/>
      <c r="K76" s="259"/>
      <c r="L76" s="259"/>
      <c r="M76" s="259"/>
      <c r="N76" s="259"/>
      <c r="O76" s="261"/>
      <c r="P76" s="293"/>
      <c r="Q76" s="278"/>
      <c r="R76" s="259"/>
      <c r="S76" s="278"/>
      <c r="T76" s="278"/>
      <c r="U76" s="259"/>
      <c r="V76" s="261"/>
      <c r="W76" s="296"/>
      <c r="X76" s="279"/>
      <c r="Y76" s="259"/>
      <c r="Z76" s="279"/>
      <c r="AA76" s="259"/>
      <c r="AB76" s="279"/>
      <c r="AC76" s="259"/>
      <c r="AD76" s="280"/>
      <c r="AE76" s="279"/>
      <c r="AF76" s="279"/>
      <c r="AG76" s="259"/>
      <c r="AH76" s="259"/>
      <c r="AI76" s="259"/>
      <c r="AJ76" s="261"/>
      <c r="AK76" s="41"/>
      <c r="AL76" s="214">
        <f t="shared" si="20"/>
        <v>0</v>
      </c>
      <c r="AM76" s="215">
        <f t="shared" si="21"/>
        <v>0</v>
      </c>
      <c r="AN76" s="73"/>
      <c r="AO76" s="16"/>
      <c r="AP76" s="16"/>
      <c r="AQ76" s="16"/>
      <c r="AR76" s="16"/>
    </row>
    <row r="77" spans="1:44" ht="15" customHeight="1" x14ac:dyDescent="0.15">
      <c r="B77" s="387"/>
      <c r="C77" s="241"/>
      <c r="D77" s="196"/>
      <c r="E77" s="230"/>
      <c r="F77" s="330"/>
      <c r="G77" s="331" t="str">
        <f t="shared" si="19"/>
        <v/>
      </c>
      <c r="H77" s="143"/>
      <c r="I77" s="293"/>
      <c r="J77" s="278"/>
      <c r="K77" s="278"/>
      <c r="L77" s="278"/>
      <c r="M77" s="278"/>
      <c r="N77" s="278"/>
      <c r="O77" s="294"/>
      <c r="P77" s="293"/>
      <c r="Q77" s="278"/>
      <c r="R77" s="278"/>
      <c r="S77" s="278"/>
      <c r="T77" s="278"/>
      <c r="U77" s="278"/>
      <c r="V77" s="294"/>
      <c r="W77" s="296"/>
      <c r="X77" s="279"/>
      <c r="Y77" s="278"/>
      <c r="Z77" s="279"/>
      <c r="AA77" s="278"/>
      <c r="AB77" s="279"/>
      <c r="AC77" s="295"/>
      <c r="AD77" s="280"/>
      <c r="AE77" s="279"/>
      <c r="AF77" s="279"/>
      <c r="AG77" s="278"/>
      <c r="AH77" s="278"/>
      <c r="AI77" s="278"/>
      <c r="AJ77" s="276"/>
      <c r="AK77" s="41"/>
      <c r="AL77" s="214">
        <f t="shared" si="20"/>
        <v>0</v>
      </c>
      <c r="AM77" s="215">
        <f t="shared" si="21"/>
        <v>0</v>
      </c>
      <c r="AN77" s="73"/>
      <c r="AO77" s="16"/>
      <c r="AP77" s="16"/>
      <c r="AQ77" s="16"/>
      <c r="AR77" s="16"/>
    </row>
    <row r="78" spans="1:44" ht="15" customHeight="1" x14ac:dyDescent="0.15">
      <c r="B78" s="387"/>
      <c r="C78" s="241"/>
      <c r="D78" s="196"/>
      <c r="E78" s="230"/>
      <c r="F78" s="330"/>
      <c r="G78" s="331" t="str">
        <f t="shared" si="19"/>
        <v/>
      </c>
      <c r="H78" s="143"/>
      <c r="I78" s="293"/>
      <c r="J78" s="278"/>
      <c r="K78" s="278"/>
      <c r="L78" s="278"/>
      <c r="M78" s="278"/>
      <c r="N78" s="278"/>
      <c r="O78" s="294"/>
      <c r="P78" s="293"/>
      <c r="Q78" s="278"/>
      <c r="R78" s="278"/>
      <c r="S78" s="278"/>
      <c r="T78" s="278"/>
      <c r="U78" s="278"/>
      <c r="V78" s="294"/>
      <c r="W78" s="296"/>
      <c r="X78" s="279"/>
      <c r="Y78" s="278"/>
      <c r="Z78" s="279"/>
      <c r="AA78" s="278"/>
      <c r="AB78" s="279"/>
      <c r="AC78" s="295"/>
      <c r="AD78" s="280"/>
      <c r="AE78" s="279"/>
      <c r="AF78" s="279"/>
      <c r="AG78" s="278"/>
      <c r="AH78" s="278"/>
      <c r="AI78" s="278"/>
      <c r="AJ78" s="276"/>
      <c r="AK78" s="41"/>
      <c r="AL78" s="214">
        <f t="shared" si="20"/>
        <v>0</v>
      </c>
      <c r="AM78" s="215">
        <f t="shared" si="21"/>
        <v>0</v>
      </c>
      <c r="AN78" s="73"/>
      <c r="AO78" s="16"/>
      <c r="AP78" s="16"/>
      <c r="AQ78" s="16"/>
      <c r="AR78" s="16"/>
    </row>
    <row r="79" spans="1:44" ht="15" customHeight="1" x14ac:dyDescent="0.15">
      <c r="B79" s="387"/>
      <c r="C79" s="241"/>
      <c r="D79" s="196"/>
      <c r="E79" s="230"/>
      <c r="F79" s="330"/>
      <c r="G79" s="331" t="str">
        <f t="shared" ref="G79:G81" si="22">IF(F79="A","常勤で専従",IF(F79="B","常勤で兼務",IF(F79="C","非常勤で専従",IF(F79="D","非常勤で兼務",""))))</f>
        <v/>
      </c>
      <c r="H79" s="143"/>
      <c r="I79" s="293"/>
      <c r="J79" s="278"/>
      <c r="K79" s="278"/>
      <c r="L79" s="278"/>
      <c r="M79" s="278"/>
      <c r="N79" s="278"/>
      <c r="O79" s="294"/>
      <c r="P79" s="293"/>
      <c r="Q79" s="278"/>
      <c r="R79" s="278"/>
      <c r="S79" s="278"/>
      <c r="T79" s="278"/>
      <c r="U79" s="278"/>
      <c r="V79" s="294"/>
      <c r="W79" s="296"/>
      <c r="X79" s="279"/>
      <c r="Y79" s="278"/>
      <c r="Z79" s="279"/>
      <c r="AA79" s="278"/>
      <c r="AB79" s="279"/>
      <c r="AC79" s="295"/>
      <c r="AD79" s="280"/>
      <c r="AE79" s="279"/>
      <c r="AF79" s="279"/>
      <c r="AG79" s="278"/>
      <c r="AH79" s="278"/>
      <c r="AI79" s="278"/>
      <c r="AJ79" s="276"/>
      <c r="AK79" s="41"/>
      <c r="AL79" s="214">
        <f t="shared" si="20"/>
        <v>0</v>
      </c>
      <c r="AM79" s="215">
        <f t="shared" si="21"/>
        <v>0</v>
      </c>
      <c r="AN79" s="73"/>
      <c r="AO79" s="16"/>
      <c r="AP79" s="16"/>
      <c r="AQ79" s="16"/>
      <c r="AR79" s="16"/>
    </row>
    <row r="80" spans="1:44" ht="15" customHeight="1" thickBot="1" x14ac:dyDescent="0.2">
      <c r="B80" s="388"/>
      <c r="C80" s="242"/>
      <c r="D80" s="145"/>
      <c r="E80" s="95"/>
      <c r="F80" s="334"/>
      <c r="G80" s="335" t="str">
        <f t="shared" si="22"/>
        <v/>
      </c>
      <c r="H80" s="147"/>
      <c r="I80" s="263"/>
      <c r="J80" s="264"/>
      <c r="K80" s="264"/>
      <c r="L80" s="264"/>
      <c r="M80" s="264"/>
      <c r="N80" s="264"/>
      <c r="O80" s="265"/>
      <c r="P80" s="263"/>
      <c r="Q80" s="264"/>
      <c r="R80" s="264"/>
      <c r="S80" s="264"/>
      <c r="T80" s="264"/>
      <c r="U80" s="282"/>
      <c r="V80" s="285"/>
      <c r="W80" s="312"/>
      <c r="X80" s="282"/>
      <c r="Y80" s="282"/>
      <c r="Z80" s="282"/>
      <c r="AA80" s="282"/>
      <c r="AB80" s="282"/>
      <c r="AC80" s="285"/>
      <c r="AD80" s="284"/>
      <c r="AE80" s="282"/>
      <c r="AF80" s="282"/>
      <c r="AG80" s="282"/>
      <c r="AH80" s="282"/>
      <c r="AI80" s="282"/>
      <c r="AJ80" s="285"/>
      <c r="AK80" s="105"/>
      <c r="AL80" s="216">
        <f t="shared" si="20"/>
        <v>0</v>
      </c>
      <c r="AM80" s="217">
        <f t="shared" si="21"/>
        <v>0</v>
      </c>
      <c r="AN80" s="107"/>
      <c r="AO80" s="15"/>
      <c r="AP80" s="15"/>
      <c r="AQ80" s="15"/>
      <c r="AR80" s="15"/>
    </row>
    <row r="81" spans="2:40" ht="15" customHeight="1" x14ac:dyDescent="0.15">
      <c r="B81" s="389" t="s">
        <v>73</v>
      </c>
      <c r="C81" s="392"/>
      <c r="D81" s="394"/>
      <c r="E81" s="347"/>
      <c r="F81" s="395"/>
      <c r="G81" s="396" t="str">
        <f t="shared" si="22"/>
        <v/>
      </c>
      <c r="H81" s="152" t="s">
        <v>78</v>
      </c>
      <c r="I81" s="271"/>
      <c r="J81" s="266"/>
      <c r="K81" s="266"/>
      <c r="L81" s="266"/>
      <c r="M81" s="266"/>
      <c r="N81" s="266"/>
      <c r="O81" s="267"/>
      <c r="P81" s="271"/>
      <c r="Q81" s="266"/>
      <c r="R81" s="286"/>
      <c r="S81" s="286"/>
      <c r="T81" s="286"/>
      <c r="U81" s="286"/>
      <c r="V81" s="287"/>
      <c r="W81" s="288"/>
      <c r="X81" s="286"/>
      <c r="Y81" s="286"/>
      <c r="Z81" s="286"/>
      <c r="AA81" s="286"/>
      <c r="AB81" s="286"/>
      <c r="AC81" s="287"/>
      <c r="AD81" s="288"/>
      <c r="AE81" s="286"/>
      <c r="AF81" s="286"/>
      <c r="AG81" s="286"/>
      <c r="AH81" s="286"/>
      <c r="AI81" s="286"/>
      <c r="AJ81" s="287"/>
      <c r="AK81" s="159">
        <f>SUM(I81:AJ81)</f>
        <v>0</v>
      </c>
      <c r="AL81" s="212">
        <f t="shared" si="20"/>
        <v>0</v>
      </c>
      <c r="AM81" s="213">
        <f t="shared" si="21"/>
        <v>0</v>
      </c>
      <c r="AN81" s="57"/>
    </row>
    <row r="82" spans="2:40" ht="15" customHeight="1" x14ac:dyDescent="0.15">
      <c r="B82" s="390"/>
      <c r="C82" s="393"/>
      <c r="D82" s="348"/>
      <c r="E82" s="348"/>
      <c r="F82" s="350"/>
      <c r="G82" s="352"/>
      <c r="H82" s="153" t="s">
        <v>79</v>
      </c>
      <c r="I82" s="271"/>
      <c r="J82" s="266"/>
      <c r="K82" s="266"/>
      <c r="L82" s="266"/>
      <c r="M82" s="266"/>
      <c r="N82" s="266"/>
      <c r="O82" s="267"/>
      <c r="P82" s="271"/>
      <c r="Q82" s="266"/>
      <c r="R82" s="286"/>
      <c r="S82" s="286"/>
      <c r="T82" s="286"/>
      <c r="U82" s="286"/>
      <c r="V82" s="287"/>
      <c r="W82" s="288"/>
      <c r="X82" s="286"/>
      <c r="Y82" s="286"/>
      <c r="Z82" s="286"/>
      <c r="AA82" s="286"/>
      <c r="AB82" s="286"/>
      <c r="AC82" s="287"/>
      <c r="AD82" s="288"/>
      <c r="AE82" s="286"/>
      <c r="AF82" s="286"/>
      <c r="AG82" s="286"/>
      <c r="AH82" s="286"/>
      <c r="AI82" s="286"/>
      <c r="AJ82" s="287"/>
      <c r="AK82" s="139">
        <f t="shared" ref="AK82:AK100" si="23">SUM(I82:AJ82)</f>
        <v>0</v>
      </c>
      <c r="AL82" s="211">
        <f t="shared" si="20"/>
        <v>0</v>
      </c>
      <c r="AM82" s="189">
        <f t="shared" si="21"/>
        <v>0</v>
      </c>
      <c r="AN82" s="43"/>
    </row>
    <row r="83" spans="2:40" ht="15" customHeight="1" x14ac:dyDescent="0.15">
      <c r="B83" s="390"/>
      <c r="C83" s="343"/>
      <c r="D83" s="343"/>
      <c r="E83" s="345"/>
      <c r="F83" s="349"/>
      <c r="G83" s="351" t="str">
        <f t="shared" ref="G83:G99" si="24">IF(F83="A","常勤で専従",IF(F83="B","常勤で兼務",IF(F83="C","非常勤で専従",IF(F83="D","非常勤で兼務",""))))</f>
        <v/>
      </c>
      <c r="H83" s="152" t="s">
        <v>78</v>
      </c>
      <c r="I83" s="268"/>
      <c r="J83" s="269"/>
      <c r="K83" s="269"/>
      <c r="L83" s="269"/>
      <c r="M83" s="270"/>
      <c r="N83" s="269"/>
      <c r="O83" s="270"/>
      <c r="P83" s="268"/>
      <c r="Q83" s="269"/>
      <c r="R83" s="269"/>
      <c r="S83" s="269"/>
      <c r="T83" s="269"/>
      <c r="U83" s="289"/>
      <c r="V83" s="290"/>
      <c r="W83" s="291"/>
      <c r="X83" s="289"/>
      <c r="Y83" s="289"/>
      <c r="Z83" s="289"/>
      <c r="AA83" s="289"/>
      <c r="AB83" s="289"/>
      <c r="AC83" s="290"/>
      <c r="AD83" s="291"/>
      <c r="AE83" s="289"/>
      <c r="AF83" s="289"/>
      <c r="AG83" s="289"/>
      <c r="AH83" s="289"/>
      <c r="AI83" s="289"/>
      <c r="AJ83" s="290"/>
      <c r="AK83" s="159">
        <f t="shared" si="23"/>
        <v>0</v>
      </c>
      <c r="AL83" s="212">
        <f t="shared" si="20"/>
        <v>0</v>
      </c>
      <c r="AM83" s="213">
        <f t="shared" si="21"/>
        <v>0</v>
      </c>
      <c r="AN83" s="57"/>
    </row>
    <row r="84" spans="2:40" ht="15" customHeight="1" x14ac:dyDescent="0.15">
      <c r="B84" s="390"/>
      <c r="C84" s="344"/>
      <c r="D84" s="344"/>
      <c r="E84" s="346"/>
      <c r="F84" s="350"/>
      <c r="G84" s="352"/>
      <c r="H84" s="153" t="s">
        <v>79</v>
      </c>
      <c r="I84" s="271"/>
      <c r="J84" s="266"/>
      <c r="K84" s="266"/>
      <c r="L84" s="266"/>
      <c r="M84" s="272"/>
      <c r="N84" s="266"/>
      <c r="O84" s="272"/>
      <c r="P84" s="271"/>
      <c r="Q84" s="266"/>
      <c r="R84" s="266"/>
      <c r="S84" s="266"/>
      <c r="T84" s="266"/>
      <c r="U84" s="286"/>
      <c r="V84" s="287"/>
      <c r="W84" s="288"/>
      <c r="X84" s="286"/>
      <c r="Y84" s="286"/>
      <c r="Z84" s="286"/>
      <c r="AA84" s="286"/>
      <c r="AB84" s="286"/>
      <c r="AC84" s="287"/>
      <c r="AD84" s="288"/>
      <c r="AE84" s="286"/>
      <c r="AF84" s="286"/>
      <c r="AG84" s="286"/>
      <c r="AH84" s="286"/>
      <c r="AI84" s="286"/>
      <c r="AJ84" s="287"/>
      <c r="AK84" s="139">
        <f t="shared" si="23"/>
        <v>0</v>
      </c>
      <c r="AL84" s="211">
        <f t="shared" si="20"/>
        <v>0</v>
      </c>
      <c r="AM84" s="189">
        <f t="shared" si="21"/>
        <v>0</v>
      </c>
      <c r="AN84" s="43"/>
    </row>
    <row r="85" spans="2:40" ht="15" customHeight="1" x14ac:dyDescent="0.15">
      <c r="B85" s="390"/>
      <c r="C85" s="343"/>
      <c r="D85" s="345"/>
      <c r="E85" s="347"/>
      <c r="F85" s="349"/>
      <c r="G85" s="351" t="str">
        <f t="shared" si="24"/>
        <v/>
      </c>
      <c r="H85" s="152" t="s">
        <v>78</v>
      </c>
      <c r="I85" s="271"/>
      <c r="J85" s="266"/>
      <c r="K85" s="266"/>
      <c r="L85" s="266"/>
      <c r="M85" s="266"/>
      <c r="N85" s="266"/>
      <c r="O85" s="272"/>
      <c r="P85" s="271"/>
      <c r="Q85" s="266"/>
      <c r="R85" s="266"/>
      <c r="S85" s="266"/>
      <c r="T85" s="266"/>
      <c r="U85" s="286"/>
      <c r="V85" s="287"/>
      <c r="W85" s="288"/>
      <c r="X85" s="286"/>
      <c r="Y85" s="286"/>
      <c r="Z85" s="286"/>
      <c r="AA85" s="286"/>
      <c r="AB85" s="286"/>
      <c r="AC85" s="287"/>
      <c r="AD85" s="288"/>
      <c r="AE85" s="286"/>
      <c r="AF85" s="286"/>
      <c r="AG85" s="286"/>
      <c r="AH85" s="286"/>
      <c r="AI85" s="286"/>
      <c r="AJ85" s="287"/>
      <c r="AK85" s="139">
        <f t="shared" si="23"/>
        <v>0</v>
      </c>
      <c r="AL85" s="211">
        <f t="shared" si="20"/>
        <v>0</v>
      </c>
      <c r="AM85" s="189">
        <f t="shared" si="21"/>
        <v>0</v>
      </c>
      <c r="AN85" s="43"/>
    </row>
    <row r="86" spans="2:40" ht="15" customHeight="1" x14ac:dyDescent="0.15">
      <c r="B86" s="390"/>
      <c r="C86" s="344"/>
      <c r="D86" s="346"/>
      <c r="E86" s="348"/>
      <c r="F86" s="350"/>
      <c r="G86" s="352"/>
      <c r="H86" s="153" t="s">
        <v>79</v>
      </c>
      <c r="I86" s="271"/>
      <c r="J86" s="266"/>
      <c r="K86" s="266"/>
      <c r="L86" s="266"/>
      <c r="M86" s="266"/>
      <c r="N86" s="266"/>
      <c r="O86" s="272"/>
      <c r="P86" s="271"/>
      <c r="Q86" s="266"/>
      <c r="R86" s="266"/>
      <c r="S86" s="266"/>
      <c r="T86" s="266"/>
      <c r="U86" s="286"/>
      <c r="V86" s="287"/>
      <c r="W86" s="288"/>
      <c r="X86" s="286"/>
      <c r="Y86" s="286"/>
      <c r="Z86" s="286"/>
      <c r="AA86" s="286"/>
      <c r="AB86" s="286"/>
      <c r="AC86" s="287"/>
      <c r="AD86" s="288"/>
      <c r="AE86" s="286"/>
      <c r="AF86" s="286"/>
      <c r="AG86" s="286"/>
      <c r="AH86" s="286"/>
      <c r="AI86" s="286"/>
      <c r="AJ86" s="287"/>
      <c r="AK86" s="139">
        <f t="shared" si="23"/>
        <v>0</v>
      </c>
      <c r="AL86" s="211">
        <f t="shared" si="20"/>
        <v>0</v>
      </c>
      <c r="AM86" s="189">
        <f t="shared" si="21"/>
        <v>0</v>
      </c>
      <c r="AN86" s="43"/>
    </row>
    <row r="87" spans="2:40" ht="15" customHeight="1" x14ac:dyDescent="0.15">
      <c r="B87" s="390"/>
      <c r="C87" s="343"/>
      <c r="D87" s="345"/>
      <c r="E87" s="347"/>
      <c r="F87" s="349"/>
      <c r="G87" s="351" t="str">
        <f t="shared" si="24"/>
        <v/>
      </c>
      <c r="H87" s="152" t="s">
        <v>78</v>
      </c>
      <c r="I87" s="271"/>
      <c r="J87" s="266"/>
      <c r="K87" s="266"/>
      <c r="L87" s="266"/>
      <c r="M87" s="266"/>
      <c r="N87" s="266"/>
      <c r="O87" s="272"/>
      <c r="P87" s="271"/>
      <c r="Q87" s="266"/>
      <c r="R87" s="266"/>
      <c r="S87" s="266"/>
      <c r="T87" s="266"/>
      <c r="U87" s="286"/>
      <c r="V87" s="287"/>
      <c r="W87" s="288"/>
      <c r="X87" s="286"/>
      <c r="Y87" s="286"/>
      <c r="Z87" s="286"/>
      <c r="AA87" s="286"/>
      <c r="AB87" s="286"/>
      <c r="AC87" s="287"/>
      <c r="AD87" s="288"/>
      <c r="AE87" s="286"/>
      <c r="AF87" s="286"/>
      <c r="AG87" s="286"/>
      <c r="AH87" s="286"/>
      <c r="AI87" s="286"/>
      <c r="AJ87" s="287"/>
      <c r="AK87" s="139">
        <f t="shared" si="23"/>
        <v>0</v>
      </c>
      <c r="AL87" s="211">
        <f t="shared" si="20"/>
        <v>0</v>
      </c>
      <c r="AM87" s="189">
        <f t="shared" si="21"/>
        <v>0</v>
      </c>
      <c r="AN87" s="43"/>
    </row>
    <row r="88" spans="2:40" ht="15" customHeight="1" x14ac:dyDescent="0.15">
      <c r="B88" s="390"/>
      <c r="C88" s="344"/>
      <c r="D88" s="346"/>
      <c r="E88" s="348"/>
      <c r="F88" s="350"/>
      <c r="G88" s="352"/>
      <c r="H88" s="153" t="s">
        <v>79</v>
      </c>
      <c r="I88" s="271"/>
      <c r="J88" s="266"/>
      <c r="K88" s="266"/>
      <c r="L88" s="266"/>
      <c r="M88" s="266"/>
      <c r="N88" s="266"/>
      <c r="O88" s="272"/>
      <c r="P88" s="271"/>
      <c r="Q88" s="266"/>
      <c r="R88" s="266"/>
      <c r="S88" s="266"/>
      <c r="T88" s="266"/>
      <c r="U88" s="286"/>
      <c r="V88" s="287"/>
      <c r="W88" s="288"/>
      <c r="X88" s="286"/>
      <c r="Y88" s="286"/>
      <c r="Z88" s="286"/>
      <c r="AA88" s="286"/>
      <c r="AB88" s="286"/>
      <c r="AC88" s="287"/>
      <c r="AD88" s="288"/>
      <c r="AE88" s="286"/>
      <c r="AF88" s="286"/>
      <c r="AG88" s="286"/>
      <c r="AH88" s="286"/>
      <c r="AI88" s="286"/>
      <c r="AJ88" s="287"/>
      <c r="AK88" s="139">
        <f t="shared" si="23"/>
        <v>0</v>
      </c>
      <c r="AL88" s="211">
        <f t="shared" si="20"/>
        <v>0</v>
      </c>
      <c r="AM88" s="189">
        <f t="shared" si="21"/>
        <v>0</v>
      </c>
      <c r="AN88" s="43"/>
    </row>
    <row r="89" spans="2:40" ht="15" customHeight="1" x14ac:dyDescent="0.15">
      <c r="B89" s="390"/>
      <c r="C89" s="343"/>
      <c r="D89" s="345"/>
      <c r="E89" s="347"/>
      <c r="F89" s="349"/>
      <c r="G89" s="351" t="str">
        <f t="shared" si="24"/>
        <v/>
      </c>
      <c r="H89" s="152" t="s">
        <v>78</v>
      </c>
      <c r="I89" s="271"/>
      <c r="J89" s="266"/>
      <c r="K89" s="266"/>
      <c r="L89" s="266"/>
      <c r="M89" s="266"/>
      <c r="N89" s="266"/>
      <c r="O89" s="272"/>
      <c r="P89" s="271"/>
      <c r="Q89" s="266"/>
      <c r="R89" s="266"/>
      <c r="S89" s="266"/>
      <c r="T89" s="266"/>
      <c r="U89" s="286"/>
      <c r="V89" s="287"/>
      <c r="W89" s="288"/>
      <c r="X89" s="286"/>
      <c r="Y89" s="286"/>
      <c r="Z89" s="286"/>
      <c r="AA89" s="286"/>
      <c r="AB89" s="286"/>
      <c r="AC89" s="287"/>
      <c r="AD89" s="288"/>
      <c r="AE89" s="286"/>
      <c r="AF89" s="286"/>
      <c r="AG89" s="286"/>
      <c r="AH89" s="286"/>
      <c r="AI89" s="286"/>
      <c r="AJ89" s="287"/>
      <c r="AK89" s="139">
        <f t="shared" si="23"/>
        <v>0</v>
      </c>
      <c r="AL89" s="211">
        <f t="shared" si="20"/>
        <v>0</v>
      </c>
      <c r="AM89" s="189">
        <f t="shared" si="21"/>
        <v>0</v>
      </c>
      <c r="AN89" s="43"/>
    </row>
    <row r="90" spans="2:40" ht="15" customHeight="1" x14ac:dyDescent="0.15">
      <c r="B90" s="390"/>
      <c r="C90" s="344"/>
      <c r="D90" s="346"/>
      <c r="E90" s="348"/>
      <c r="F90" s="350"/>
      <c r="G90" s="352"/>
      <c r="H90" s="153" t="s">
        <v>79</v>
      </c>
      <c r="I90" s="271"/>
      <c r="J90" s="266"/>
      <c r="K90" s="266"/>
      <c r="L90" s="266"/>
      <c r="M90" s="266"/>
      <c r="N90" s="266"/>
      <c r="O90" s="272"/>
      <c r="P90" s="271"/>
      <c r="Q90" s="266"/>
      <c r="R90" s="266"/>
      <c r="S90" s="266"/>
      <c r="T90" s="266"/>
      <c r="U90" s="286"/>
      <c r="V90" s="287"/>
      <c r="W90" s="288"/>
      <c r="X90" s="286"/>
      <c r="Y90" s="286"/>
      <c r="Z90" s="286"/>
      <c r="AA90" s="286"/>
      <c r="AB90" s="286"/>
      <c r="AC90" s="287"/>
      <c r="AD90" s="288"/>
      <c r="AE90" s="286"/>
      <c r="AF90" s="286"/>
      <c r="AG90" s="286"/>
      <c r="AH90" s="286"/>
      <c r="AI90" s="286"/>
      <c r="AJ90" s="287"/>
      <c r="AK90" s="139">
        <f t="shared" si="23"/>
        <v>0</v>
      </c>
      <c r="AL90" s="211">
        <f t="shared" si="20"/>
        <v>0</v>
      </c>
      <c r="AM90" s="189">
        <f t="shared" si="21"/>
        <v>0</v>
      </c>
      <c r="AN90" s="43"/>
    </row>
    <row r="91" spans="2:40" ht="15" customHeight="1" x14ac:dyDescent="0.15">
      <c r="B91" s="390"/>
      <c r="C91" s="343"/>
      <c r="D91" s="345"/>
      <c r="E91" s="347"/>
      <c r="F91" s="349"/>
      <c r="G91" s="351" t="str">
        <f t="shared" si="24"/>
        <v/>
      </c>
      <c r="H91" s="152" t="s">
        <v>78</v>
      </c>
      <c r="I91" s="271"/>
      <c r="J91" s="266"/>
      <c r="K91" s="266"/>
      <c r="L91" s="266"/>
      <c r="M91" s="266"/>
      <c r="N91" s="266"/>
      <c r="O91" s="272"/>
      <c r="P91" s="271"/>
      <c r="Q91" s="266"/>
      <c r="R91" s="266"/>
      <c r="S91" s="266"/>
      <c r="T91" s="266"/>
      <c r="U91" s="286"/>
      <c r="V91" s="287"/>
      <c r="W91" s="288"/>
      <c r="X91" s="286"/>
      <c r="Y91" s="286"/>
      <c r="Z91" s="286"/>
      <c r="AA91" s="286"/>
      <c r="AB91" s="286"/>
      <c r="AC91" s="287"/>
      <c r="AD91" s="288"/>
      <c r="AE91" s="286"/>
      <c r="AF91" s="286"/>
      <c r="AG91" s="286"/>
      <c r="AH91" s="286"/>
      <c r="AI91" s="286"/>
      <c r="AJ91" s="287"/>
      <c r="AK91" s="139">
        <f t="shared" si="23"/>
        <v>0</v>
      </c>
      <c r="AL91" s="211">
        <f t="shared" si="20"/>
        <v>0</v>
      </c>
      <c r="AM91" s="189">
        <f t="shared" si="21"/>
        <v>0</v>
      </c>
      <c r="AN91" s="43"/>
    </row>
    <row r="92" spans="2:40" ht="15" customHeight="1" x14ac:dyDescent="0.15">
      <c r="B92" s="390"/>
      <c r="C92" s="344"/>
      <c r="D92" s="346"/>
      <c r="E92" s="348"/>
      <c r="F92" s="350"/>
      <c r="G92" s="352"/>
      <c r="H92" s="153" t="s">
        <v>79</v>
      </c>
      <c r="I92" s="271"/>
      <c r="J92" s="266"/>
      <c r="K92" s="266"/>
      <c r="L92" s="266"/>
      <c r="M92" s="266"/>
      <c r="N92" s="266"/>
      <c r="O92" s="272"/>
      <c r="P92" s="271"/>
      <c r="Q92" s="266"/>
      <c r="R92" s="266"/>
      <c r="S92" s="266"/>
      <c r="T92" s="266"/>
      <c r="U92" s="286"/>
      <c r="V92" s="287"/>
      <c r="W92" s="288"/>
      <c r="X92" s="286"/>
      <c r="Y92" s="286"/>
      <c r="Z92" s="286"/>
      <c r="AA92" s="286"/>
      <c r="AB92" s="286"/>
      <c r="AC92" s="287"/>
      <c r="AD92" s="288"/>
      <c r="AE92" s="286"/>
      <c r="AF92" s="286"/>
      <c r="AG92" s="286"/>
      <c r="AH92" s="286"/>
      <c r="AI92" s="286"/>
      <c r="AJ92" s="287"/>
      <c r="AK92" s="139">
        <f t="shared" si="23"/>
        <v>0</v>
      </c>
      <c r="AL92" s="211">
        <f t="shared" si="20"/>
        <v>0</v>
      </c>
      <c r="AM92" s="189">
        <f t="shared" si="21"/>
        <v>0</v>
      </c>
      <c r="AN92" s="43"/>
    </row>
    <row r="93" spans="2:40" ht="15" customHeight="1" x14ac:dyDescent="0.15">
      <c r="B93" s="390"/>
      <c r="C93" s="343"/>
      <c r="D93" s="345"/>
      <c r="E93" s="347"/>
      <c r="F93" s="349"/>
      <c r="G93" s="351" t="str">
        <f t="shared" si="24"/>
        <v/>
      </c>
      <c r="H93" s="152" t="s">
        <v>78</v>
      </c>
      <c r="I93" s="271"/>
      <c r="J93" s="266"/>
      <c r="K93" s="266"/>
      <c r="L93" s="266"/>
      <c r="M93" s="266"/>
      <c r="N93" s="266"/>
      <c r="O93" s="272"/>
      <c r="P93" s="271"/>
      <c r="Q93" s="266"/>
      <c r="R93" s="266"/>
      <c r="S93" s="266"/>
      <c r="T93" s="266"/>
      <c r="U93" s="286"/>
      <c r="V93" s="287"/>
      <c r="W93" s="288"/>
      <c r="X93" s="286"/>
      <c r="Y93" s="286"/>
      <c r="Z93" s="286"/>
      <c r="AA93" s="286"/>
      <c r="AB93" s="286"/>
      <c r="AC93" s="287"/>
      <c r="AD93" s="288"/>
      <c r="AE93" s="286"/>
      <c r="AF93" s="286"/>
      <c r="AG93" s="286"/>
      <c r="AH93" s="286"/>
      <c r="AI93" s="286"/>
      <c r="AJ93" s="287"/>
      <c r="AK93" s="139">
        <f t="shared" si="23"/>
        <v>0</v>
      </c>
      <c r="AL93" s="211">
        <f t="shared" si="20"/>
        <v>0</v>
      </c>
      <c r="AM93" s="189">
        <f t="shared" si="21"/>
        <v>0</v>
      </c>
      <c r="AN93" s="43"/>
    </row>
    <row r="94" spans="2:40" ht="15" customHeight="1" x14ac:dyDescent="0.15">
      <c r="B94" s="390"/>
      <c r="C94" s="344"/>
      <c r="D94" s="346"/>
      <c r="E94" s="348"/>
      <c r="F94" s="350"/>
      <c r="G94" s="352"/>
      <c r="H94" s="153" t="s">
        <v>79</v>
      </c>
      <c r="I94" s="271"/>
      <c r="J94" s="266"/>
      <c r="K94" s="266"/>
      <c r="L94" s="266"/>
      <c r="M94" s="266"/>
      <c r="N94" s="266"/>
      <c r="O94" s="272"/>
      <c r="P94" s="271"/>
      <c r="Q94" s="266"/>
      <c r="R94" s="266"/>
      <c r="S94" s="266"/>
      <c r="T94" s="266"/>
      <c r="U94" s="286"/>
      <c r="V94" s="287"/>
      <c r="W94" s="288"/>
      <c r="X94" s="286"/>
      <c r="Y94" s="286"/>
      <c r="Z94" s="286"/>
      <c r="AA94" s="286"/>
      <c r="AB94" s="286"/>
      <c r="AC94" s="287"/>
      <c r="AD94" s="288"/>
      <c r="AE94" s="286"/>
      <c r="AF94" s="286"/>
      <c r="AG94" s="286"/>
      <c r="AH94" s="286"/>
      <c r="AI94" s="286"/>
      <c r="AJ94" s="287"/>
      <c r="AK94" s="139">
        <f t="shared" si="23"/>
        <v>0</v>
      </c>
      <c r="AL94" s="211">
        <f t="shared" si="20"/>
        <v>0</v>
      </c>
      <c r="AM94" s="189">
        <f t="shared" si="21"/>
        <v>0</v>
      </c>
      <c r="AN94" s="43"/>
    </row>
    <row r="95" spans="2:40" ht="15" customHeight="1" x14ac:dyDescent="0.15">
      <c r="B95" s="390"/>
      <c r="C95" s="343"/>
      <c r="D95" s="345"/>
      <c r="E95" s="347"/>
      <c r="F95" s="349"/>
      <c r="G95" s="351" t="str">
        <f t="shared" si="24"/>
        <v/>
      </c>
      <c r="H95" s="152" t="s">
        <v>78</v>
      </c>
      <c r="I95" s="271"/>
      <c r="J95" s="266"/>
      <c r="K95" s="266"/>
      <c r="L95" s="266"/>
      <c r="M95" s="266"/>
      <c r="N95" s="266"/>
      <c r="O95" s="272"/>
      <c r="P95" s="271"/>
      <c r="Q95" s="266"/>
      <c r="R95" s="266"/>
      <c r="S95" s="266"/>
      <c r="T95" s="266"/>
      <c r="U95" s="286"/>
      <c r="V95" s="287"/>
      <c r="W95" s="288"/>
      <c r="X95" s="286"/>
      <c r="Y95" s="286"/>
      <c r="Z95" s="286"/>
      <c r="AA95" s="286"/>
      <c r="AB95" s="286"/>
      <c r="AC95" s="287"/>
      <c r="AD95" s="288"/>
      <c r="AE95" s="286"/>
      <c r="AF95" s="286"/>
      <c r="AG95" s="286"/>
      <c r="AH95" s="286"/>
      <c r="AI95" s="286"/>
      <c r="AJ95" s="287"/>
      <c r="AK95" s="139">
        <f t="shared" si="23"/>
        <v>0</v>
      </c>
      <c r="AL95" s="211">
        <f t="shared" si="20"/>
        <v>0</v>
      </c>
      <c r="AM95" s="189">
        <f t="shared" si="21"/>
        <v>0</v>
      </c>
      <c r="AN95" s="43"/>
    </row>
    <row r="96" spans="2:40" ht="15" customHeight="1" x14ac:dyDescent="0.15">
      <c r="B96" s="390"/>
      <c r="C96" s="344"/>
      <c r="D96" s="346"/>
      <c r="E96" s="348"/>
      <c r="F96" s="350"/>
      <c r="G96" s="352"/>
      <c r="H96" s="153" t="s">
        <v>79</v>
      </c>
      <c r="I96" s="271"/>
      <c r="J96" s="266"/>
      <c r="K96" s="266"/>
      <c r="L96" s="266"/>
      <c r="M96" s="266"/>
      <c r="N96" s="266"/>
      <c r="O96" s="272"/>
      <c r="P96" s="271"/>
      <c r="Q96" s="266"/>
      <c r="R96" s="266"/>
      <c r="S96" s="266"/>
      <c r="T96" s="266"/>
      <c r="U96" s="286"/>
      <c r="V96" s="287"/>
      <c r="W96" s="288"/>
      <c r="X96" s="286"/>
      <c r="Y96" s="286"/>
      <c r="Z96" s="286"/>
      <c r="AA96" s="286"/>
      <c r="AB96" s="286"/>
      <c r="AC96" s="287"/>
      <c r="AD96" s="288"/>
      <c r="AE96" s="286"/>
      <c r="AF96" s="286"/>
      <c r="AG96" s="286"/>
      <c r="AH96" s="286"/>
      <c r="AI96" s="286"/>
      <c r="AJ96" s="287"/>
      <c r="AK96" s="139">
        <f t="shared" si="23"/>
        <v>0</v>
      </c>
      <c r="AL96" s="211">
        <f t="shared" si="20"/>
        <v>0</v>
      </c>
      <c r="AM96" s="189">
        <f t="shared" si="21"/>
        <v>0</v>
      </c>
      <c r="AN96" s="43"/>
    </row>
    <row r="97" spans="1:44" ht="15" customHeight="1" x14ac:dyDescent="0.15">
      <c r="B97" s="390"/>
      <c r="C97" s="343"/>
      <c r="D97" s="345"/>
      <c r="E97" s="347"/>
      <c r="F97" s="349"/>
      <c r="G97" s="351" t="str">
        <f t="shared" si="24"/>
        <v/>
      </c>
      <c r="H97" s="152" t="s">
        <v>78</v>
      </c>
      <c r="I97" s="271"/>
      <c r="J97" s="266"/>
      <c r="K97" s="266"/>
      <c r="L97" s="266"/>
      <c r="M97" s="266"/>
      <c r="N97" s="266"/>
      <c r="O97" s="272"/>
      <c r="P97" s="271"/>
      <c r="Q97" s="266"/>
      <c r="R97" s="266"/>
      <c r="S97" s="266"/>
      <c r="T97" s="266"/>
      <c r="U97" s="286"/>
      <c r="V97" s="287"/>
      <c r="W97" s="288"/>
      <c r="X97" s="286"/>
      <c r="Y97" s="286"/>
      <c r="Z97" s="286"/>
      <c r="AA97" s="286"/>
      <c r="AB97" s="286"/>
      <c r="AC97" s="287"/>
      <c r="AD97" s="288"/>
      <c r="AE97" s="286"/>
      <c r="AF97" s="286"/>
      <c r="AG97" s="286"/>
      <c r="AH97" s="286"/>
      <c r="AI97" s="286"/>
      <c r="AJ97" s="287"/>
      <c r="AK97" s="139">
        <f t="shared" si="23"/>
        <v>0</v>
      </c>
      <c r="AL97" s="211">
        <f t="shared" si="20"/>
        <v>0</v>
      </c>
      <c r="AM97" s="189">
        <f t="shared" si="21"/>
        <v>0</v>
      </c>
      <c r="AN97" s="43"/>
    </row>
    <row r="98" spans="1:44" ht="15" customHeight="1" x14ac:dyDescent="0.15">
      <c r="B98" s="390"/>
      <c r="C98" s="344"/>
      <c r="D98" s="346"/>
      <c r="E98" s="348"/>
      <c r="F98" s="350"/>
      <c r="G98" s="352"/>
      <c r="H98" s="153" t="s">
        <v>79</v>
      </c>
      <c r="I98" s="271"/>
      <c r="J98" s="266"/>
      <c r="K98" s="266"/>
      <c r="L98" s="266"/>
      <c r="M98" s="266"/>
      <c r="N98" s="266"/>
      <c r="O98" s="272"/>
      <c r="P98" s="271"/>
      <c r="Q98" s="266"/>
      <c r="R98" s="266"/>
      <c r="S98" s="266"/>
      <c r="T98" s="266"/>
      <c r="U98" s="286"/>
      <c r="V98" s="287"/>
      <c r="W98" s="288"/>
      <c r="X98" s="286"/>
      <c r="Y98" s="286"/>
      <c r="Z98" s="286"/>
      <c r="AA98" s="286"/>
      <c r="AB98" s="286"/>
      <c r="AC98" s="287"/>
      <c r="AD98" s="288"/>
      <c r="AE98" s="286"/>
      <c r="AF98" s="286"/>
      <c r="AG98" s="286"/>
      <c r="AH98" s="286"/>
      <c r="AI98" s="286"/>
      <c r="AJ98" s="287"/>
      <c r="AK98" s="139">
        <f t="shared" si="23"/>
        <v>0</v>
      </c>
      <c r="AL98" s="211">
        <f t="shared" si="20"/>
        <v>0</v>
      </c>
      <c r="AM98" s="189">
        <f t="shared" si="21"/>
        <v>0</v>
      </c>
      <c r="AN98" s="43"/>
    </row>
    <row r="99" spans="1:44" ht="15" customHeight="1" x14ac:dyDescent="0.15">
      <c r="B99" s="390"/>
      <c r="C99" s="353"/>
      <c r="D99" s="345"/>
      <c r="E99" s="347"/>
      <c r="F99" s="349"/>
      <c r="G99" s="351" t="str">
        <f t="shared" si="24"/>
        <v/>
      </c>
      <c r="H99" s="152" t="s">
        <v>78</v>
      </c>
      <c r="I99" s="271"/>
      <c r="J99" s="269"/>
      <c r="K99" s="269"/>
      <c r="L99" s="269"/>
      <c r="M99" s="269"/>
      <c r="N99" s="269"/>
      <c r="O99" s="272"/>
      <c r="P99" s="271"/>
      <c r="Q99" s="266"/>
      <c r="R99" s="266"/>
      <c r="S99" s="266"/>
      <c r="T99" s="266"/>
      <c r="U99" s="286"/>
      <c r="V99" s="287"/>
      <c r="W99" s="288"/>
      <c r="X99" s="286"/>
      <c r="Y99" s="286"/>
      <c r="Z99" s="286"/>
      <c r="AA99" s="286"/>
      <c r="AB99" s="286"/>
      <c r="AC99" s="287"/>
      <c r="AD99" s="288"/>
      <c r="AE99" s="286"/>
      <c r="AF99" s="286"/>
      <c r="AG99" s="286"/>
      <c r="AH99" s="286"/>
      <c r="AI99" s="286"/>
      <c r="AJ99" s="287"/>
      <c r="AK99" s="139">
        <f t="shared" si="23"/>
        <v>0</v>
      </c>
      <c r="AL99" s="211">
        <f t="shared" si="20"/>
        <v>0</v>
      </c>
      <c r="AM99" s="189">
        <f t="shared" si="21"/>
        <v>0</v>
      </c>
      <c r="AN99" s="43"/>
      <c r="AO99" s="338"/>
      <c r="AP99" s="338"/>
      <c r="AQ99" s="338"/>
    </row>
    <row r="100" spans="1:44" ht="15" customHeight="1" thickBot="1" x14ac:dyDescent="0.2">
      <c r="B100" s="391"/>
      <c r="C100" s="354"/>
      <c r="D100" s="346"/>
      <c r="E100" s="355"/>
      <c r="F100" s="350"/>
      <c r="G100" s="352"/>
      <c r="H100" s="153" t="s">
        <v>79</v>
      </c>
      <c r="I100" s="299"/>
      <c r="J100" s="300"/>
      <c r="K100" s="300"/>
      <c r="L100" s="300"/>
      <c r="M100" s="300"/>
      <c r="N100" s="300"/>
      <c r="O100" s="301"/>
      <c r="P100" s="299"/>
      <c r="Q100" s="300"/>
      <c r="R100" s="300"/>
      <c r="S100" s="300"/>
      <c r="T100" s="300"/>
      <c r="U100" s="305"/>
      <c r="V100" s="306"/>
      <c r="W100" s="307"/>
      <c r="X100" s="305"/>
      <c r="Y100" s="305"/>
      <c r="Z100" s="305"/>
      <c r="AA100" s="305"/>
      <c r="AB100" s="305"/>
      <c r="AC100" s="306"/>
      <c r="AD100" s="307"/>
      <c r="AE100" s="305"/>
      <c r="AF100" s="305"/>
      <c r="AG100" s="305"/>
      <c r="AH100" s="305"/>
      <c r="AI100" s="305"/>
      <c r="AJ100" s="306"/>
      <c r="AK100" s="151">
        <f t="shared" si="23"/>
        <v>0</v>
      </c>
      <c r="AL100" s="216">
        <f t="shared" si="20"/>
        <v>0</v>
      </c>
      <c r="AM100" s="217">
        <f t="shared" si="21"/>
        <v>0</v>
      </c>
      <c r="AN100" s="107"/>
    </row>
    <row r="101" spans="1:44" x14ac:dyDescent="0.15">
      <c r="B101" s="339" t="s">
        <v>118</v>
      </c>
      <c r="C101" s="340"/>
      <c r="D101" s="340"/>
      <c r="E101" s="340"/>
      <c r="F101" s="340"/>
      <c r="G101" s="340"/>
      <c r="H101" s="340"/>
      <c r="I101" s="162">
        <f>SUM(I81:I100)</f>
        <v>0</v>
      </c>
      <c r="J101" s="124">
        <f t="shared" ref="J101" si="25">SUM(J81:J100)</f>
        <v>0</v>
      </c>
      <c r="K101" s="124">
        <f t="shared" ref="K101" si="26">SUM(K81:K100)</f>
        <v>0</v>
      </c>
      <c r="L101" s="124">
        <f t="shared" ref="L101" si="27">SUM(L81:L100)</f>
        <v>0</v>
      </c>
      <c r="M101" s="124">
        <f t="shared" ref="M101" si="28">SUM(M81:M100)</f>
        <v>0</v>
      </c>
      <c r="N101" s="124">
        <f t="shared" ref="N101" si="29">SUM(N81:N100)</f>
        <v>0</v>
      </c>
      <c r="O101" s="172">
        <f t="shared" ref="O101" si="30">SUM(O81:O100)</f>
        <v>0</v>
      </c>
      <c r="P101" s="162">
        <f t="shared" ref="P101" si="31">SUM(P81:P100)</f>
        <v>0</v>
      </c>
      <c r="Q101" s="124">
        <f t="shared" ref="Q101" si="32">SUM(Q81:Q100)</f>
        <v>0</v>
      </c>
      <c r="R101" s="124">
        <f t="shared" ref="R101" si="33">SUM(R81:R100)</f>
        <v>0</v>
      </c>
      <c r="S101" s="124">
        <f t="shared" ref="S101" si="34">SUM(S81:S100)</f>
        <v>0</v>
      </c>
      <c r="T101" s="124">
        <f t="shared" ref="T101" si="35">SUM(T81:T100)</f>
        <v>0</v>
      </c>
      <c r="U101" s="124">
        <f t="shared" ref="U101" si="36">SUM(U81:U100)</f>
        <v>0</v>
      </c>
      <c r="V101" s="126">
        <f t="shared" ref="V101" si="37">SUM(V81:V100)</f>
        <v>0</v>
      </c>
      <c r="W101" s="162">
        <f t="shared" ref="W101" si="38">SUM(W81:W100)</f>
        <v>0</v>
      </c>
      <c r="X101" s="124">
        <f t="shared" ref="X101" si="39">SUM(X81:X100)</f>
        <v>0</v>
      </c>
      <c r="Y101" s="124">
        <f t="shared" ref="Y101" si="40">SUM(Y81:Y100)</f>
        <v>0</v>
      </c>
      <c r="Z101" s="124">
        <f t="shared" ref="Z101" si="41">SUM(Z81:Z100)</f>
        <v>0</v>
      </c>
      <c r="AA101" s="124">
        <f t="shared" ref="AA101" si="42">SUM(AA81:AA100)</f>
        <v>0</v>
      </c>
      <c r="AB101" s="124">
        <f t="shared" ref="AB101" si="43">SUM(AB81:AB100)</f>
        <v>0</v>
      </c>
      <c r="AC101" s="126">
        <f t="shared" ref="AC101" si="44">SUM(AC81:AC100)</f>
        <v>0</v>
      </c>
      <c r="AD101" s="162">
        <f t="shared" ref="AD101" si="45">SUM(AD81:AD100)</f>
        <v>0</v>
      </c>
      <c r="AE101" s="124">
        <f t="shared" ref="AE101" si="46">SUM(AE81:AE100)</f>
        <v>0</v>
      </c>
      <c r="AF101" s="124">
        <f t="shared" ref="AF101" si="47">SUM(AF81:AF100)</f>
        <v>0</v>
      </c>
      <c r="AG101" s="124">
        <f t="shared" ref="AG101" si="48">SUM(AG81:AG100)</f>
        <v>0</v>
      </c>
      <c r="AH101" s="124">
        <f t="shared" ref="AH101" si="49">SUM(AH81:AH100)</f>
        <v>0</v>
      </c>
      <c r="AI101" s="124">
        <f t="shared" ref="AI101" si="50">SUM(AI81:AI100)</f>
        <v>0</v>
      </c>
      <c r="AJ101" s="126">
        <f t="shared" ref="AJ101" si="51">SUM(AJ81:AJ100)</f>
        <v>0</v>
      </c>
      <c r="AK101" s="163">
        <f>SUM(AK81:AK100)</f>
        <v>0</v>
      </c>
      <c r="AL101" s="29">
        <f>AK101/4</f>
        <v>0</v>
      </c>
      <c r="AM101" s="30">
        <f>ROUNDDOWN(AL101/40,1)</f>
        <v>0</v>
      </c>
      <c r="AN101" s="30"/>
    </row>
    <row r="102" spans="1:44" ht="15" customHeight="1" thickBot="1" x14ac:dyDescent="0.2">
      <c r="B102" s="341" t="s">
        <v>81</v>
      </c>
      <c r="C102" s="342"/>
      <c r="D102" s="342"/>
      <c r="E102" s="342"/>
      <c r="F102" s="342"/>
      <c r="G102" s="342"/>
      <c r="H102" s="342"/>
      <c r="I102" s="164">
        <f>ROUNDDOWN(I101/AO149,1)</f>
        <v>0</v>
      </c>
      <c r="J102" s="165">
        <f>ROUNDDOWN(J101/AO149,1)</f>
        <v>0</v>
      </c>
      <c r="K102" s="165">
        <f>ROUNDDOWN(K101/AO149,1)</f>
        <v>0</v>
      </c>
      <c r="L102" s="165">
        <f>ROUNDDOWN(L101/AO149,1)</f>
        <v>0</v>
      </c>
      <c r="M102" s="165">
        <f>ROUNDDOWN(M101/AO149,1)</f>
        <v>0</v>
      </c>
      <c r="N102" s="165">
        <f>ROUNDDOWN(N101/AO149,1)</f>
        <v>0</v>
      </c>
      <c r="O102" s="168">
        <f>ROUNDDOWN(O101/AO149,1)</f>
        <v>0</v>
      </c>
      <c r="P102" s="164">
        <f>ROUNDDOWN(P101/AO149,1)</f>
        <v>0</v>
      </c>
      <c r="Q102" s="165">
        <f>ROUNDDOWN(Q101/AO149,1)</f>
        <v>0</v>
      </c>
      <c r="R102" s="165">
        <f>ROUNDDOWN(R101/AO149,1)</f>
        <v>0</v>
      </c>
      <c r="S102" s="165">
        <f>ROUNDDOWN(S101/AO149,1)</f>
        <v>0</v>
      </c>
      <c r="T102" s="165">
        <f>ROUNDDOWN(T101/AO149,1)</f>
        <v>0</v>
      </c>
      <c r="U102" s="165">
        <f>ROUNDDOWN(U101/AO149,1)</f>
        <v>0</v>
      </c>
      <c r="V102" s="166">
        <f>ROUNDDOWN(V101/AO149,1)</f>
        <v>0</v>
      </c>
      <c r="W102" s="164">
        <f>ROUNDDOWN(W101/AO149,1)</f>
        <v>0</v>
      </c>
      <c r="X102" s="165">
        <f>ROUNDDOWN(X101/AO149,1)</f>
        <v>0</v>
      </c>
      <c r="Y102" s="165">
        <f>ROUNDDOWN(Y101/AO149,1)</f>
        <v>0</v>
      </c>
      <c r="Z102" s="165">
        <f>ROUNDDOWN(Z101/AO149,1)</f>
        <v>0</v>
      </c>
      <c r="AA102" s="165">
        <f>ROUNDDOWN(AA101/AO149,1)</f>
        <v>0</v>
      </c>
      <c r="AB102" s="165">
        <f>ROUNDDOWN(AB101/AO149,1)</f>
        <v>0</v>
      </c>
      <c r="AC102" s="166">
        <f>ROUNDDOWN(AC101/AO149,1)</f>
        <v>0</v>
      </c>
      <c r="AD102" s="164">
        <f>ROUNDDOWN(AD101/AO149,1)</f>
        <v>0</v>
      </c>
      <c r="AE102" s="165">
        <f>ROUNDDOWN(AE101/AO149,1)</f>
        <v>0</v>
      </c>
      <c r="AF102" s="165">
        <f>ROUNDDOWN(AF101/AO149,1)</f>
        <v>0</v>
      </c>
      <c r="AG102" s="165">
        <f>ROUNDDOWN(AG101/AO149,1)</f>
        <v>0</v>
      </c>
      <c r="AH102" s="165">
        <f>ROUNDDOWN(AH101/AO149,1)</f>
        <v>0</v>
      </c>
      <c r="AI102" s="165">
        <f>ROUNDDOWN(AI101/AO149,1)</f>
        <v>0</v>
      </c>
      <c r="AJ102" s="166">
        <f>ROUNDDOWN(AJ101/AO149,1)</f>
        <v>0</v>
      </c>
      <c r="AK102" s="169" t="s">
        <v>82</v>
      </c>
      <c r="AL102" s="170" t="s">
        <v>82</v>
      </c>
      <c r="AM102" s="171" t="s">
        <v>82</v>
      </c>
      <c r="AN102" s="171"/>
    </row>
    <row r="103" spans="1:44" x14ac:dyDescent="0.15">
      <c r="B103" s="339" t="s">
        <v>130</v>
      </c>
      <c r="C103" s="340"/>
      <c r="D103" s="340"/>
      <c r="E103" s="340"/>
      <c r="F103" s="340"/>
      <c r="G103" s="340"/>
      <c r="H103" s="340"/>
      <c r="I103" s="302">
        <f t="shared" ref="I103:AJ103" si="52">I81+I83+I85+I87+I89+I91+I93+I95+I97+I99</f>
        <v>0</v>
      </c>
      <c r="J103" s="303">
        <f t="shared" si="52"/>
        <v>0</v>
      </c>
      <c r="K103" s="303">
        <f t="shared" si="52"/>
        <v>0</v>
      </c>
      <c r="L103" s="303">
        <f t="shared" si="52"/>
        <v>0</v>
      </c>
      <c r="M103" s="303">
        <f t="shared" si="52"/>
        <v>0</v>
      </c>
      <c r="N103" s="303">
        <f t="shared" si="52"/>
        <v>0</v>
      </c>
      <c r="O103" s="304">
        <f t="shared" si="52"/>
        <v>0</v>
      </c>
      <c r="P103" s="308">
        <f t="shared" si="52"/>
        <v>0</v>
      </c>
      <c r="Q103" s="303">
        <f t="shared" si="52"/>
        <v>0</v>
      </c>
      <c r="R103" s="303">
        <f t="shared" si="52"/>
        <v>0</v>
      </c>
      <c r="S103" s="303">
        <f t="shared" si="52"/>
        <v>0</v>
      </c>
      <c r="T103" s="303">
        <f t="shared" si="52"/>
        <v>0</v>
      </c>
      <c r="U103" s="303">
        <f t="shared" si="52"/>
        <v>0</v>
      </c>
      <c r="V103" s="309">
        <f t="shared" si="52"/>
        <v>0</v>
      </c>
      <c r="W103" s="302">
        <f t="shared" si="52"/>
        <v>0</v>
      </c>
      <c r="X103" s="303">
        <f t="shared" si="52"/>
        <v>0</v>
      </c>
      <c r="Y103" s="303">
        <f t="shared" si="52"/>
        <v>0</v>
      </c>
      <c r="Z103" s="303">
        <f t="shared" si="52"/>
        <v>0</v>
      </c>
      <c r="AA103" s="303">
        <f t="shared" si="52"/>
        <v>0</v>
      </c>
      <c r="AB103" s="303">
        <f t="shared" si="52"/>
        <v>0</v>
      </c>
      <c r="AC103" s="304">
        <f t="shared" si="52"/>
        <v>0</v>
      </c>
      <c r="AD103" s="302">
        <f t="shared" si="52"/>
        <v>0</v>
      </c>
      <c r="AE103" s="303">
        <f t="shared" si="52"/>
        <v>0</v>
      </c>
      <c r="AF103" s="303">
        <f t="shared" si="52"/>
        <v>0</v>
      </c>
      <c r="AG103" s="303">
        <f t="shared" si="52"/>
        <v>0</v>
      </c>
      <c r="AH103" s="303">
        <f t="shared" si="52"/>
        <v>0</v>
      </c>
      <c r="AI103" s="303">
        <f t="shared" si="52"/>
        <v>0</v>
      </c>
      <c r="AJ103" s="304">
        <f t="shared" si="52"/>
        <v>0</v>
      </c>
      <c r="AK103" s="163"/>
      <c r="AL103" s="29"/>
      <c r="AM103" s="30"/>
      <c r="AN103" s="30"/>
    </row>
    <row r="104" spans="1:44" ht="14.25" customHeight="1" thickBot="1" x14ac:dyDescent="0.2">
      <c r="B104" s="341" t="s">
        <v>81</v>
      </c>
      <c r="C104" s="342"/>
      <c r="D104" s="342"/>
      <c r="E104" s="342"/>
      <c r="F104" s="342"/>
      <c r="G104" s="342"/>
      <c r="H104" s="342"/>
      <c r="I104" s="164">
        <f>ROUNDDOWN(I103/8,1)</f>
        <v>0</v>
      </c>
      <c r="J104" s="247">
        <f>ROUNDDOWN(J103/8,1)</f>
        <v>0</v>
      </c>
      <c r="K104" s="247">
        <f t="shared" ref="K104" si="53">ROUNDDOWN(K103/8,1)</f>
        <v>0</v>
      </c>
      <c r="L104" s="247">
        <f t="shared" ref="L104" si="54">ROUNDDOWN(L103/8,1)</f>
        <v>0</v>
      </c>
      <c r="M104" s="247">
        <f t="shared" ref="M104" si="55">ROUNDDOWN(M103/8,1)</f>
        <v>0</v>
      </c>
      <c r="N104" s="247">
        <f t="shared" ref="N104" si="56">ROUNDDOWN(N103/8,1)</f>
        <v>0</v>
      </c>
      <c r="O104" s="248">
        <f t="shared" ref="O104" si="57">ROUNDDOWN(O103/8,1)</f>
        <v>0</v>
      </c>
      <c r="P104" s="249">
        <f t="shared" ref="P104" si="58">ROUNDDOWN(P103/8,1)</f>
        <v>0</v>
      </c>
      <c r="Q104" s="247">
        <f t="shared" ref="Q104" si="59">ROUNDDOWN(Q103/8,1)</f>
        <v>0</v>
      </c>
      <c r="R104" s="247">
        <f t="shared" ref="R104" si="60">ROUNDDOWN(R103/8,1)</f>
        <v>0</v>
      </c>
      <c r="S104" s="247">
        <f t="shared" ref="S104" si="61">ROUNDDOWN(S103/8,1)</f>
        <v>0</v>
      </c>
      <c r="T104" s="247">
        <f t="shared" ref="T104" si="62">ROUNDDOWN(T103/8,1)</f>
        <v>0</v>
      </c>
      <c r="U104" s="247">
        <f t="shared" ref="U104" si="63">ROUNDDOWN(U103/8,1)</f>
        <v>0</v>
      </c>
      <c r="V104" s="250">
        <f t="shared" ref="V104" si="64">ROUNDDOWN(V103/8,1)</f>
        <v>0</v>
      </c>
      <c r="W104" s="251">
        <f t="shared" ref="W104" si="65">ROUNDDOWN(W103/8,1)</f>
        <v>0</v>
      </c>
      <c r="X104" s="247">
        <f t="shared" ref="X104" si="66">ROUNDDOWN(X103/8,1)</f>
        <v>0</v>
      </c>
      <c r="Y104" s="247">
        <f t="shared" ref="Y104" si="67">ROUNDDOWN(Y103/8,1)</f>
        <v>0</v>
      </c>
      <c r="Z104" s="247">
        <f t="shared" ref="Z104" si="68">ROUNDDOWN(Z103/8,1)</f>
        <v>0</v>
      </c>
      <c r="AA104" s="247">
        <f t="shared" ref="AA104" si="69">ROUNDDOWN(AA103/8,1)</f>
        <v>0</v>
      </c>
      <c r="AB104" s="247">
        <f t="shared" ref="AB104" si="70">ROUNDDOWN(AB103/8,1)</f>
        <v>0</v>
      </c>
      <c r="AC104" s="248">
        <f t="shared" ref="AC104" si="71">ROUNDDOWN(AC103/8,1)</f>
        <v>0</v>
      </c>
      <c r="AD104" s="251">
        <f t="shared" ref="AD104" si="72">ROUNDDOWN(AD103/8,1)</f>
        <v>0</v>
      </c>
      <c r="AE104" s="247">
        <f t="shared" ref="AE104" si="73">ROUNDDOWN(AE103/8,1)</f>
        <v>0</v>
      </c>
      <c r="AF104" s="247">
        <f t="shared" ref="AF104" si="74">ROUNDDOWN(AF103/8,1)</f>
        <v>0</v>
      </c>
      <c r="AG104" s="247">
        <f t="shared" ref="AG104" si="75">ROUNDDOWN(AG103/8,1)</f>
        <v>0</v>
      </c>
      <c r="AH104" s="247">
        <f t="shared" ref="AH104" si="76">ROUNDDOWN(AH103/8,1)</f>
        <v>0</v>
      </c>
      <c r="AI104" s="247">
        <f t="shared" ref="AI104" si="77">ROUNDDOWN(AI103/8,1)</f>
        <v>0</v>
      </c>
      <c r="AJ104" s="248">
        <f t="shared" ref="AJ104" si="78">ROUNDDOWN(AJ103/8,1)</f>
        <v>0</v>
      </c>
      <c r="AK104" s="169" t="s">
        <v>82</v>
      </c>
      <c r="AL104" s="170" t="s">
        <v>82</v>
      </c>
      <c r="AM104" s="171" t="s">
        <v>82</v>
      </c>
      <c r="AN104" s="171"/>
    </row>
    <row r="105" spans="1:44" ht="14.25" customHeight="1" x14ac:dyDescent="0.15">
      <c r="C105" s="243"/>
      <c r="D105" s="229"/>
      <c r="E105" s="229"/>
      <c r="F105" s="229"/>
      <c r="G105" s="228"/>
      <c r="H105" s="229"/>
    </row>
    <row r="106" spans="1:44" s="15" customFormat="1" ht="15" customHeight="1" x14ac:dyDescent="0.15">
      <c r="B106" s="233" t="s">
        <v>51</v>
      </c>
      <c r="C106" s="238"/>
      <c r="D106" s="232"/>
      <c r="E106" s="233" t="s">
        <v>53</v>
      </c>
      <c r="F106" s="233"/>
      <c r="G106" s="221"/>
      <c r="H106" s="233" t="s">
        <v>54</v>
      </c>
      <c r="I106" s="233"/>
      <c r="J106" s="233"/>
      <c r="K106" s="233"/>
      <c r="L106" s="233"/>
      <c r="M106" s="233"/>
      <c r="N106" s="233"/>
      <c r="O106" s="233"/>
      <c r="U106" s="114"/>
      <c r="V106" s="114"/>
      <c r="W106" s="114"/>
      <c r="X106" s="114"/>
      <c r="Y106" s="114"/>
      <c r="Z106" s="114"/>
      <c r="AA106" s="114"/>
      <c r="AB106" s="114"/>
      <c r="AC106" s="114"/>
      <c r="AD106" s="114"/>
    </row>
    <row r="107" spans="1:44" ht="15" customHeight="1" thickBot="1" x14ac:dyDescent="0.2">
      <c r="A107" s="15"/>
      <c r="B107" s="108"/>
      <c r="C107" s="237"/>
      <c r="D107" s="109"/>
      <c r="E107" s="190"/>
      <c r="F107" s="191"/>
      <c r="G107" s="109"/>
      <c r="H107" s="112"/>
      <c r="I107" s="113"/>
      <c r="J107" s="113"/>
      <c r="K107" s="113"/>
      <c r="L107" s="113"/>
      <c r="M107" s="113"/>
      <c r="N107" s="113"/>
      <c r="O107" s="113"/>
      <c r="P107" s="112"/>
      <c r="Q107" s="112"/>
      <c r="R107" s="112"/>
      <c r="S107" s="112"/>
      <c r="T107" s="112"/>
      <c r="U107" s="114"/>
      <c r="V107" s="114"/>
      <c r="W107" s="114"/>
      <c r="X107" s="114"/>
      <c r="Y107" s="114"/>
      <c r="Z107" s="114"/>
      <c r="AA107" s="114"/>
      <c r="AB107" s="114"/>
      <c r="AC107" s="114"/>
      <c r="AD107" s="114"/>
      <c r="AE107" s="114"/>
      <c r="AF107" s="114"/>
      <c r="AG107" s="114"/>
      <c r="AH107" s="114"/>
      <c r="AI107" s="114"/>
      <c r="AJ107" s="114"/>
      <c r="AK107" s="115"/>
      <c r="AL107" s="115"/>
      <c r="AM107" s="115"/>
    </row>
    <row r="108" spans="1:44" ht="13.5" customHeight="1" x14ac:dyDescent="0.15">
      <c r="B108" s="356"/>
      <c r="C108" s="359" t="s">
        <v>4</v>
      </c>
      <c r="D108" s="362" t="s">
        <v>5</v>
      </c>
      <c r="E108" s="365" t="s">
        <v>6</v>
      </c>
      <c r="F108" s="366" t="s">
        <v>7</v>
      </c>
      <c r="G108" s="369" t="s">
        <v>8</v>
      </c>
      <c r="H108" s="372" t="s">
        <v>9</v>
      </c>
      <c r="I108" s="375" t="s">
        <v>10</v>
      </c>
      <c r="J108" s="376"/>
      <c r="K108" s="376"/>
      <c r="L108" s="376"/>
      <c r="M108" s="376"/>
      <c r="N108" s="376"/>
      <c r="O108" s="377"/>
      <c r="P108" s="378" t="s">
        <v>11</v>
      </c>
      <c r="Q108" s="376"/>
      <c r="R108" s="376"/>
      <c r="S108" s="376"/>
      <c r="T108" s="376"/>
      <c r="U108" s="376"/>
      <c r="V108" s="379"/>
      <c r="W108" s="375" t="s">
        <v>12</v>
      </c>
      <c r="X108" s="376"/>
      <c r="Y108" s="376"/>
      <c r="Z108" s="376"/>
      <c r="AA108" s="376"/>
      <c r="AB108" s="376"/>
      <c r="AC108" s="377"/>
      <c r="AD108" s="375" t="s">
        <v>13</v>
      </c>
      <c r="AE108" s="376"/>
      <c r="AF108" s="376"/>
      <c r="AG108" s="376"/>
      <c r="AH108" s="376"/>
      <c r="AI108" s="376"/>
      <c r="AJ108" s="377"/>
      <c r="AK108" s="380" t="s">
        <v>14</v>
      </c>
      <c r="AL108" s="382" t="s">
        <v>15</v>
      </c>
      <c r="AM108" s="384" t="s">
        <v>16</v>
      </c>
      <c r="AN108" s="384" t="s">
        <v>55</v>
      </c>
    </row>
    <row r="109" spans="1:44" ht="27" customHeight="1" x14ac:dyDescent="0.15">
      <c r="B109" s="357"/>
      <c r="C109" s="360"/>
      <c r="D109" s="363"/>
      <c r="E109" s="363"/>
      <c r="F109" s="367"/>
      <c r="G109" s="370"/>
      <c r="H109" s="373"/>
      <c r="I109" s="2">
        <v>1</v>
      </c>
      <c r="J109" s="199">
        <v>2</v>
      </c>
      <c r="K109" s="199">
        <v>3</v>
      </c>
      <c r="L109" s="199">
        <v>4</v>
      </c>
      <c r="M109" s="199">
        <v>5</v>
      </c>
      <c r="N109" s="199">
        <v>6</v>
      </c>
      <c r="O109" s="4">
        <v>7</v>
      </c>
      <c r="P109" s="5">
        <v>8</v>
      </c>
      <c r="Q109" s="199">
        <v>9</v>
      </c>
      <c r="R109" s="199">
        <v>10</v>
      </c>
      <c r="S109" s="199">
        <v>11</v>
      </c>
      <c r="T109" s="199">
        <v>12</v>
      </c>
      <c r="U109" s="199">
        <v>13</v>
      </c>
      <c r="V109" s="6">
        <v>14</v>
      </c>
      <c r="W109" s="2">
        <v>15</v>
      </c>
      <c r="X109" s="199">
        <v>16</v>
      </c>
      <c r="Y109" s="199">
        <v>17</v>
      </c>
      <c r="Z109" s="199">
        <v>18</v>
      </c>
      <c r="AA109" s="199">
        <v>19</v>
      </c>
      <c r="AB109" s="199">
        <v>20</v>
      </c>
      <c r="AC109" s="4">
        <v>21</v>
      </c>
      <c r="AD109" s="2">
        <v>22</v>
      </c>
      <c r="AE109" s="199">
        <v>23</v>
      </c>
      <c r="AF109" s="199">
        <v>24</v>
      </c>
      <c r="AG109" s="199">
        <v>25</v>
      </c>
      <c r="AH109" s="199">
        <v>26</v>
      </c>
      <c r="AI109" s="199">
        <v>27</v>
      </c>
      <c r="AJ109" s="4">
        <v>28</v>
      </c>
      <c r="AK109" s="381"/>
      <c r="AL109" s="383"/>
      <c r="AM109" s="385"/>
      <c r="AN109" s="385"/>
    </row>
    <row r="110" spans="1:44" ht="14.25" thickBot="1" x14ac:dyDescent="0.2">
      <c r="B110" s="358"/>
      <c r="C110" s="361"/>
      <c r="D110" s="364"/>
      <c r="E110" s="364"/>
      <c r="F110" s="368"/>
      <c r="G110" s="371"/>
      <c r="H110" s="374"/>
      <c r="I110" s="222" t="s">
        <v>24</v>
      </c>
      <c r="J110" s="223" t="s">
        <v>18</v>
      </c>
      <c r="K110" s="223" t="s">
        <v>19</v>
      </c>
      <c r="L110" s="223" t="s">
        <v>20</v>
      </c>
      <c r="M110" s="223" t="s">
        <v>21</v>
      </c>
      <c r="N110" s="223" t="s">
        <v>22</v>
      </c>
      <c r="O110" s="224" t="s">
        <v>23</v>
      </c>
      <c r="P110" s="292" t="s">
        <v>24</v>
      </c>
      <c r="Q110" s="223" t="s">
        <v>18</v>
      </c>
      <c r="R110" s="223" t="s">
        <v>19</v>
      </c>
      <c r="S110" s="223" t="s">
        <v>20</v>
      </c>
      <c r="T110" s="223" t="s">
        <v>21</v>
      </c>
      <c r="U110" s="223" t="s">
        <v>22</v>
      </c>
      <c r="V110" s="224" t="s">
        <v>23</v>
      </c>
      <c r="W110" s="222" t="s">
        <v>24</v>
      </c>
      <c r="X110" s="223" t="s">
        <v>18</v>
      </c>
      <c r="Y110" s="223" t="s">
        <v>19</v>
      </c>
      <c r="Z110" s="223" t="s">
        <v>20</v>
      </c>
      <c r="AA110" s="223" t="s">
        <v>21</v>
      </c>
      <c r="AB110" s="223" t="s">
        <v>22</v>
      </c>
      <c r="AC110" s="224" t="s">
        <v>23</v>
      </c>
      <c r="AD110" s="222" t="s">
        <v>24</v>
      </c>
      <c r="AE110" s="223" t="s">
        <v>18</v>
      </c>
      <c r="AF110" s="223" t="s">
        <v>19</v>
      </c>
      <c r="AG110" s="223" t="s">
        <v>20</v>
      </c>
      <c r="AH110" s="223" t="s">
        <v>21</v>
      </c>
      <c r="AI110" s="223" t="s">
        <v>22</v>
      </c>
      <c r="AJ110" s="224" t="s">
        <v>23</v>
      </c>
      <c r="AK110" s="118"/>
      <c r="AL110" s="13"/>
      <c r="AM110" s="14"/>
      <c r="AN110" s="14"/>
      <c r="AO110" s="15"/>
      <c r="AP110" s="16"/>
      <c r="AQ110" s="16"/>
      <c r="AR110" s="16"/>
    </row>
    <row r="111" spans="1:44" x14ac:dyDescent="0.15">
      <c r="B111" s="231"/>
      <c r="C111" s="239"/>
      <c r="D111" s="120"/>
      <c r="E111" s="18"/>
      <c r="F111" s="336"/>
      <c r="G111" s="337" t="str">
        <f t="shared" ref="G111:G118" si="79">IF(F111="A","常勤で専従",IF(F111="B","常勤で兼務",IF(F111="C","非常勤で専従",IF(F111="D","非常勤で兼務",""))))</f>
        <v/>
      </c>
      <c r="H111" s="122" t="s">
        <v>30</v>
      </c>
      <c r="I111" s="252"/>
      <c r="J111" s="253"/>
      <c r="K111" s="253"/>
      <c r="L111" s="253"/>
      <c r="M111" s="253"/>
      <c r="N111" s="254"/>
      <c r="O111" s="255"/>
      <c r="P111" s="254"/>
      <c r="Q111" s="253"/>
      <c r="R111" s="253"/>
      <c r="S111" s="253"/>
      <c r="T111" s="253"/>
      <c r="U111" s="253"/>
      <c r="V111" s="256"/>
      <c r="W111" s="257"/>
      <c r="X111" s="253"/>
      <c r="Y111" s="253"/>
      <c r="Z111" s="253"/>
      <c r="AA111" s="253"/>
      <c r="AB111" s="253"/>
      <c r="AC111" s="255"/>
      <c r="AD111" s="257"/>
      <c r="AE111" s="253"/>
      <c r="AF111" s="253"/>
      <c r="AG111" s="253"/>
      <c r="AH111" s="253"/>
      <c r="AI111" s="273"/>
      <c r="AJ111" s="255"/>
      <c r="AK111" s="298"/>
      <c r="AL111" s="218">
        <f t="shared" ref="AL111:AL140" si="80">AK111/4</f>
        <v>0</v>
      </c>
      <c r="AM111" s="219">
        <f t="shared" ref="AM111:AM140" si="81">ROUNDDOWN(AL111/40,1)</f>
        <v>0</v>
      </c>
      <c r="AN111" s="129"/>
      <c r="AO111" s="15"/>
      <c r="AP111" s="16"/>
      <c r="AQ111" s="16"/>
      <c r="AR111" s="16"/>
    </row>
    <row r="112" spans="1:44" ht="15" customHeight="1" x14ac:dyDescent="0.15">
      <c r="B112" s="387" t="s">
        <v>60</v>
      </c>
      <c r="C112" s="240"/>
      <c r="D112" s="130"/>
      <c r="E112" s="197"/>
      <c r="F112" s="330"/>
      <c r="G112" s="331" t="str">
        <f t="shared" si="79"/>
        <v/>
      </c>
      <c r="H112" s="131" t="s">
        <v>30</v>
      </c>
      <c r="I112" s="258"/>
      <c r="J112" s="259"/>
      <c r="K112" s="259"/>
      <c r="L112" s="259"/>
      <c r="M112" s="259"/>
      <c r="N112" s="260"/>
      <c r="O112" s="261"/>
      <c r="P112" s="260"/>
      <c r="Q112" s="259"/>
      <c r="R112" s="259"/>
      <c r="S112" s="259"/>
      <c r="T112" s="259"/>
      <c r="U112" s="273"/>
      <c r="V112" s="274"/>
      <c r="W112" s="275"/>
      <c r="X112" s="273"/>
      <c r="Y112" s="273"/>
      <c r="Z112" s="273"/>
      <c r="AA112" s="273"/>
      <c r="AB112" s="273"/>
      <c r="AC112" s="276"/>
      <c r="AD112" s="275"/>
      <c r="AE112" s="273"/>
      <c r="AF112" s="273"/>
      <c r="AG112" s="273"/>
      <c r="AH112" s="273"/>
      <c r="AI112" s="273"/>
      <c r="AJ112" s="276"/>
      <c r="AK112" s="41"/>
      <c r="AL112" s="211">
        <f t="shared" si="80"/>
        <v>0</v>
      </c>
      <c r="AM112" s="189">
        <f t="shared" si="81"/>
        <v>0</v>
      </c>
      <c r="AN112" s="43"/>
      <c r="AO112" s="16"/>
      <c r="AP112" s="16"/>
      <c r="AQ112" s="16"/>
      <c r="AR112" s="16"/>
    </row>
    <row r="113" spans="2:44" ht="15" customHeight="1" x14ac:dyDescent="0.15">
      <c r="B113" s="387"/>
      <c r="C113" s="130"/>
      <c r="D113" s="140"/>
      <c r="E113" s="197"/>
      <c r="F113" s="330"/>
      <c r="G113" s="331" t="str">
        <f t="shared" si="79"/>
        <v/>
      </c>
      <c r="H113" s="131" t="s">
        <v>30</v>
      </c>
      <c r="I113" s="258"/>
      <c r="J113" s="259"/>
      <c r="K113" s="259"/>
      <c r="L113" s="259"/>
      <c r="M113" s="259"/>
      <c r="N113" s="260"/>
      <c r="O113" s="261"/>
      <c r="P113" s="260"/>
      <c r="Q113" s="259"/>
      <c r="R113" s="259"/>
      <c r="S113" s="259"/>
      <c r="T113" s="259"/>
      <c r="U113" s="273"/>
      <c r="V113" s="274"/>
      <c r="W113" s="275"/>
      <c r="X113" s="273"/>
      <c r="Y113" s="273"/>
      <c r="Z113" s="273"/>
      <c r="AA113" s="273"/>
      <c r="AB113" s="273"/>
      <c r="AC113" s="276"/>
      <c r="AD113" s="275"/>
      <c r="AE113" s="273"/>
      <c r="AF113" s="273"/>
      <c r="AG113" s="273"/>
      <c r="AH113" s="273"/>
      <c r="AI113" s="273"/>
      <c r="AJ113" s="276"/>
      <c r="AK113" s="41"/>
      <c r="AL113" s="211">
        <f t="shared" si="80"/>
        <v>0</v>
      </c>
      <c r="AM113" s="189">
        <f t="shared" si="81"/>
        <v>0</v>
      </c>
      <c r="AN113" s="43"/>
      <c r="AO113" s="16"/>
      <c r="AP113" s="16"/>
      <c r="AQ113" s="16"/>
      <c r="AR113" s="16"/>
    </row>
    <row r="114" spans="2:44" ht="15" customHeight="1" x14ac:dyDescent="0.15">
      <c r="B114" s="387"/>
      <c r="C114" s="130"/>
      <c r="D114" s="140"/>
      <c r="E114" s="197"/>
      <c r="F114" s="330"/>
      <c r="G114" s="331" t="str">
        <f t="shared" si="79"/>
        <v/>
      </c>
      <c r="H114" s="131" t="s">
        <v>30</v>
      </c>
      <c r="I114" s="258"/>
      <c r="J114" s="259"/>
      <c r="K114" s="259"/>
      <c r="L114" s="259"/>
      <c r="M114" s="259"/>
      <c r="N114" s="260"/>
      <c r="O114" s="261"/>
      <c r="P114" s="260"/>
      <c r="Q114" s="259"/>
      <c r="R114" s="259"/>
      <c r="S114" s="259"/>
      <c r="T114" s="259"/>
      <c r="U114" s="273"/>
      <c r="V114" s="274"/>
      <c r="W114" s="275"/>
      <c r="X114" s="273"/>
      <c r="Y114" s="273"/>
      <c r="Z114" s="273"/>
      <c r="AA114" s="273"/>
      <c r="AB114" s="273"/>
      <c r="AC114" s="276"/>
      <c r="AD114" s="275"/>
      <c r="AE114" s="273"/>
      <c r="AF114" s="273"/>
      <c r="AG114" s="273"/>
      <c r="AH114" s="273"/>
      <c r="AI114" s="273"/>
      <c r="AJ114" s="276"/>
      <c r="AK114" s="41"/>
      <c r="AL114" s="211">
        <f t="shared" si="80"/>
        <v>0</v>
      </c>
      <c r="AM114" s="189">
        <f t="shared" si="81"/>
        <v>0</v>
      </c>
      <c r="AN114" s="43"/>
      <c r="AO114" s="16"/>
      <c r="AP114" s="16"/>
      <c r="AQ114" s="16"/>
      <c r="AR114" s="16"/>
    </row>
    <row r="115" spans="2:44" ht="15" customHeight="1" x14ac:dyDescent="0.15">
      <c r="B115" s="387"/>
      <c r="C115" s="130"/>
      <c r="D115" s="140"/>
      <c r="E115" s="197"/>
      <c r="F115" s="330"/>
      <c r="G115" s="331" t="str">
        <f t="shared" si="79"/>
        <v/>
      </c>
      <c r="H115" s="131" t="s">
        <v>30</v>
      </c>
      <c r="I115" s="258"/>
      <c r="J115" s="259"/>
      <c r="K115" s="259"/>
      <c r="L115" s="259"/>
      <c r="M115" s="259"/>
      <c r="N115" s="260"/>
      <c r="O115" s="261"/>
      <c r="P115" s="260"/>
      <c r="Q115" s="259"/>
      <c r="R115" s="259"/>
      <c r="S115" s="259"/>
      <c r="T115" s="259"/>
      <c r="U115" s="273"/>
      <c r="V115" s="274"/>
      <c r="W115" s="275"/>
      <c r="X115" s="259"/>
      <c r="Y115" s="273"/>
      <c r="Z115" s="259"/>
      <c r="AA115" s="273"/>
      <c r="AB115" s="259"/>
      <c r="AC115" s="276"/>
      <c r="AD115" s="275"/>
      <c r="AE115" s="259"/>
      <c r="AF115" s="259"/>
      <c r="AG115" s="273"/>
      <c r="AH115" s="273"/>
      <c r="AI115" s="273"/>
      <c r="AJ115" s="276"/>
      <c r="AK115" s="41"/>
      <c r="AL115" s="211">
        <f t="shared" si="80"/>
        <v>0</v>
      </c>
      <c r="AM115" s="189">
        <f t="shared" si="81"/>
        <v>0</v>
      </c>
      <c r="AN115" s="43"/>
      <c r="AO115" s="16"/>
      <c r="AP115" s="16"/>
      <c r="AQ115" s="16"/>
      <c r="AR115" s="16"/>
    </row>
    <row r="116" spans="2:44" ht="15" customHeight="1" x14ac:dyDescent="0.15">
      <c r="B116" s="387"/>
      <c r="C116" s="241"/>
      <c r="D116" s="196"/>
      <c r="E116" s="230"/>
      <c r="F116" s="330"/>
      <c r="G116" s="331" t="str">
        <f t="shared" si="79"/>
        <v/>
      </c>
      <c r="H116" s="143" t="s">
        <v>30</v>
      </c>
      <c r="I116" s="262"/>
      <c r="J116" s="259"/>
      <c r="K116" s="259"/>
      <c r="L116" s="259"/>
      <c r="M116" s="259"/>
      <c r="N116" s="259"/>
      <c r="O116" s="261"/>
      <c r="P116" s="277"/>
      <c r="Q116" s="278"/>
      <c r="R116" s="259"/>
      <c r="S116" s="278"/>
      <c r="T116" s="278"/>
      <c r="U116" s="259"/>
      <c r="V116" s="259"/>
      <c r="W116" s="280"/>
      <c r="X116" s="279"/>
      <c r="Y116" s="259"/>
      <c r="Z116" s="279"/>
      <c r="AA116" s="259"/>
      <c r="AB116" s="279"/>
      <c r="AC116" s="259"/>
      <c r="AD116" s="280"/>
      <c r="AE116" s="279"/>
      <c r="AF116" s="279"/>
      <c r="AG116" s="259"/>
      <c r="AH116" s="259"/>
      <c r="AI116" s="259"/>
      <c r="AJ116" s="261"/>
      <c r="AK116" s="41"/>
      <c r="AL116" s="214">
        <f t="shared" si="80"/>
        <v>0</v>
      </c>
      <c r="AM116" s="215">
        <f t="shared" si="81"/>
        <v>0</v>
      </c>
      <c r="AN116" s="73"/>
      <c r="AO116" s="16"/>
      <c r="AP116" s="16"/>
      <c r="AQ116" s="16"/>
      <c r="AR116" s="16"/>
    </row>
    <row r="117" spans="2:44" ht="15" customHeight="1" x14ac:dyDescent="0.15">
      <c r="B117" s="387"/>
      <c r="C117" s="241"/>
      <c r="D117" s="196"/>
      <c r="E117" s="230"/>
      <c r="F117" s="330"/>
      <c r="G117" s="331" t="str">
        <f t="shared" si="79"/>
        <v/>
      </c>
      <c r="H117" s="143" t="s">
        <v>30</v>
      </c>
      <c r="I117" s="293"/>
      <c r="J117" s="278"/>
      <c r="K117" s="278"/>
      <c r="L117" s="278"/>
      <c r="M117" s="278"/>
      <c r="N117" s="278"/>
      <c r="O117" s="294"/>
      <c r="P117" s="277"/>
      <c r="Q117" s="278"/>
      <c r="R117" s="278"/>
      <c r="S117" s="278"/>
      <c r="T117" s="278"/>
      <c r="U117" s="278"/>
      <c r="V117" s="295"/>
      <c r="W117" s="280"/>
      <c r="X117" s="279"/>
      <c r="Y117" s="278"/>
      <c r="Z117" s="279"/>
      <c r="AA117" s="278"/>
      <c r="AB117" s="279"/>
      <c r="AC117" s="295"/>
      <c r="AD117" s="280"/>
      <c r="AE117" s="279"/>
      <c r="AF117" s="279"/>
      <c r="AG117" s="278"/>
      <c r="AH117" s="278"/>
      <c r="AI117" s="278"/>
      <c r="AJ117" s="276"/>
      <c r="AK117" s="41"/>
      <c r="AL117" s="214">
        <f t="shared" si="80"/>
        <v>0</v>
      </c>
      <c r="AM117" s="215">
        <f t="shared" si="81"/>
        <v>0</v>
      </c>
      <c r="AN117" s="73"/>
      <c r="AO117" s="16"/>
      <c r="AP117" s="16"/>
      <c r="AQ117" s="16"/>
      <c r="AR117" s="16"/>
    </row>
    <row r="118" spans="2:44" ht="15" customHeight="1" x14ac:dyDescent="0.15">
      <c r="B118" s="387"/>
      <c r="C118" s="241"/>
      <c r="D118" s="196"/>
      <c r="E118" s="230"/>
      <c r="F118" s="330"/>
      <c r="G118" s="331" t="str">
        <f t="shared" si="79"/>
        <v/>
      </c>
      <c r="H118" s="143" t="s">
        <v>30</v>
      </c>
      <c r="I118" s="293"/>
      <c r="J118" s="278"/>
      <c r="K118" s="278"/>
      <c r="L118" s="278"/>
      <c r="M118" s="278"/>
      <c r="N118" s="278"/>
      <c r="O118" s="294"/>
      <c r="P118" s="277"/>
      <c r="Q118" s="278"/>
      <c r="R118" s="278"/>
      <c r="S118" s="278"/>
      <c r="T118" s="278"/>
      <c r="U118" s="278"/>
      <c r="V118" s="295"/>
      <c r="W118" s="280"/>
      <c r="X118" s="279"/>
      <c r="Y118" s="278"/>
      <c r="Z118" s="279"/>
      <c r="AA118" s="278"/>
      <c r="AB118" s="279"/>
      <c r="AC118" s="295"/>
      <c r="AD118" s="280"/>
      <c r="AE118" s="279"/>
      <c r="AF118" s="279"/>
      <c r="AG118" s="278"/>
      <c r="AH118" s="278"/>
      <c r="AI118" s="278"/>
      <c r="AJ118" s="276"/>
      <c r="AK118" s="41"/>
      <c r="AL118" s="214">
        <f t="shared" si="80"/>
        <v>0</v>
      </c>
      <c r="AM118" s="215">
        <f t="shared" si="81"/>
        <v>0</v>
      </c>
      <c r="AN118" s="73"/>
      <c r="AO118" s="16"/>
      <c r="AP118" s="16"/>
      <c r="AQ118" s="16"/>
      <c r="AR118" s="16"/>
    </row>
    <row r="119" spans="2:44" ht="15" customHeight="1" x14ac:dyDescent="0.15">
      <c r="B119" s="387"/>
      <c r="C119" s="241"/>
      <c r="D119" s="196"/>
      <c r="E119" s="230"/>
      <c r="F119" s="330"/>
      <c r="G119" s="331" t="str">
        <f t="shared" ref="G119:G121" si="82">IF(F119="A","常勤で専従",IF(F119="B","常勤で兼務",IF(F119="C","非常勤で専従",IF(F119="D","非常勤で兼務",""))))</f>
        <v/>
      </c>
      <c r="H119" s="143" t="s">
        <v>30</v>
      </c>
      <c r="I119" s="293"/>
      <c r="J119" s="278"/>
      <c r="K119" s="278"/>
      <c r="L119" s="278"/>
      <c r="M119" s="278"/>
      <c r="N119" s="278"/>
      <c r="O119" s="294"/>
      <c r="P119" s="277"/>
      <c r="Q119" s="278"/>
      <c r="R119" s="278"/>
      <c r="S119" s="278"/>
      <c r="T119" s="278"/>
      <c r="U119" s="278"/>
      <c r="V119" s="295"/>
      <c r="W119" s="280"/>
      <c r="X119" s="279"/>
      <c r="Y119" s="278"/>
      <c r="Z119" s="279"/>
      <c r="AA119" s="278"/>
      <c r="AB119" s="279"/>
      <c r="AC119" s="295"/>
      <c r="AD119" s="280"/>
      <c r="AE119" s="279"/>
      <c r="AF119" s="279"/>
      <c r="AG119" s="278"/>
      <c r="AH119" s="278"/>
      <c r="AI119" s="278"/>
      <c r="AJ119" s="276"/>
      <c r="AK119" s="41"/>
      <c r="AL119" s="214">
        <f t="shared" si="80"/>
        <v>0</v>
      </c>
      <c r="AM119" s="215">
        <f t="shared" si="81"/>
        <v>0</v>
      </c>
      <c r="AN119" s="73"/>
      <c r="AO119" s="16"/>
      <c r="AP119" s="16"/>
      <c r="AQ119" s="16"/>
      <c r="AR119" s="16"/>
    </row>
    <row r="120" spans="2:44" ht="15" customHeight="1" thickBot="1" x14ac:dyDescent="0.2">
      <c r="B120" s="388"/>
      <c r="C120" s="242"/>
      <c r="D120" s="145"/>
      <c r="E120" s="95"/>
      <c r="F120" s="334"/>
      <c r="G120" s="335" t="str">
        <f t="shared" si="82"/>
        <v/>
      </c>
      <c r="H120" s="147" t="s">
        <v>30</v>
      </c>
      <c r="I120" s="263"/>
      <c r="J120" s="264"/>
      <c r="K120" s="264"/>
      <c r="L120" s="264"/>
      <c r="M120" s="264"/>
      <c r="N120" s="264"/>
      <c r="O120" s="265"/>
      <c r="P120" s="281"/>
      <c r="Q120" s="264"/>
      <c r="R120" s="264"/>
      <c r="S120" s="264"/>
      <c r="T120" s="264"/>
      <c r="U120" s="282"/>
      <c r="V120" s="283"/>
      <c r="W120" s="284"/>
      <c r="X120" s="282"/>
      <c r="Y120" s="282"/>
      <c r="Z120" s="282"/>
      <c r="AA120" s="282"/>
      <c r="AB120" s="282"/>
      <c r="AC120" s="285"/>
      <c r="AD120" s="284"/>
      <c r="AE120" s="282"/>
      <c r="AF120" s="282"/>
      <c r="AG120" s="282"/>
      <c r="AH120" s="282"/>
      <c r="AI120" s="282"/>
      <c r="AJ120" s="285"/>
      <c r="AK120" s="105"/>
      <c r="AL120" s="216">
        <f t="shared" si="80"/>
        <v>0</v>
      </c>
      <c r="AM120" s="217">
        <f t="shared" si="81"/>
        <v>0</v>
      </c>
      <c r="AN120" s="107"/>
      <c r="AO120" s="15"/>
      <c r="AP120" s="15"/>
      <c r="AQ120" s="15"/>
      <c r="AR120" s="15"/>
    </row>
    <row r="121" spans="2:44" ht="15" customHeight="1" x14ac:dyDescent="0.15">
      <c r="B121" s="389" t="s">
        <v>73</v>
      </c>
      <c r="C121" s="392"/>
      <c r="D121" s="394"/>
      <c r="E121" s="347"/>
      <c r="F121" s="395"/>
      <c r="G121" s="396" t="str">
        <f t="shared" si="82"/>
        <v/>
      </c>
      <c r="H121" s="152" t="s">
        <v>78</v>
      </c>
      <c r="I121" s="271"/>
      <c r="J121" s="266"/>
      <c r="K121" s="266"/>
      <c r="L121" s="266"/>
      <c r="M121" s="266"/>
      <c r="N121" s="266"/>
      <c r="O121" s="267"/>
      <c r="P121" s="271"/>
      <c r="Q121" s="266"/>
      <c r="R121" s="286"/>
      <c r="S121" s="286"/>
      <c r="T121" s="286"/>
      <c r="U121" s="286"/>
      <c r="V121" s="287"/>
      <c r="W121" s="288"/>
      <c r="X121" s="286"/>
      <c r="Y121" s="286"/>
      <c r="Z121" s="286"/>
      <c r="AA121" s="286"/>
      <c r="AB121" s="286"/>
      <c r="AC121" s="287"/>
      <c r="AD121" s="288"/>
      <c r="AE121" s="286"/>
      <c r="AF121" s="286"/>
      <c r="AG121" s="286"/>
      <c r="AH121" s="286"/>
      <c r="AI121" s="286"/>
      <c r="AJ121" s="287"/>
      <c r="AK121" s="159">
        <f>SUM(I121:AJ121)</f>
        <v>0</v>
      </c>
      <c r="AL121" s="212">
        <f t="shared" si="80"/>
        <v>0</v>
      </c>
      <c r="AM121" s="213">
        <f t="shared" si="81"/>
        <v>0</v>
      </c>
      <c r="AN121" s="57"/>
    </row>
    <row r="122" spans="2:44" ht="15" customHeight="1" x14ac:dyDescent="0.15">
      <c r="B122" s="390"/>
      <c r="C122" s="393"/>
      <c r="D122" s="348"/>
      <c r="E122" s="348"/>
      <c r="F122" s="350"/>
      <c r="G122" s="352"/>
      <c r="H122" s="153" t="s">
        <v>79</v>
      </c>
      <c r="I122" s="271"/>
      <c r="J122" s="266"/>
      <c r="K122" s="266"/>
      <c r="L122" s="266"/>
      <c r="M122" s="266"/>
      <c r="N122" s="266"/>
      <c r="O122" s="267"/>
      <c r="P122" s="271"/>
      <c r="Q122" s="266"/>
      <c r="R122" s="286"/>
      <c r="S122" s="286"/>
      <c r="T122" s="286"/>
      <c r="U122" s="286"/>
      <c r="V122" s="287"/>
      <c r="W122" s="288"/>
      <c r="X122" s="286"/>
      <c r="Y122" s="286"/>
      <c r="Z122" s="286"/>
      <c r="AA122" s="286"/>
      <c r="AB122" s="286"/>
      <c r="AC122" s="287"/>
      <c r="AD122" s="288"/>
      <c r="AE122" s="286"/>
      <c r="AF122" s="286"/>
      <c r="AG122" s="286"/>
      <c r="AH122" s="286"/>
      <c r="AI122" s="286"/>
      <c r="AJ122" s="287"/>
      <c r="AK122" s="139">
        <f t="shared" ref="AK122:AK140" si="83">SUM(I122:AJ122)</f>
        <v>0</v>
      </c>
      <c r="AL122" s="211">
        <f t="shared" si="80"/>
        <v>0</v>
      </c>
      <c r="AM122" s="189">
        <f t="shared" si="81"/>
        <v>0</v>
      </c>
      <c r="AN122" s="43"/>
    </row>
    <row r="123" spans="2:44" ht="15" customHeight="1" x14ac:dyDescent="0.15">
      <c r="B123" s="390"/>
      <c r="C123" s="343"/>
      <c r="D123" s="343"/>
      <c r="E123" s="345"/>
      <c r="F123" s="349"/>
      <c r="G123" s="351" t="str">
        <f t="shared" ref="G123:G139" si="84">IF(F123="A","常勤で専従",IF(F123="B","常勤で兼務",IF(F123="C","非常勤で専従",IF(F123="D","非常勤で兼務",""))))</f>
        <v/>
      </c>
      <c r="H123" s="152" t="s">
        <v>78</v>
      </c>
      <c r="I123" s="268"/>
      <c r="J123" s="269"/>
      <c r="K123" s="269"/>
      <c r="L123" s="269"/>
      <c r="M123" s="270"/>
      <c r="N123" s="269"/>
      <c r="O123" s="270"/>
      <c r="P123" s="268"/>
      <c r="Q123" s="269"/>
      <c r="R123" s="269"/>
      <c r="S123" s="269"/>
      <c r="T123" s="269"/>
      <c r="U123" s="289"/>
      <c r="V123" s="290"/>
      <c r="W123" s="291"/>
      <c r="X123" s="289"/>
      <c r="Y123" s="289"/>
      <c r="Z123" s="289"/>
      <c r="AA123" s="289"/>
      <c r="AB123" s="289"/>
      <c r="AC123" s="290"/>
      <c r="AD123" s="291"/>
      <c r="AE123" s="289"/>
      <c r="AF123" s="289"/>
      <c r="AG123" s="289"/>
      <c r="AH123" s="289"/>
      <c r="AI123" s="289"/>
      <c r="AJ123" s="290"/>
      <c r="AK123" s="159">
        <f t="shared" si="83"/>
        <v>0</v>
      </c>
      <c r="AL123" s="212">
        <f t="shared" si="80"/>
        <v>0</v>
      </c>
      <c r="AM123" s="213">
        <f t="shared" si="81"/>
        <v>0</v>
      </c>
      <c r="AN123" s="57"/>
    </row>
    <row r="124" spans="2:44" ht="15" customHeight="1" x14ac:dyDescent="0.15">
      <c r="B124" s="390"/>
      <c r="C124" s="344"/>
      <c r="D124" s="344"/>
      <c r="E124" s="346"/>
      <c r="F124" s="350"/>
      <c r="G124" s="352"/>
      <c r="H124" s="153" t="s">
        <v>79</v>
      </c>
      <c r="I124" s="271"/>
      <c r="J124" s="266"/>
      <c r="K124" s="266"/>
      <c r="L124" s="266"/>
      <c r="M124" s="272"/>
      <c r="N124" s="266"/>
      <c r="O124" s="272"/>
      <c r="P124" s="271"/>
      <c r="Q124" s="266"/>
      <c r="R124" s="266"/>
      <c r="S124" s="266"/>
      <c r="T124" s="266"/>
      <c r="U124" s="286"/>
      <c r="V124" s="287"/>
      <c r="W124" s="288"/>
      <c r="X124" s="286"/>
      <c r="Y124" s="286"/>
      <c r="Z124" s="286"/>
      <c r="AA124" s="286"/>
      <c r="AB124" s="286"/>
      <c r="AC124" s="287"/>
      <c r="AD124" s="288"/>
      <c r="AE124" s="286"/>
      <c r="AF124" s="286"/>
      <c r="AG124" s="286"/>
      <c r="AH124" s="286"/>
      <c r="AI124" s="286"/>
      <c r="AJ124" s="287"/>
      <c r="AK124" s="139">
        <f t="shared" si="83"/>
        <v>0</v>
      </c>
      <c r="AL124" s="211">
        <f t="shared" si="80"/>
        <v>0</v>
      </c>
      <c r="AM124" s="189">
        <f t="shared" si="81"/>
        <v>0</v>
      </c>
      <c r="AN124" s="43"/>
    </row>
    <row r="125" spans="2:44" ht="15" customHeight="1" x14ac:dyDescent="0.15">
      <c r="B125" s="390"/>
      <c r="C125" s="343"/>
      <c r="D125" s="345"/>
      <c r="E125" s="347"/>
      <c r="F125" s="349"/>
      <c r="G125" s="351" t="str">
        <f t="shared" si="84"/>
        <v/>
      </c>
      <c r="H125" s="152" t="s">
        <v>78</v>
      </c>
      <c r="I125" s="271"/>
      <c r="J125" s="266"/>
      <c r="K125" s="266"/>
      <c r="L125" s="266"/>
      <c r="M125" s="266"/>
      <c r="N125" s="266"/>
      <c r="O125" s="272"/>
      <c r="P125" s="271"/>
      <c r="Q125" s="266"/>
      <c r="R125" s="266"/>
      <c r="S125" s="266"/>
      <c r="T125" s="266"/>
      <c r="U125" s="286"/>
      <c r="V125" s="287"/>
      <c r="W125" s="288"/>
      <c r="X125" s="286"/>
      <c r="Y125" s="286"/>
      <c r="Z125" s="286"/>
      <c r="AA125" s="286"/>
      <c r="AB125" s="286"/>
      <c r="AC125" s="287"/>
      <c r="AD125" s="288"/>
      <c r="AE125" s="286"/>
      <c r="AF125" s="286"/>
      <c r="AG125" s="286"/>
      <c r="AH125" s="286"/>
      <c r="AI125" s="286"/>
      <c r="AJ125" s="287"/>
      <c r="AK125" s="139">
        <f t="shared" si="83"/>
        <v>0</v>
      </c>
      <c r="AL125" s="211">
        <f t="shared" si="80"/>
        <v>0</v>
      </c>
      <c r="AM125" s="189">
        <f t="shared" si="81"/>
        <v>0</v>
      </c>
      <c r="AN125" s="43"/>
    </row>
    <row r="126" spans="2:44" ht="15" customHeight="1" x14ac:dyDescent="0.15">
      <c r="B126" s="390"/>
      <c r="C126" s="344"/>
      <c r="D126" s="346"/>
      <c r="E126" s="348"/>
      <c r="F126" s="350"/>
      <c r="G126" s="352"/>
      <c r="H126" s="153" t="s">
        <v>79</v>
      </c>
      <c r="I126" s="271"/>
      <c r="J126" s="266"/>
      <c r="K126" s="266"/>
      <c r="L126" s="266"/>
      <c r="M126" s="266"/>
      <c r="N126" s="266"/>
      <c r="O126" s="272"/>
      <c r="P126" s="271"/>
      <c r="Q126" s="266"/>
      <c r="R126" s="266"/>
      <c r="S126" s="266"/>
      <c r="T126" s="266"/>
      <c r="U126" s="286"/>
      <c r="V126" s="287"/>
      <c r="W126" s="288"/>
      <c r="X126" s="286"/>
      <c r="Y126" s="286"/>
      <c r="Z126" s="286"/>
      <c r="AA126" s="286"/>
      <c r="AB126" s="286"/>
      <c r="AC126" s="287"/>
      <c r="AD126" s="288"/>
      <c r="AE126" s="286"/>
      <c r="AF126" s="286"/>
      <c r="AG126" s="286"/>
      <c r="AH126" s="286"/>
      <c r="AI126" s="286"/>
      <c r="AJ126" s="287"/>
      <c r="AK126" s="139">
        <f t="shared" si="83"/>
        <v>0</v>
      </c>
      <c r="AL126" s="211">
        <f t="shared" si="80"/>
        <v>0</v>
      </c>
      <c r="AM126" s="189">
        <f t="shared" si="81"/>
        <v>0</v>
      </c>
      <c r="AN126" s="43"/>
    </row>
    <row r="127" spans="2:44" ht="15" customHeight="1" x14ac:dyDescent="0.15">
      <c r="B127" s="390"/>
      <c r="C127" s="343"/>
      <c r="D127" s="345"/>
      <c r="E127" s="347"/>
      <c r="F127" s="349"/>
      <c r="G127" s="351" t="str">
        <f t="shared" si="84"/>
        <v/>
      </c>
      <c r="H127" s="152" t="s">
        <v>78</v>
      </c>
      <c r="I127" s="271"/>
      <c r="J127" s="266"/>
      <c r="K127" s="266"/>
      <c r="L127" s="266"/>
      <c r="M127" s="266"/>
      <c r="N127" s="266"/>
      <c r="O127" s="272"/>
      <c r="P127" s="271"/>
      <c r="Q127" s="266"/>
      <c r="R127" s="266"/>
      <c r="S127" s="266"/>
      <c r="T127" s="266"/>
      <c r="U127" s="286"/>
      <c r="V127" s="287"/>
      <c r="W127" s="288"/>
      <c r="X127" s="286"/>
      <c r="Y127" s="286"/>
      <c r="Z127" s="286"/>
      <c r="AA127" s="286"/>
      <c r="AB127" s="286"/>
      <c r="AC127" s="287"/>
      <c r="AD127" s="288"/>
      <c r="AE127" s="286"/>
      <c r="AF127" s="286"/>
      <c r="AG127" s="286"/>
      <c r="AH127" s="286"/>
      <c r="AI127" s="286"/>
      <c r="AJ127" s="287"/>
      <c r="AK127" s="139">
        <f t="shared" si="83"/>
        <v>0</v>
      </c>
      <c r="AL127" s="211">
        <f t="shared" si="80"/>
        <v>0</v>
      </c>
      <c r="AM127" s="189">
        <f t="shared" si="81"/>
        <v>0</v>
      </c>
      <c r="AN127" s="43"/>
    </row>
    <row r="128" spans="2:44" ht="15" customHeight="1" x14ac:dyDescent="0.15">
      <c r="B128" s="390"/>
      <c r="C128" s="344"/>
      <c r="D128" s="346"/>
      <c r="E128" s="348"/>
      <c r="F128" s="350"/>
      <c r="G128" s="352"/>
      <c r="H128" s="153" t="s">
        <v>79</v>
      </c>
      <c r="I128" s="271"/>
      <c r="J128" s="266"/>
      <c r="K128" s="266"/>
      <c r="L128" s="266"/>
      <c r="M128" s="266"/>
      <c r="N128" s="266"/>
      <c r="O128" s="272"/>
      <c r="P128" s="271"/>
      <c r="Q128" s="266"/>
      <c r="R128" s="266"/>
      <c r="S128" s="266"/>
      <c r="T128" s="266"/>
      <c r="U128" s="286"/>
      <c r="V128" s="287"/>
      <c r="W128" s="288"/>
      <c r="X128" s="286"/>
      <c r="Y128" s="286"/>
      <c r="Z128" s="286"/>
      <c r="AA128" s="286"/>
      <c r="AB128" s="286"/>
      <c r="AC128" s="287"/>
      <c r="AD128" s="288"/>
      <c r="AE128" s="286"/>
      <c r="AF128" s="286"/>
      <c r="AG128" s="286"/>
      <c r="AH128" s="286"/>
      <c r="AI128" s="286"/>
      <c r="AJ128" s="287"/>
      <c r="AK128" s="139">
        <f t="shared" si="83"/>
        <v>0</v>
      </c>
      <c r="AL128" s="211">
        <f t="shared" si="80"/>
        <v>0</v>
      </c>
      <c r="AM128" s="189">
        <f t="shared" si="81"/>
        <v>0</v>
      </c>
      <c r="AN128" s="43"/>
    </row>
    <row r="129" spans="2:43" ht="15" customHeight="1" x14ac:dyDescent="0.15">
      <c r="B129" s="390"/>
      <c r="C129" s="343"/>
      <c r="D129" s="345"/>
      <c r="E129" s="347"/>
      <c r="F129" s="349"/>
      <c r="G129" s="351" t="str">
        <f t="shared" si="84"/>
        <v/>
      </c>
      <c r="H129" s="152" t="s">
        <v>78</v>
      </c>
      <c r="I129" s="271"/>
      <c r="J129" s="266"/>
      <c r="K129" s="266"/>
      <c r="L129" s="266"/>
      <c r="M129" s="266"/>
      <c r="N129" s="266"/>
      <c r="O129" s="272"/>
      <c r="P129" s="271"/>
      <c r="Q129" s="266"/>
      <c r="R129" s="266"/>
      <c r="S129" s="266"/>
      <c r="T129" s="266"/>
      <c r="U129" s="286"/>
      <c r="V129" s="287"/>
      <c r="W129" s="288"/>
      <c r="X129" s="286"/>
      <c r="Y129" s="286"/>
      <c r="Z129" s="286"/>
      <c r="AA129" s="286"/>
      <c r="AB129" s="286"/>
      <c r="AC129" s="287"/>
      <c r="AD129" s="288"/>
      <c r="AE129" s="286"/>
      <c r="AF129" s="286"/>
      <c r="AG129" s="286"/>
      <c r="AH129" s="286"/>
      <c r="AI129" s="286"/>
      <c r="AJ129" s="287"/>
      <c r="AK129" s="139">
        <f t="shared" si="83"/>
        <v>0</v>
      </c>
      <c r="AL129" s="211">
        <f t="shared" si="80"/>
        <v>0</v>
      </c>
      <c r="AM129" s="189">
        <f t="shared" si="81"/>
        <v>0</v>
      </c>
      <c r="AN129" s="43"/>
    </row>
    <row r="130" spans="2:43" ht="15" customHeight="1" x14ac:dyDescent="0.15">
      <c r="B130" s="390"/>
      <c r="C130" s="344"/>
      <c r="D130" s="346"/>
      <c r="E130" s="348"/>
      <c r="F130" s="350"/>
      <c r="G130" s="352"/>
      <c r="H130" s="153" t="s">
        <v>79</v>
      </c>
      <c r="I130" s="271"/>
      <c r="J130" s="266"/>
      <c r="K130" s="266"/>
      <c r="L130" s="266"/>
      <c r="M130" s="266"/>
      <c r="N130" s="266"/>
      <c r="O130" s="272"/>
      <c r="P130" s="271"/>
      <c r="Q130" s="266"/>
      <c r="R130" s="266"/>
      <c r="S130" s="266"/>
      <c r="T130" s="266"/>
      <c r="U130" s="286"/>
      <c r="V130" s="287"/>
      <c r="W130" s="288"/>
      <c r="X130" s="286"/>
      <c r="Y130" s="286"/>
      <c r="Z130" s="286"/>
      <c r="AA130" s="286"/>
      <c r="AB130" s="286"/>
      <c r="AC130" s="287"/>
      <c r="AD130" s="288"/>
      <c r="AE130" s="286"/>
      <c r="AF130" s="286"/>
      <c r="AG130" s="286"/>
      <c r="AH130" s="286"/>
      <c r="AI130" s="286"/>
      <c r="AJ130" s="287"/>
      <c r="AK130" s="139">
        <f t="shared" si="83"/>
        <v>0</v>
      </c>
      <c r="AL130" s="211">
        <f t="shared" si="80"/>
        <v>0</v>
      </c>
      <c r="AM130" s="189">
        <f t="shared" si="81"/>
        <v>0</v>
      </c>
      <c r="AN130" s="43"/>
    </row>
    <row r="131" spans="2:43" ht="15" customHeight="1" x14ac:dyDescent="0.15">
      <c r="B131" s="390"/>
      <c r="C131" s="343"/>
      <c r="D131" s="345"/>
      <c r="E131" s="347"/>
      <c r="F131" s="349"/>
      <c r="G131" s="351" t="str">
        <f t="shared" si="84"/>
        <v/>
      </c>
      <c r="H131" s="152" t="s">
        <v>78</v>
      </c>
      <c r="I131" s="271"/>
      <c r="J131" s="266"/>
      <c r="K131" s="266"/>
      <c r="L131" s="266"/>
      <c r="M131" s="266"/>
      <c r="N131" s="266"/>
      <c r="O131" s="272"/>
      <c r="P131" s="271"/>
      <c r="Q131" s="266"/>
      <c r="R131" s="266"/>
      <c r="S131" s="266"/>
      <c r="T131" s="266"/>
      <c r="U131" s="286"/>
      <c r="V131" s="287"/>
      <c r="W131" s="288"/>
      <c r="X131" s="286"/>
      <c r="Y131" s="286"/>
      <c r="Z131" s="286"/>
      <c r="AA131" s="286"/>
      <c r="AB131" s="286"/>
      <c r="AC131" s="287"/>
      <c r="AD131" s="288"/>
      <c r="AE131" s="286"/>
      <c r="AF131" s="286"/>
      <c r="AG131" s="286"/>
      <c r="AH131" s="286"/>
      <c r="AI131" s="286"/>
      <c r="AJ131" s="287"/>
      <c r="AK131" s="139">
        <f t="shared" si="83"/>
        <v>0</v>
      </c>
      <c r="AL131" s="211">
        <f t="shared" si="80"/>
        <v>0</v>
      </c>
      <c r="AM131" s="189">
        <f t="shared" si="81"/>
        <v>0</v>
      </c>
      <c r="AN131" s="43"/>
    </row>
    <row r="132" spans="2:43" ht="15" customHeight="1" x14ac:dyDescent="0.15">
      <c r="B132" s="390"/>
      <c r="C132" s="344"/>
      <c r="D132" s="346"/>
      <c r="E132" s="348"/>
      <c r="F132" s="350"/>
      <c r="G132" s="352"/>
      <c r="H132" s="153" t="s">
        <v>79</v>
      </c>
      <c r="I132" s="271"/>
      <c r="J132" s="266"/>
      <c r="K132" s="266"/>
      <c r="L132" s="266"/>
      <c r="M132" s="266"/>
      <c r="N132" s="266"/>
      <c r="O132" s="272"/>
      <c r="P132" s="271"/>
      <c r="Q132" s="266"/>
      <c r="R132" s="266"/>
      <c r="S132" s="266"/>
      <c r="T132" s="266"/>
      <c r="U132" s="286"/>
      <c r="V132" s="287"/>
      <c r="W132" s="288"/>
      <c r="X132" s="286"/>
      <c r="Y132" s="286"/>
      <c r="Z132" s="286"/>
      <c r="AA132" s="286"/>
      <c r="AB132" s="286"/>
      <c r="AC132" s="287"/>
      <c r="AD132" s="288"/>
      <c r="AE132" s="286"/>
      <c r="AF132" s="286"/>
      <c r="AG132" s="286"/>
      <c r="AH132" s="286"/>
      <c r="AI132" s="286"/>
      <c r="AJ132" s="287"/>
      <c r="AK132" s="139">
        <f t="shared" si="83"/>
        <v>0</v>
      </c>
      <c r="AL132" s="211">
        <f t="shared" si="80"/>
        <v>0</v>
      </c>
      <c r="AM132" s="189">
        <f t="shared" si="81"/>
        <v>0</v>
      </c>
      <c r="AN132" s="43"/>
    </row>
    <row r="133" spans="2:43" ht="15" customHeight="1" x14ac:dyDescent="0.15">
      <c r="B133" s="390"/>
      <c r="C133" s="343"/>
      <c r="D133" s="345"/>
      <c r="E133" s="347"/>
      <c r="F133" s="349"/>
      <c r="G133" s="351" t="str">
        <f t="shared" si="84"/>
        <v/>
      </c>
      <c r="H133" s="152" t="s">
        <v>78</v>
      </c>
      <c r="I133" s="271"/>
      <c r="J133" s="266"/>
      <c r="K133" s="266"/>
      <c r="L133" s="266"/>
      <c r="M133" s="266"/>
      <c r="N133" s="266"/>
      <c r="O133" s="272"/>
      <c r="P133" s="271"/>
      <c r="Q133" s="266"/>
      <c r="R133" s="266"/>
      <c r="S133" s="266"/>
      <c r="T133" s="266"/>
      <c r="U133" s="286"/>
      <c r="V133" s="287"/>
      <c r="W133" s="288"/>
      <c r="X133" s="286"/>
      <c r="Y133" s="286"/>
      <c r="Z133" s="286"/>
      <c r="AA133" s="286"/>
      <c r="AB133" s="286"/>
      <c r="AC133" s="287"/>
      <c r="AD133" s="288"/>
      <c r="AE133" s="286"/>
      <c r="AF133" s="286"/>
      <c r="AG133" s="286"/>
      <c r="AH133" s="286"/>
      <c r="AI133" s="286"/>
      <c r="AJ133" s="287"/>
      <c r="AK133" s="139">
        <f t="shared" si="83"/>
        <v>0</v>
      </c>
      <c r="AL133" s="211">
        <f t="shared" si="80"/>
        <v>0</v>
      </c>
      <c r="AM133" s="189">
        <f t="shared" si="81"/>
        <v>0</v>
      </c>
      <c r="AN133" s="43"/>
    </row>
    <row r="134" spans="2:43" ht="15" customHeight="1" x14ac:dyDescent="0.15">
      <c r="B134" s="390"/>
      <c r="C134" s="344"/>
      <c r="D134" s="346"/>
      <c r="E134" s="348"/>
      <c r="F134" s="350"/>
      <c r="G134" s="352"/>
      <c r="H134" s="153" t="s">
        <v>79</v>
      </c>
      <c r="I134" s="271"/>
      <c r="J134" s="266"/>
      <c r="K134" s="266"/>
      <c r="L134" s="266"/>
      <c r="M134" s="266"/>
      <c r="N134" s="266"/>
      <c r="O134" s="272"/>
      <c r="P134" s="271"/>
      <c r="Q134" s="266"/>
      <c r="R134" s="266"/>
      <c r="S134" s="266"/>
      <c r="T134" s="266"/>
      <c r="U134" s="286"/>
      <c r="V134" s="287"/>
      <c r="W134" s="288"/>
      <c r="X134" s="286"/>
      <c r="Y134" s="286"/>
      <c r="Z134" s="286"/>
      <c r="AA134" s="286"/>
      <c r="AB134" s="286"/>
      <c r="AC134" s="287"/>
      <c r="AD134" s="288"/>
      <c r="AE134" s="286"/>
      <c r="AF134" s="286"/>
      <c r="AG134" s="286"/>
      <c r="AH134" s="286"/>
      <c r="AI134" s="286"/>
      <c r="AJ134" s="287"/>
      <c r="AK134" s="139">
        <f t="shared" si="83"/>
        <v>0</v>
      </c>
      <c r="AL134" s="211">
        <f t="shared" si="80"/>
        <v>0</v>
      </c>
      <c r="AM134" s="189">
        <f t="shared" si="81"/>
        <v>0</v>
      </c>
      <c r="AN134" s="43"/>
    </row>
    <row r="135" spans="2:43" ht="15" customHeight="1" x14ac:dyDescent="0.15">
      <c r="B135" s="390"/>
      <c r="C135" s="343"/>
      <c r="D135" s="345"/>
      <c r="E135" s="347"/>
      <c r="F135" s="349"/>
      <c r="G135" s="351" t="str">
        <f t="shared" si="84"/>
        <v/>
      </c>
      <c r="H135" s="152" t="s">
        <v>78</v>
      </c>
      <c r="I135" s="271"/>
      <c r="J135" s="266"/>
      <c r="K135" s="266"/>
      <c r="L135" s="266"/>
      <c r="M135" s="266"/>
      <c r="N135" s="266"/>
      <c r="O135" s="272"/>
      <c r="P135" s="271"/>
      <c r="Q135" s="266"/>
      <c r="R135" s="266"/>
      <c r="S135" s="266"/>
      <c r="T135" s="266"/>
      <c r="U135" s="286"/>
      <c r="V135" s="287"/>
      <c r="W135" s="288"/>
      <c r="X135" s="286"/>
      <c r="Y135" s="286"/>
      <c r="Z135" s="286"/>
      <c r="AA135" s="286"/>
      <c r="AB135" s="286"/>
      <c r="AC135" s="287"/>
      <c r="AD135" s="288"/>
      <c r="AE135" s="286"/>
      <c r="AF135" s="286"/>
      <c r="AG135" s="286"/>
      <c r="AH135" s="286"/>
      <c r="AI135" s="286"/>
      <c r="AJ135" s="287"/>
      <c r="AK135" s="139">
        <f t="shared" si="83"/>
        <v>0</v>
      </c>
      <c r="AL135" s="211">
        <f t="shared" si="80"/>
        <v>0</v>
      </c>
      <c r="AM135" s="189">
        <f t="shared" si="81"/>
        <v>0</v>
      </c>
      <c r="AN135" s="43"/>
    </row>
    <row r="136" spans="2:43" ht="15" customHeight="1" x14ac:dyDescent="0.15">
      <c r="B136" s="390"/>
      <c r="C136" s="344"/>
      <c r="D136" s="346"/>
      <c r="E136" s="348"/>
      <c r="F136" s="350"/>
      <c r="G136" s="352"/>
      <c r="H136" s="153" t="s">
        <v>79</v>
      </c>
      <c r="I136" s="271"/>
      <c r="J136" s="266"/>
      <c r="K136" s="266"/>
      <c r="L136" s="266"/>
      <c r="M136" s="266"/>
      <c r="N136" s="266"/>
      <c r="O136" s="272"/>
      <c r="P136" s="271"/>
      <c r="Q136" s="266"/>
      <c r="R136" s="266"/>
      <c r="S136" s="266"/>
      <c r="T136" s="266"/>
      <c r="U136" s="286"/>
      <c r="V136" s="287"/>
      <c r="W136" s="288"/>
      <c r="X136" s="286"/>
      <c r="Y136" s="286"/>
      <c r="Z136" s="286"/>
      <c r="AA136" s="286"/>
      <c r="AB136" s="286"/>
      <c r="AC136" s="287"/>
      <c r="AD136" s="288"/>
      <c r="AE136" s="286"/>
      <c r="AF136" s="286"/>
      <c r="AG136" s="286"/>
      <c r="AH136" s="286"/>
      <c r="AI136" s="286"/>
      <c r="AJ136" s="287"/>
      <c r="AK136" s="139">
        <f t="shared" si="83"/>
        <v>0</v>
      </c>
      <c r="AL136" s="211">
        <f t="shared" si="80"/>
        <v>0</v>
      </c>
      <c r="AM136" s="189">
        <f t="shared" si="81"/>
        <v>0</v>
      </c>
      <c r="AN136" s="43"/>
    </row>
    <row r="137" spans="2:43" ht="15" customHeight="1" x14ac:dyDescent="0.15">
      <c r="B137" s="390"/>
      <c r="C137" s="343"/>
      <c r="D137" s="345"/>
      <c r="E137" s="347"/>
      <c r="F137" s="349"/>
      <c r="G137" s="351" t="str">
        <f t="shared" si="84"/>
        <v/>
      </c>
      <c r="H137" s="152" t="s">
        <v>78</v>
      </c>
      <c r="I137" s="271"/>
      <c r="J137" s="266"/>
      <c r="K137" s="266"/>
      <c r="L137" s="266"/>
      <c r="M137" s="266"/>
      <c r="N137" s="266"/>
      <c r="O137" s="272"/>
      <c r="P137" s="271"/>
      <c r="Q137" s="266"/>
      <c r="R137" s="266"/>
      <c r="S137" s="266"/>
      <c r="T137" s="266"/>
      <c r="U137" s="286"/>
      <c r="V137" s="287"/>
      <c r="W137" s="288"/>
      <c r="X137" s="286"/>
      <c r="Y137" s="286"/>
      <c r="Z137" s="286"/>
      <c r="AA137" s="286"/>
      <c r="AB137" s="286"/>
      <c r="AC137" s="287"/>
      <c r="AD137" s="288"/>
      <c r="AE137" s="286"/>
      <c r="AF137" s="286"/>
      <c r="AG137" s="286"/>
      <c r="AH137" s="286"/>
      <c r="AI137" s="286"/>
      <c r="AJ137" s="287"/>
      <c r="AK137" s="139">
        <f t="shared" si="83"/>
        <v>0</v>
      </c>
      <c r="AL137" s="211">
        <f t="shared" si="80"/>
        <v>0</v>
      </c>
      <c r="AM137" s="189">
        <f t="shared" si="81"/>
        <v>0</v>
      </c>
      <c r="AN137" s="43"/>
    </row>
    <row r="138" spans="2:43" ht="15" customHeight="1" x14ac:dyDescent="0.15">
      <c r="B138" s="390"/>
      <c r="C138" s="344"/>
      <c r="D138" s="346"/>
      <c r="E138" s="348"/>
      <c r="F138" s="350"/>
      <c r="G138" s="352"/>
      <c r="H138" s="153" t="s">
        <v>79</v>
      </c>
      <c r="I138" s="271"/>
      <c r="J138" s="266"/>
      <c r="K138" s="266"/>
      <c r="L138" s="266"/>
      <c r="M138" s="266"/>
      <c r="N138" s="266"/>
      <c r="O138" s="272"/>
      <c r="P138" s="271"/>
      <c r="Q138" s="266"/>
      <c r="R138" s="266"/>
      <c r="S138" s="266"/>
      <c r="T138" s="266"/>
      <c r="U138" s="286"/>
      <c r="V138" s="287"/>
      <c r="W138" s="288"/>
      <c r="X138" s="286"/>
      <c r="Y138" s="286"/>
      <c r="Z138" s="286"/>
      <c r="AA138" s="286"/>
      <c r="AB138" s="286"/>
      <c r="AC138" s="287"/>
      <c r="AD138" s="288"/>
      <c r="AE138" s="286"/>
      <c r="AF138" s="286"/>
      <c r="AG138" s="286"/>
      <c r="AH138" s="286"/>
      <c r="AI138" s="286"/>
      <c r="AJ138" s="287"/>
      <c r="AK138" s="139">
        <f t="shared" si="83"/>
        <v>0</v>
      </c>
      <c r="AL138" s="211">
        <f t="shared" si="80"/>
        <v>0</v>
      </c>
      <c r="AM138" s="189">
        <f t="shared" si="81"/>
        <v>0</v>
      </c>
      <c r="AN138" s="43"/>
    </row>
    <row r="139" spans="2:43" ht="15" customHeight="1" x14ac:dyDescent="0.15">
      <c r="B139" s="390"/>
      <c r="C139" s="353"/>
      <c r="D139" s="345"/>
      <c r="E139" s="347"/>
      <c r="F139" s="349"/>
      <c r="G139" s="351" t="str">
        <f t="shared" si="84"/>
        <v/>
      </c>
      <c r="H139" s="152" t="s">
        <v>78</v>
      </c>
      <c r="I139" s="271"/>
      <c r="J139" s="269"/>
      <c r="K139" s="269"/>
      <c r="L139" s="269"/>
      <c r="M139" s="269"/>
      <c r="N139" s="269"/>
      <c r="O139" s="272"/>
      <c r="P139" s="271"/>
      <c r="Q139" s="266"/>
      <c r="R139" s="266"/>
      <c r="S139" s="266"/>
      <c r="T139" s="266"/>
      <c r="U139" s="286"/>
      <c r="V139" s="287"/>
      <c r="W139" s="288"/>
      <c r="X139" s="286"/>
      <c r="Y139" s="286"/>
      <c r="Z139" s="286"/>
      <c r="AA139" s="286"/>
      <c r="AB139" s="286"/>
      <c r="AC139" s="287"/>
      <c r="AD139" s="288"/>
      <c r="AE139" s="286"/>
      <c r="AF139" s="286"/>
      <c r="AG139" s="286"/>
      <c r="AH139" s="286"/>
      <c r="AI139" s="286"/>
      <c r="AJ139" s="287"/>
      <c r="AK139" s="139">
        <f t="shared" si="83"/>
        <v>0</v>
      </c>
      <c r="AL139" s="211">
        <f t="shared" si="80"/>
        <v>0</v>
      </c>
      <c r="AM139" s="189">
        <f t="shared" si="81"/>
        <v>0</v>
      </c>
      <c r="AN139" s="43"/>
      <c r="AO139" s="338"/>
      <c r="AP139" s="338"/>
      <c r="AQ139" s="338"/>
    </row>
    <row r="140" spans="2:43" ht="15" customHeight="1" thickBot="1" x14ac:dyDescent="0.2">
      <c r="B140" s="391"/>
      <c r="C140" s="354"/>
      <c r="D140" s="346"/>
      <c r="E140" s="355"/>
      <c r="F140" s="350"/>
      <c r="G140" s="352"/>
      <c r="H140" s="153" t="s">
        <v>79</v>
      </c>
      <c r="I140" s="299"/>
      <c r="J140" s="300"/>
      <c r="K140" s="300"/>
      <c r="L140" s="300"/>
      <c r="M140" s="300"/>
      <c r="N140" s="300"/>
      <c r="O140" s="301"/>
      <c r="P140" s="299"/>
      <c r="Q140" s="300"/>
      <c r="R140" s="300"/>
      <c r="S140" s="300"/>
      <c r="T140" s="300"/>
      <c r="U140" s="305"/>
      <c r="V140" s="306"/>
      <c r="W140" s="307"/>
      <c r="X140" s="305"/>
      <c r="Y140" s="305"/>
      <c r="Z140" s="305"/>
      <c r="AA140" s="305"/>
      <c r="AB140" s="305"/>
      <c r="AC140" s="306"/>
      <c r="AD140" s="307"/>
      <c r="AE140" s="305"/>
      <c r="AF140" s="305"/>
      <c r="AG140" s="305"/>
      <c r="AH140" s="305"/>
      <c r="AI140" s="305"/>
      <c r="AJ140" s="306"/>
      <c r="AK140" s="151">
        <f t="shared" si="83"/>
        <v>0</v>
      </c>
      <c r="AL140" s="216">
        <f t="shared" si="80"/>
        <v>0</v>
      </c>
      <c r="AM140" s="217">
        <f t="shared" si="81"/>
        <v>0</v>
      </c>
      <c r="AN140" s="107"/>
    </row>
    <row r="141" spans="2:43" x14ac:dyDescent="0.15">
      <c r="B141" s="339" t="s">
        <v>118</v>
      </c>
      <c r="C141" s="340"/>
      <c r="D141" s="340"/>
      <c r="E141" s="340"/>
      <c r="F141" s="340"/>
      <c r="G141" s="340"/>
      <c r="H141" s="340"/>
      <c r="I141" s="162">
        <f>SUM(I121:I140)</f>
        <v>0</v>
      </c>
      <c r="J141" s="124">
        <f t="shared" ref="J141:AJ141" si="85">SUM(J121:J140)</f>
        <v>0</v>
      </c>
      <c r="K141" s="124">
        <f t="shared" si="85"/>
        <v>0</v>
      </c>
      <c r="L141" s="124">
        <f t="shared" si="85"/>
        <v>0</v>
      </c>
      <c r="M141" s="124">
        <f>SUM(M121:M140)</f>
        <v>0</v>
      </c>
      <c r="N141" s="124">
        <f t="shared" si="85"/>
        <v>0</v>
      </c>
      <c r="O141" s="172">
        <f t="shared" si="85"/>
        <v>0</v>
      </c>
      <c r="P141" s="162">
        <f t="shared" si="85"/>
        <v>0</v>
      </c>
      <c r="Q141" s="124">
        <f t="shared" si="85"/>
        <v>0</v>
      </c>
      <c r="R141" s="124">
        <f t="shared" si="85"/>
        <v>0</v>
      </c>
      <c r="S141" s="124">
        <f t="shared" si="85"/>
        <v>0</v>
      </c>
      <c r="T141" s="124">
        <f t="shared" si="85"/>
        <v>0</v>
      </c>
      <c r="U141" s="124">
        <f t="shared" si="85"/>
        <v>0</v>
      </c>
      <c r="V141" s="126">
        <f t="shared" si="85"/>
        <v>0</v>
      </c>
      <c r="W141" s="162">
        <f t="shared" si="85"/>
        <v>0</v>
      </c>
      <c r="X141" s="124">
        <f t="shared" si="85"/>
        <v>0</v>
      </c>
      <c r="Y141" s="124">
        <f t="shared" si="85"/>
        <v>0</v>
      </c>
      <c r="Z141" s="124">
        <f t="shared" si="85"/>
        <v>0</v>
      </c>
      <c r="AA141" s="124">
        <f t="shared" si="85"/>
        <v>0</v>
      </c>
      <c r="AB141" s="124">
        <f t="shared" si="85"/>
        <v>0</v>
      </c>
      <c r="AC141" s="126">
        <f t="shared" si="85"/>
        <v>0</v>
      </c>
      <c r="AD141" s="162">
        <f t="shared" si="85"/>
        <v>0</v>
      </c>
      <c r="AE141" s="124">
        <f t="shared" si="85"/>
        <v>0</v>
      </c>
      <c r="AF141" s="124">
        <f t="shared" si="85"/>
        <v>0</v>
      </c>
      <c r="AG141" s="124">
        <f t="shared" si="85"/>
        <v>0</v>
      </c>
      <c r="AH141" s="124">
        <f t="shared" si="85"/>
        <v>0</v>
      </c>
      <c r="AI141" s="124">
        <f t="shared" si="85"/>
        <v>0</v>
      </c>
      <c r="AJ141" s="126">
        <f t="shared" si="85"/>
        <v>0</v>
      </c>
      <c r="AK141" s="163">
        <f>SUM(AK121:AK140)</f>
        <v>0</v>
      </c>
      <c r="AL141" s="29">
        <f>AK141/4</f>
        <v>0</v>
      </c>
      <c r="AM141" s="30">
        <f>ROUNDDOWN(AL141/40,1)</f>
        <v>0</v>
      </c>
      <c r="AN141" s="30"/>
    </row>
    <row r="142" spans="2:43" ht="15" customHeight="1" thickBot="1" x14ac:dyDescent="0.2">
      <c r="B142" s="341" t="s">
        <v>81</v>
      </c>
      <c r="C142" s="342"/>
      <c r="D142" s="342"/>
      <c r="E142" s="342"/>
      <c r="F142" s="342"/>
      <c r="G142" s="342"/>
      <c r="H142" s="342"/>
      <c r="I142" s="164">
        <f>ROUNDDOWN(I141/AO149,1)</f>
        <v>0</v>
      </c>
      <c r="J142" s="165">
        <f>ROUNDDOWN(J141/AO149,1)</f>
        <v>0</v>
      </c>
      <c r="K142" s="165">
        <f>ROUNDDOWN(K141/AO149,1)</f>
        <v>0</v>
      </c>
      <c r="L142" s="165">
        <f>ROUNDDOWN(L141/AO149,1)</f>
        <v>0</v>
      </c>
      <c r="M142" s="165">
        <f>ROUNDDOWN(M141/AO149,1)</f>
        <v>0</v>
      </c>
      <c r="N142" s="165">
        <f>ROUNDDOWN(N141/AO149,1)</f>
        <v>0</v>
      </c>
      <c r="O142" s="168">
        <f>ROUNDDOWN(O141/AO149,1)</f>
        <v>0</v>
      </c>
      <c r="P142" s="164">
        <f>ROUNDDOWN(P141/AO149,1)</f>
        <v>0</v>
      </c>
      <c r="Q142" s="165">
        <f>ROUNDDOWN(Q141/AO149,1)</f>
        <v>0</v>
      </c>
      <c r="R142" s="165">
        <f>ROUNDDOWN(R141/AO149,1)</f>
        <v>0</v>
      </c>
      <c r="S142" s="165">
        <f>ROUNDDOWN(S141/AO149,1)</f>
        <v>0</v>
      </c>
      <c r="T142" s="165">
        <f>ROUNDDOWN(T141/AO149,1)</f>
        <v>0</v>
      </c>
      <c r="U142" s="165">
        <f>ROUNDDOWN(U141/AO149,1)</f>
        <v>0</v>
      </c>
      <c r="V142" s="166">
        <f>ROUNDDOWN(V141/AO149,1)</f>
        <v>0</v>
      </c>
      <c r="W142" s="164">
        <f>ROUNDDOWN(W141/AO149,1)</f>
        <v>0</v>
      </c>
      <c r="X142" s="165">
        <f>ROUNDDOWN(X141/AO149,1)</f>
        <v>0</v>
      </c>
      <c r="Y142" s="165">
        <f>ROUNDDOWN(Y141/AO149,1)</f>
        <v>0</v>
      </c>
      <c r="Z142" s="165">
        <f>ROUNDDOWN(Z141/AO149,1)</f>
        <v>0</v>
      </c>
      <c r="AA142" s="165">
        <f>ROUNDDOWN(AA141/AO149,1)</f>
        <v>0</v>
      </c>
      <c r="AB142" s="165">
        <f>ROUNDDOWN(AB141/AO149,1)</f>
        <v>0</v>
      </c>
      <c r="AC142" s="166">
        <f>ROUNDDOWN(AC141/AO149,1)</f>
        <v>0</v>
      </c>
      <c r="AD142" s="164">
        <f>ROUNDDOWN(AD141/AO149,1)</f>
        <v>0</v>
      </c>
      <c r="AE142" s="165">
        <f>ROUNDDOWN(AE141/AO149,1)</f>
        <v>0</v>
      </c>
      <c r="AF142" s="165">
        <f>ROUNDDOWN(AF141/AO149,1)</f>
        <v>0</v>
      </c>
      <c r="AG142" s="165">
        <f>ROUNDDOWN(AG141/AO149,1)</f>
        <v>0</v>
      </c>
      <c r="AH142" s="165">
        <f>ROUNDDOWN(AH141/AO149,1)</f>
        <v>0</v>
      </c>
      <c r="AI142" s="165">
        <f>ROUNDDOWN(AI141/AO149,1)</f>
        <v>0</v>
      </c>
      <c r="AJ142" s="166">
        <f>ROUNDDOWN(AJ141/AO149,1)</f>
        <v>0</v>
      </c>
      <c r="AK142" s="169" t="s">
        <v>82</v>
      </c>
      <c r="AL142" s="170" t="s">
        <v>82</v>
      </c>
      <c r="AM142" s="171" t="s">
        <v>82</v>
      </c>
      <c r="AN142" s="171"/>
    </row>
    <row r="143" spans="2:43" x14ac:dyDescent="0.15">
      <c r="B143" s="339" t="s">
        <v>130</v>
      </c>
      <c r="C143" s="340"/>
      <c r="D143" s="340"/>
      <c r="E143" s="340"/>
      <c r="F143" s="340"/>
      <c r="G143" s="340"/>
      <c r="H143" s="340"/>
      <c r="I143" s="302">
        <f t="shared" ref="I143:AJ143" si="86">I121+I123+I125+I127+I129+I131+I133+I135+I137+I139</f>
        <v>0</v>
      </c>
      <c r="J143" s="303">
        <f t="shared" si="86"/>
        <v>0</v>
      </c>
      <c r="K143" s="303">
        <f t="shared" si="86"/>
        <v>0</v>
      </c>
      <c r="L143" s="303">
        <f t="shared" si="86"/>
        <v>0</v>
      </c>
      <c r="M143" s="303">
        <f t="shared" si="86"/>
        <v>0</v>
      </c>
      <c r="N143" s="303">
        <f t="shared" si="86"/>
        <v>0</v>
      </c>
      <c r="O143" s="304">
        <f t="shared" si="86"/>
        <v>0</v>
      </c>
      <c r="P143" s="308">
        <f t="shared" si="86"/>
        <v>0</v>
      </c>
      <c r="Q143" s="303">
        <f t="shared" si="86"/>
        <v>0</v>
      </c>
      <c r="R143" s="303">
        <f t="shared" si="86"/>
        <v>0</v>
      </c>
      <c r="S143" s="303">
        <f t="shared" si="86"/>
        <v>0</v>
      </c>
      <c r="T143" s="303">
        <f t="shared" si="86"/>
        <v>0</v>
      </c>
      <c r="U143" s="303">
        <f t="shared" si="86"/>
        <v>0</v>
      </c>
      <c r="V143" s="309">
        <f t="shared" si="86"/>
        <v>0</v>
      </c>
      <c r="W143" s="302">
        <f t="shared" si="86"/>
        <v>0</v>
      </c>
      <c r="X143" s="303">
        <f t="shared" si="86"/>
        <v>0</v>
      </c>
      <c r="Y143" s="303">
        <f t="shared" si="86"/>
        <v>0</v>
      </c>
      <c r="Z143" s="303">
        <f t="shared" si="86"/>
        <v>0</v>
      </c>
      <c r="AA143" s="303">
        <f t="shared" si="86"/>
        <v>0</v>
      </c>
      <c r="AB143" s="303">
        <f t="shared" si="86"/>
        <v>0</v>
      </c>
      <c r="AC143" s="304">
        <f t="shared" si="86"/>
        <v>0</v>
      </c>
      <c r="AD143" s="302">
        <f t="shared" si="86"/>
        <v>0</v>
      </c>
      <c r="AE143" s="303">
        <f t="shared" si="86"/>
        <v>0</v>
      </c>
      <c r="AF143" s="303">
        <f t="shared" si="86"/>
        <v>0</v>
      </c>
      <c r="AG143" s="303">
        <f t="shared" si="86"/>
        <v>0</v>
      </c>
      <c r="AH143" s="303">
        <f t="shared" si="86"/>
        <v>0</v>
      </c>
      <c r="AI143" s="303">
        <f t="shared" si="86"/>
        <v>0</v>
      </c>
      <c r="AJ143" s="304">
        <f t="shared" si="86"/>
        <v>0</v>
      </c>
      <c r="AK143" s="163"/>
      <c r="AL143" s="29"/>
      <c r="AM143" s="30"/>
      <c r="AN143" s="30"/>
    </row>
    <row r="144" spans="2:43" ht="14.25" customHeight="1" thickBot="1" x14ac:dyDescent="0.2">
      <c r="B144" s="341" t="s">
        <v>81</v>
      </c>
      <c r="C144" s="342"/>
      <c r="D144" s="342"/>
      <c r="E144" s="342"/>
      <c r="F144" s="342"/>
      <c r="G144" s="342"/>
      <c r="H144" s="342"/>
      <c r="I144" s="164">
        <f>ROUNDDOWN(I143/8,1)</f>
        <v>0</v>
      </c>
      <c r="J144" s="247">
        <f>ROUNDDOWN(J143/8,1)</f>
        <v>0</v>
      </c>
      <c r="K144" s="247">
        <f t="shared" ref="K144" si="87">ROUNDDOWN(K143/8,1)</f>
        <v>0</v>
      </c>
      <c r="L144" s="247">
        <f t="shared" ref="L144" si="88">ROUNDDOWN(L143/8,1)</f>
        <v>0</v>
      </c>
      <c r="M144" s="247">
        <f t="shared" ref="M144" si="89">ROUNDDOWN(M143/8,1)</f>
        <v>0</v>
      </c>
      <c r="N144" s="247">
        <f t="shared" ref="N144" si="90">ROUNDDOWN(N143/8,1)</f>
        <v>0</v>
      </c>
      <c r="O144" s="248">
        <f t="shared" ref="O144" si="91">ROUNDDOWN(O143/8,1)</f>
        <v>0</v>
      </c>
      <c r="P144" s="249">
        <f t="shared" ref="P144" si="92">ROUNDDOWN(P143/8,1)</f>
        <v>0</v>
      </c>
      <c r="Q144" s="247">
        <f t="shared" ref="Q144" si="93">ROUNDDOWN(Q143/8,1)</f>
        <v>0</v>
      </c>
      <c r="R144" s="247">
        <f t="shared" ref="R144" si="94">ROUNDDOWN(R143/8,1)</f>
        <v>0</v>
      </c>
      <c r="S144" s="247">
        <f t="shared" ref="S144" si="95">ROUNDDOWN(S143/8,1)</f>
        <v>0</v>
      </c>
      <c r="T144" s="247">
        <f t="shared" ref="T144" si="96">ROUNDDOWN(T143/8,1)</f>
        <v>0</v>
      </c>
      <c r="U144" s="247">
        <f t="shared" ref="U144" si="97">ROUNDDOWN(U143/8,1)</f>
        <v>0</v>
      </c>
      <c r="V144" s="250">
        <f t="shared" ref="V144" si="98">ROUNDDOWN(V143/8,1)</f>
        <v>0</v>
      </c>
      <c r="W144" s="251">
        <f t="shared" ref="W144" si="99">ROUNDDOWN(W143/8,1)</f>
        <v>0</v>
      </c>
      <c r="X144" s="247">
        <f t="shared" ref="X144" si="100">ROUNDDOWN(X143/8,1)</f>
        <v>0</v>
      </c>
      <c r="Y144" s="247">
        <f t="shared" ref="Y144" si="101">ROUNDDOWN(Y143/8,1)</f>
        <v>0</v>
      </c>
      <c r="Z144" s="247">
        <f t="shared" ref="Z144" si="102">ROUNDDOWN(Z143/8,1)</f>
        <v>0</v>
      </c>
      <c r="AA144" s="247">
        <f t="shared" ref="AA144" si="103">ROUNDDOWN(AA143/8,1)</f>
        <v>0</v>
      </c>
      <c r="AB144" s="247">
        <f t="shared" ref="AB144" si="104">ROUNDDOWN(AB143/8,1)</f>
        <v>0</v>
      </c>
      <c r="AC144" s="248">
        <f t="shared" ref="AC144" si="105">ROUNDDOWN(AC143/8,1)</f>
        <v>0</v>
      </c>
      <c r="AD144" s="251">
        <f t="shared" ref="AD144" si="106">ROUNDDOWN(AD143/8,1)</f>
        <v>0</v>
      </c>
      <c r="AE144" s="247">
        <f t="shared" ref="AE144" si="107">ROUNDDOWN(AE143/8,1)</f>
        <v>0</v>
      </c>
      <c r="AF144" s="247">
        <f t="shared" ref="AF144" si="108">ROUNDDOWN(AF143/8,1)</f>
        <v>0</v>
      </c>
      <c r="AG144" s="247">
        <f t="shared" ref="AG144" si="109">ROUNDDOWN(AG143/8,1)</f>
        <v>0</v>
      </c>
      <c r="AH144" s="247">
        <f t="shared" ref="AH144" si="110">ROUNDDOWN(AH143/8,1)</f>
        <v>0</v>
      </c>
      <c r="AI144" s="247">
        <f t="shared" ref="AI144" si="111">ROUNDDOWN(AI143/8,1)</f>
        <v>0</v>
      </c>
      <c r="AJ144" s="248">
        <f t="shared" ref="AJ144" si="112">ROUNDDOWN(AJ143/8,1)</f>
        <v>0</v>
      </c>
      <c r="AK144" s="169" t="s">
        <v>82</v>
      </c>
      <c r="AL144" s="170" t="s">
        <v>82</v>
      </c>
      <c r="AM144" s="171" t="s">
        <v>82</v>
      </c>
      <c r="AN144" s="171"/>
    </row>
    <row r="145" spans="3:44" ht="14.25" customHeight="1" x14ac:dyDescent="0.15">
      <c r="C145" s="243"/>
      <c r="D145" s="229"/>
      <c r="E145" s="229"/>
      <c r="F145" s="229"/>
      <c r="G145" s="228"/>
      <c r="H145" s="229"/>
    </row>
    <row r="146" spans="3:44" ht="14.25" customHeight="1" thickBot="1" x14ac:dyDescent="0.2">
      <c r="C146" s="244" t="s">
        <v>84</v>
      </c>
      <c r="D146" s="175"/>
      <c r="E146" s="175"/>
      <c r="F146" s="176"/>
      <c r="G146" s="176"/>
      <c r="H146" s="176"/>
      <c r="I146" s="176"/>
      <c r="J146" s="176"/>
      <c r="K146" s="176"/>
      <c r="L146" s="176"/>
      <c r="M146" s="176"/>
      <c r="N146" s="176"/>
      <c r="O146" s="176"/>
      <c r="P146" s="176"/>
      <c r="Q146" s="176"/>
      <c r="R146" s="176"/>
      <c r="S146" s="176"/>
      <c r="T146" s="176"/>
      <c r="U146" s="176"/>
      <c r="V146" s="176"/>
      <c r="W146" s="176"/>
      <c r="X146" s="177"/>
      <c r="Y146" s="178"/>
    </row>
    <row r="147" spans="3:44" ht="13.5" customHeight="1" thickBot="1" x14ac:dyDescent="0.2">
      <c r="C147" s="245" t="s">
        <v>85</v>
      </c>
      <c r="D147" s="178"/>
      <c r="E147" s="179"/>
      <c r="F147" s="178"/>
      <c r="G147" s="178"/>
      <c r="H147" s="178"/>
      <c r="I147" s="178"/>
      <c r="J147" s="178"/>
      <c r="K147" s="178"/>
      <c r="L147" s="178"/>
      <c r="M147" s="178"/>
      <c r="N147" s="178"/>
      <c r="O147" s="178"/>
      <c r="P147" s="178"/>
      <c r="Q147" s="178"/>
      <c r="R147" s="178"/>
      <c r="S147" s="178"/>
      <c r="T147" s="178"/>
      <c r="U147" s="178"/>
      <c r="V147" s="178"/>
      <c r="W147" s="178"/>
      <c r="X147" s="432" t="s">
        <v>86</v>
      </c>
      <c r="Y147" s="433"/>
      <c r="Z147" s="433"/>
      <c r="AA147" s="433"/>
      <c r="AB147" s="433"/>
      <c r="AC147" s="433"/>
      <c r="AD147" s="433"/>
      <c r="AE147" s="433"/>
      <c r="AF147" s="433"/>
      <c r="AG147" s="433"/>
      <c r="AH147" s="433"/>
      <c r="AI147" s="433"/>
      <c r="AJ147" s="433"/>
      <c r="AK147" s="433"/>
      <c r="AL147" s="433"/>
      <c r="AM147" s="433"/>
      <c r="AN147" s="434"/>
      <c r="AO147" s="226" t="s">
        <v>87</v>
      </c>
      <c r="AP147" s="117" t="s">
        <v>88</v>
      </c>
      <c r="AQ147" s="226" t="s">
        <v>112</v>
      </c>
      <c r="AR147" s="1" t="s">
        <v>89</v>
      </c>
    </row>
    <row r="148" spans="3:44" ht="14.25" customHeight="1" thickBot="1" x14ac:dyDescent="0.2">
      <c r="C148" s="407" t="s">
        <v>90</v>
      </c>
      <c r="D148" s="408"/>
      <c r="E148" s="408"/>
      <c r="F148" s="408"/>
      <c r="G148" s="408"/>
      <c r="H148" s="408"/>
      <c r="I148" s="408"/>
      <c r="J148" s="408"/>
      <c r="K148" s="408"/>
      <c r="L148" s="408"/>
      <c r="M148" s="408"/>
      <c r="N148" s="408"/>
      <c r="O148" s="408"/>
      <c r="P148" s="408"/>
      <c r="Q148" s="408"/>
      <c r="R148" s="408"/>
      <c r="S148" s="408"/>
      <c r="T148" s="408"/>
      <c r="U148" s="408"/>
      <c r="V148" s="408"/>
      <c r="W148" s="409"/>
      <c r="X148" s="181"/>
      <c r="Y148" s="178"/>
      <c r="Z148" s="178"/>
      <c r="AA148" s="178"/>
      <c r="AB148" s="178"/>
      <c r="AC148" s="178"/>
      <c r="AD148" s="178"/>
      <c r="AE148" s="178"/>
      <c r="AF148" s="178"/>
      <c r="AG148" s="178"/>
      <c r="AK148" s="182"/>
      <c r="AL148" s="182"/>
      <c r="AM148" s="182"/>
      <c r="AO148" s="182"/>
      <c r="AP148" s="183"/>
      <c r="AQ148" s="182"/>
      <c r="AR148" s="182"/>
    </row>
    <row r="149" spans="3:44" ht="16.5" customHeight="1" thickBot="1" x14ac:dyDescent="0.2">
      <c r="C149" s="407"/>
      <c r="D149" s="408"/>
      <c r="E149" s="408"/>
      <c r="F149" s="408"/>
      <c r="G149" s="408"/>
      <c r="H149" s="408"/>
      <c r="I149" s="408"/>
      <c r="J149" s="408"/>
      <c r="K149" s="408"/>
      <c r="L149" s="408"/>
      <c r="M149" s="408"/>
      <c r="N149" s="408"/>
      <c r="O149" s="408"/>
      <c r="P149" s="408"/>
      <c r="Q149" s="408"/>
      <c r="R149" s="408"/>
      <c r="S149" s="408"/>
      <c r="T149" s="408"/>
      <c r="U149" s="408"/>
      <c r="V149" s="408"/>
      <c r="W149" s="409"/>
      <c r="X149" s="432" t="s">
        <v>91</v>
      </c>
      <c r="Y149" s="433"/>
      <c r="Z149" s="433"/>
      <c r="AA149" s="433"/>
      <c r="AB149" s="433"/>
      <c r="AC149" s="433"/>
      <c r="AD149" s="433"/>
      <c r="AE149" s="433"/>
      <c r="AF149" s="433"/>
      <c r="AG149" s="433"/>
      <c r="AH149" s="433"/>
      <c r="AI149" s="433"/>
      <c r="AJ149" s="433"/>
      <c r="AK149" s="433"/>
      <c r="AL149" s="433"/>
      <c r="AM149" s="433"/>
      <c r="AN149" s="434"/>
      <c r="AO149" s="226" t="s">
        <v>92</v>
      </c>
      <c r="AP149" s="117" t="s">
        <v>88</v>
      </c>
      <c r="AQ149" s="226" t="s">
        <v>112</v>
      </c>
      <c r="AR149" s="1" t="s">
        <v>93</v>
      </c>
    </row>
    <row r="150" spans="3:44" ht="15.75" customHeight="1" x14ac:dyDescent="0.15">
      <c r="C150" s="407" t="s">
        <v>94</v>
      </c>
      <c r="D150" s="408"/>
      <c r="E150" s="408"/>
      <c r="F150" s="408"/>
      <c r="G150" s="408"/>
      <c r="H150" s="408"/>
      <c r="I150" s="408"/>
      <c r="J150" s="408"/>
      <c r="K150" s="408"/>
      <c r="L150" s="408"/>
      <c r="M150" s="408"/>
      <c r="N150" s="408"/>
      <c r="O150" s="408"/>
      <c r="P150" s="408"/>
      <c r="Q150" s="408"/>
      <c r="R150" s="408"/>
      <c r="S150" s="408"/>
      <c r="T150" s="408"/>
      <c r="U150" s="408"/>
      <c r="V150" s="408"/>
      <c r="W150" s="409"/>
      <c r="X150" s="181"/>
      <c r="Y150" s="184"/>
    </row>
    <row r="151" spans="3:44" ht="13.5" customHeight="1" x14ac:dyDescent="0.15">
      <c r="C151" s="407" t="s">
        <v>95</v>
      </c>
      <c r="D151" s="408"/>
      <c r="E151" s="408"/>
      <c r="F151" s="408"/>
      <c r="G151" s="408"/>
      <c r="H151" s="408"/>
      <c r="I151" s="408"/>
      <c r="J151" s="408"/>
      <c r="K151" s="408"/>
      <c r="L151" s="408"/>
      <c r="M151" s="408"/>
      <c r="N151" s="408"/>
      <c r="O151" s="408"/>
      <c r="P151" s="408"/>
      <c r="Q151" s="408"/>
      <c r="R151" s="408"/>
      <c r="S151" s="408"/>
      <c r="T151" s="408"/>
      <c r="U151" s="408"/>
      <c r="V151" s="408"/>
      <c r="W151" s="409"/>
      <c r="X151" s="181"/>
      <c r="Y151" s="184"/>
    </row>
    <row r="152" spans="3:44" ht="15" customHeight="1" x14ac:dyDescent="0.15">
      <c r="C152" s="407"/>
      <c r="D152" s="408"/>
      <c r="E152" s="408"/>
      <c r="F152" s="408"/>
      <c r="G152" s="408"/>
      <c r="H152" s="408"/>
      <c r="I152" s="408"/>
      <c r="J152" s="408"/>
      <c r="K152" s="408"/>
      <c r="L152" s="408"/>
      <c r="M152" s="408"/>
      <c r="N152" s="408"/>
      <c r="O152" s="408"/>
      <c r="P152" s="408"/>
      <c r="Q152" s="408"/>
      <c r="R152" s="408"/>
      <c r="S152" s="408"/>
      <c r="T152" s="408"/>
      <c r="U152" s="408"/>
      <c r="V152" s="408"/>
      <c r="W152" s="409"/>
      <c r="X152" s="181"/>
      <c r="Y152" s="184"/>
      <c r="Z152" s="184"/>
      <c r="AA152" s="184"/>
      <c r="AB152" s="184"/>
      <c r="AC152" s="184"/>
      <c r="AD152" s="184"/>
      <c r="AE152" s="184"/>
      <c r="AF152" s="184"/>
      <c r="AG152" s="184"/>
      <c r="AH152" s="184"/>
    </row>
    <row r="153" spans="3:44" ht="13.5" customHeight="1" thickBot="1" x14ac:dyDescent="0.2">
      <c r="C153" s="407" t="s">
        <v>96</v>
      </c>
      <c r="D153" s="408"/>
      <c r="E153" s="408"/>
      <c r="F153" s="408"/>
      <c r="G153" s="408"/>
      <c r="H153" s="408"/>
      <c r="I153" s="408"/>
      <c r="J153" s="408"/>
      <c r="K153" s="408"/>
      <c r="L153" s="408"/>
      <c r="M153" s="408"/>
      <c r="N153" s="408"/>
      <c r="O153" s="408"/>
      <c r="P153" s="408"/>
      <c r="Q153" s="408"/>
      <c r="R153" s="408"/>
      <c r="S153" s="408"/>
      <c r="T153" s="408"/>
      <c r="U153" s="408"/>
      <c r="V153" s="408"/>
      <c r="W153" s="409"/>
      <c r="X153" s="181"/>
      <c r="Y153" s="184"/>
      <c r="Z153" s="184"/>
      <c r="AA153" s="184"/>
      <c r="AB153" s="184"/>
      <c r="AC153" s="184"/>
      <c r="AD153" s="184"/>
      <c r="AE153" s="184"/>
      <c r="AF153" s="184"/>
      <c r="AG153" s="184"/>
      <c r="AH153" s="184"/>
    </row>
    <row r="154" spans="3:44" ht="18" customHeight="1" thickBot="1" x14ac:dyDescent="0.2">
      <c r="C154" s="407"/>
      <c r="D154" s="408"/>
      <c r="E154" s="408"/>
      <c r="F154" s="408"/>
      <c r="G154" s="408"/>
      <c r="H154" s="408"/>
      <c r="I154" s="408"/>
      <c r="J154" s="408"/>
      <c r="K154" s="408"/>
      <c r="L154" s="408"/>
      <c r="M154" s="408"/>
      <c r="N154" s="408"/>
      <c r="O154" s="408"/>
      <c r="P154" s="408"/>
      <c r="Q154" s="408"/>
      <c r="R154" s="408"/>
      <c r="S154" s="408"/>
      <c r="T154" s="408"/>
      <c r="U154" s="408"/>
      <c r="V154" s="408"/>
      <c r="W154" s="409"/>
      <c r="X154" s="181"/>
      <c r="Y154" s="423" t="s">
        <v>97</v>
      </c>
      <c r="Z154" s="424"/>
      <c r="AA154" s="424"/>
      <c r="AB154" s="424"/>
      <c r="AC154" s="424"/>
      <c r="AD154" s="424"/>
      <c r="AE154" s="424"/>
      <c r="AF154" s="425"/>
      <c r="AG154" s="184"/>
      <c r="AH154" s="184"/>
      <c r="AI154" s="429" t="s">
        <v>98</v>
      </c>
      <c r="AJ154" s="430"/>
      <c r="AK154" s="430"/>
      <c r="AL154" s="431"/>
    </row>
    <row r="155" spans="3:44" ht="15" customHeight="1" thickBot="1" x14ac:dyDescent="0.2">
      <c r="C155" s="407" t="s">
        <v>99</v>
      </c>
      <c r="D155" s="408"/>
      <c r="E155" s="408"/>
      <c r="F155" s="408"/>
      <c r="G155" s="408"/>
      <c r="H155" s="408"/>
      <c r="I155" s="408"/>
      <c r="J155" s="408"/>
      <c r="K155" s="408"/>
      <c r="L155" s="408"/>
      <c r="M155" s="408"/>
      <c r="N155" s="408"/>
      <c r="O155" s="408"/>
      <c r="P155" s="408"/>
      <c r="Q155" s="408"/>
      <c r="R155" s="408"/>
      <c r="S155" s="408"/>
      <c r="T155" s="408"/>
      <c r="U155" s="408"/>
      <c r="V155" s="408"/>
      <c r="W155" s="409"/>
      <c r="X155" s="185"/>
      <c r="Y155" s="426"/>
      <c r="Z155" s="427"/>
      <c r="AA155" s="427"/>
      <c r="AB155" s="427"/>
      <c r="AC155" s="427"/>
      <c r="AD155" s="427"/>
      <c r="AE155" s="427"/>
      <c r="AF155" s="428"/>
      <c r="AG155" s="186"/>
      <c r="AH155" s="186"/>
      <c r="AI155" s="429"/>
      <c r="AJ155" s="430"/>
      <c r="AK155" s="430"/>
      <c r="AL155" s="431"/>
    </row>
    <row r="156" spans="3:44" ht="15" customHeight="1" thickBot="1" x14ac:dyDescent="0.2">
      <c r="C156" s="407" t="s">
        <v>100</v>
      </c>
      <c r="D156" s="408"/>
      <c r="E156" s="408"/>
      <c r="F156" s="408"/>
      <c r="G156" s="408"/>
      <c r="H156" s="408"/>
      <c r="I156" s="408"/>
      <c r="J156" s="408"/>
      <c r="K156" s="408"/>
      <c r="L156" s="408"/>
      <c r="M156" s="408"/>
      <c r="N156" s="408"/>
      <c r="O156" s="408"/>
      <c r="P156" s="408"/>
      <c r="Q156" s="408"/>
      <c r="R156" s="408"/>
      <c r="S156" s="408"/>
      <c r="T156" s="408"/>
      <c r="U156" s="408"/>
      <c r="V156" s="408"/>
      <c r="W156" s="409"/>
      <c r="X156" s="185"/>
      <c r="Y156" s="417"/>
      <c r="Z156" s="418"/>
      <c r="AA156" s="418"/>
      <c r="AB156" s="418"/>
      <c r="AC156" s="418"/>
      <c r="AD156" s="418"/>
      <c r="AE156" s="418"/>
      <c r="AF156" s="419"/>
      <c r="AG156" s="186"/>
      <c r="AH156" s="186"/>
      <c r="AI156" s="417"/>
      <c r="AJ156" s="418"/>
      <c r="AK156" s="418"/>
      <c r="AL156" s="419"/>
    </row>
    <row r="157" spans="3:44" ht="17.25" customHeight="1" thickBot="1" x14ac:dyDescent="0.2">
      <c r="C157" s="420" t="s">
        <v>103</v>
      </c>
      <c r="D157" s="421"/>
      <c r="E157" s="421"/>
      <c r="F157" s="421"/>
      <c r="G157" s="421"/>
      <c r="H157" s="421"/>
      <c r="I157" s="421"/>
      <c r="J157" s="421"/>
      <c r="K157" s="421"/>
      <c r="L157" s="421"/>
      <c r="M157" s="421"/>
      <c r="N157" s="421"/>
      <c r="O157" s="421"/>
      <c r="P157" s="421"/>
      <c r="Q157" s="421"/>
      <c r="R157" s="421"/>
      <c r="S157" s="421"/>
      <c r="T157" s="421"/>
      <c r="U157" s="421"/>
      <c r="V157" s="421"/>
      <c r="W157" s="422"/>
      <c r="X157" s="185"/>
      <c r="Y157" s="417"/>
      <c r="Z157" s="418"/>
      <c r="AA157" s="418"/>
      <c r="AB157" s="418"/>
      <c r="AC157" s="418"/>
      <c r="AD157" s="418"/>
      <c r="AE157" s="418"/>
      <c r="AF157" s="419"/>
      <c r="AG157" s="186"/>
      <c r="AH157" s="186"/>
      <c r="AI157" s="417"/>
      <c r="AJ157" s="418"/>
      <c r="AK157" s="418"/>
      <c r="AL157" s="419"/>
    </row>
    <row r="159" spans="3:44" x14ac:dyDescent="0.15">
      <c r="C159" s="386" t="s">
        <v>104</v>
      </c>
      <c r="D159" s="386"/>
      <c r="E159" s="386"/>
      <c r="F159" s="386"/>
      <c r="G159" s="386"/>
      <c r="H159" s="386"/>
      <c r="I159" s="386"/>
      <c r="J159" s="386"/>
      <c r="K159" s="386"/>
      <c r="L159" s="386"/>
      <c r="M159" s="386"/>
      <c r="N159" s="386"/>
      <c r="O159" s="386"/>
      <c r="P159" s="386"/>
      <c r="Q159" s="386"/>
      <c r="R159" s="386"/>
      <c r="S159" s="386"/>
      <c r="T159" s="386"/>
      <c r="U159" s="386"/>
      <c r="V159" s="386"/>
      <c r="W159" s="386"/>
    </row>
    <row r="160" spans="3:44" x14ac:dyDescent="0.15">
      <c r="C160" s="386" t="s">
        <v>105</v>
      </c>
      <c r="D160" s="386"/>
      <c r="E160" s="386"/>
      <c r="F160" s="386"/>
      <c r="G160" s="386"/>
      <c r="H160" s="386"/>
      <c r="I160" s="386"/>
      <c r="J160" s="386"/>
      <c r="K160" s="386"/>
      <c r="L160" s="386"/>
      <c r="M160" s="386"/>
      <c r="N160" s="386"/>
      <c r="O160" s="386"/>
      <c r="P160" s="386"/>
      <c r="Q160" s="386"/>
      <c r="R160" s="386"/>
      <c r="S160" s="386"/>
      <c r="T160" s="386"/>
      <c r="U160" s="386"/>
      <c r="V160" s="386"/>
      <c r="W160" s="386"/>
    </row>
    <row r="162" spans="3:39" ht="19.5" x14ac:dyDescent="0.15">
      <c r="C162" s="246" t="s">
        <v>106</v>
      </c>
      <c r="D162" s="34"/>
      <c r="E162" s="34" t="s">
        <v>6</v>
      </c>
      <c r="F162" s="187" t="s">
        <v>7</v>
      </c>
      <c r="G162" s="297" t="s">
        <v>107</v>
      </c>
      <c r="H162" s="3" t="s">
        <v>9</v>
      </c>
      <c r="I162" s="188" t="s">
        <v>18</v>
      </c>
      <c r="J162" s="188" t="s">
        <v>108</v>
      </c>
      <c r="K162" s="188" t="s">
        <v>20</v>
      </c>
      <c r="L162" s="188" t="s">
        <v>21</v>
      </c>
      <c r="M162" s="188" t="s">
        <v>22</v>
      </c>
      <c r="N162" s="188" t="s">
        <v>109</v>
      </c>
      <c r="O162" s="188" t="s">
        <v>24</v>
      </c>
      <c r="P162" s="188" t="s">
        <v>18</v>
      </c>
      <c r="Q162" s="188" t="s">
        <v>108</v>
      </c>
      <c r="R162" s="188" t="s">
        <v>20</v>
      </c>
      <c r="S162" s="188" t="s">
        <v>21</v>
      </c>
      <c r="T162" s="188" t="s">
        <v>22</v>
      </c>
      <c r="U162" s="188" t="s">
        <v>109</v>
      </c>
      <c r="V162" s="188" t="s">
        <v>24</v>
      </c>
      <c r="W162" s="188" t="s">
        <v>18</v>
      </c>
      <c r="X162" s="188" t="s">
        <v>108</v>
      </c>
      <c r="Y162" s="188" t="s">
        <v>20</v>
      </c>
      <c r="Z162" s="188" t="s">
        <v>21</v>
      </c>
      <c r="AA162" s="188" t="s">
        <v>22</v>
      </c>
      <c r="AB162" s="188" t="s">
        <v>109</v>
      </c>
      <c r="AC162" s="188" t="s">
        <v>24</v>
      </c>
      <c r="AD162" s="188" t="s">
        <v>18</v>
      </c>
      <c r="AE162" s="188" t="s">
        <v>108</v>
      </c>
      <c r="AF162" s="188" t="s">
        <v>20</v>
      </c>
      <c r="AG162" s="188" t="s">
        <v>21</v>
      </c>
      <c r="AH162" s="188" t="s">
        <v>22</v>
      </c>
      <c r="AI162" s="188" t="s">
        <v>109</v>
      </c>
      <c r="AJ162" s="188" t="s">
        <v>24</v>
      </c>
      <c r="AK162" s="34"/>
      <c r="AL162" s="34"/>
      <c r="AM162" s="34"/>
    </row>
    <row r="163" spans="3:39" x14ac:dyDescent="0.15">
      <c r="C163" s="353" t="s">
        <v>74</v>
      </c>
      <c r="D163" s="60"/>
      <c r="E163" s="410" t="s">
        <v>110</v>
      </c>
      <c r="F163" s="412" t="s">
        <v>111</v>
      </c>
      <c r="G163" s="414" t="s">
        <v>29</v>
      </c>
      <c r="H163" s="188" t="s">
        <v>78</v>
      </c>
      <c r="I163" s="89">
        <v>8</v>
      </c>
      <c r="J163" s="89">
        <v>1.5</v>
      </c>
      <c r="K163" s="89">
        <v>8</v>
      </c>
      <c r="L163" s="89">
        <v>8</v>
      </c>
      <c r="M163" s="89">
        <v>3</v>
      </c>
      <c r="N163" s="188" t="s">
        <v>32</v>
      </c>
      <c r="O163" s="188" t="s">
        <v>32</v>
      </c>
      <c r="P163" s="89">
        <v>8</v>
      </c>
      <c r="Q163" s="89">
        <v>1.5</v>
      </c>
      <c r="R163" s="89">
        <v>8</v>
      </c>
      <c r="S163" s="89">
        <v>8</v>
      </c>
      <c r="T163" s="89">
        <v>3</v>
      </c>
      <c r="U163" s="188" t="s">
        <v>32</v>
      </c>
      <c r="V163" s="188" t="s">
        <v>32</v>
      </c>
      <c r="W163" s="89">
        <v>8</v>
      </c>
      <c r="X163" s="89">
        <v>1.5</v>
      </c>
      <c r="Y163" s="89">
        <v>8</v>
      </c>
      <c r="Z163" s="89">
        <v>8</v>
      </c>
      <c r="AA163" s="89">
        <v>3</v>
      </c>
      <c r="AB163" s="188" t="s">
        <v>32</v>
      </c>
      <c r="AC163" s="188" t="s">
        <v>32</v>
      </c>
      <c r="AD163" s="89">
        <v>8</v>
      </c>
      <c r="AE163" s="89">
        <v>1.5</v>
      </c>
      <c r="AF163" s="89">
        <v>8</v>
      </c>
      <c r="AG163" s="89">
        <v>8</v>
      </c>
      <c r="AH163" s="89">
        <v>3</v>
      </c>
      <c r="AI163" s="188" t="s">
        <v>32</v>
      </c>
      <c r="AJ163" s="188" t="s">
        <v>32</v>
      </c>
      <c r="AK163" s="34"/>
      <c r="AL163" s="34">
        <f>I163+J163+K163+L163+P163+Q163+R163+S163+T163+W163+X163+Y163+Z163+AA163+AD163+AE163+AF163+AG163+AH163</f>
        <v>111</v>
      </c>
      <c r="AM163" s="34"/>
    </row>
    <row r="164" spans="3:39" x14ac:dyDescent="0.15">
      <c r="C164" s="393"/>
      <c r="D164" s="46"/>
      <c r="E164" s="411"/>
      <c r="F164" s="413"/>
      <c r="G164" s="415"/>
      <c r="H164" s="188" t="s">
        <v>79</v>
      </c>
      <c r="I164" s="89"/>
      <c r="J164" s="89">
        <v>6.5</v>
      </c>
      <c r="K164" s="89"/>
      <c r="L164" s="89"/>
      <c r="M164" s="89">
        <v>7</v>
      </c>
      <c r="N164" s="89"/>
      <c r="O164" s="89"/>
      <c r="P164" s="89"/>
      <c r="Q164" s="89">
        <v>6.5</v>
      </c>
      <c r="R164" s="89"/>
      <c r="S164" s="89"/>
      <c r="T164" s="89">
        <v>7</v>
      </c>
      <c r="U164" s="89"/>
      <c r="V164" s="89"/>
      <c r="W164" s="89"/>
      <c r="X164" s="89">
        <v>6.5</v>
      </c>
      <c r="Y164" s="89"/>
      <c r="Z164" s="89"/>
      <c r="AA164" s="89">
        <v>7</v>
      </c>
      <c r="AB164" s="89"/>
      <c r="AC164" s="89"/>
      <c r="AD164" s="89"/>
      <c r="AE164" s="89">
        <v>6.5</v>
      </c>
      <c r="AF164" s="89"/>
      <c r="AG164" s="89"/>
      <c r="AH164" s="89">
        <v>7</v>
      </c>
      <c r="AI164" s="89"/>
      <c r="AJ164" s="89"/>
      <c r="AK164" s="34"/>
      <c r="AL164" s="34">
        <f>SUM(I164:AJ164)</f>
        <v>54</v>
      </c>
      <c r="AM164" s="34"/>
    </row>
  </sheetData>
  <mergeCells count="256">
    <mergeCell ref="C2:E2"/>
    <mergeCell ref="Y156:AF157"/>
    <mergeCell ref="AI156:AL157"/>
    <mergeCell ref="C157:W157"/>
    <mergeCell ref="Y154:AF155"/>
    <mergeCell ref="AI154:AL155"/>
    <mergeCell ref="C148:W149"/>
    <mergeCell ref="X149:AN149"/>
    <mergeCell ref="C59:C60"/>
    <mergeCell ref="D59:D60"/>
    <mergeCell ref="E59:E60"/>
    <mergeCell ref="F59:F60"/>
    <mergeCell ref="G59:G60"/>
    <mergeCell ref="B61:H61"/>
    <mergeCell ref="B62:H62"/>
    <mergeCell ref="X147:AN147"/>
    <mergeCell ref="D45:D46"/>
    <mergeCell ref="E45:E46"/>
    <mergeCell ref="B41:B60"/>
    <mergeCell ref="C47:C48"/>
    <mergeCell ref="D47:D48"/>
    <mergeCell ref="F47:F48"/>
    <mergeCell ref="G47:G48"/>
    <mergeCell ref="G41:G42"/>
    <mergeCell ref="B64:H64"/>
    <mergeCell ref="B103:H103"/>
    <mergeCell ref="C163:C164"/>
    <mergeCell ref="E163:E164"/>
    <mergeCell ref="F163:F164"/>
    <mergeCell ref="G163:G164"/>
    <mergeCell ref="C150:W150"/>
    <mergeCell ref="C151:W152"/>
    <mergeCell ref="C153:W154"/>
    <mergeCell ref="C155:W155"/>
    <mergeCell ref="F93:F94"/>
    <mergeCell ref="G93:G94"/>
    <mergeCell ref="C95:C96"/>
    <mergeCell ref="D95:D96"/>
    <mergeCell ref="E95:E96"/>
    <mergeCell ref="F95:F96"/>
    <mergeCell ref="G95:G96"/>
    <mergeCell ref="C97:C98"/>
    <mergeCell ref="F81:F82"/>
    <mergeCell ref="G81:G82"/>
    <mergeCell ref="C83:C84"/>
    <mergeCell ref="D83:D84"/>
    <mergeCell ref="E83:E84"/>
    <mergeCell ref="C156:W156"/>
    <mergeCell ref="B104:H104"/>
    <mergeCell ref="B143:H143"/>
    <mergeCell ref="B144:H144"/>
    <mergeCell ref="AO59:AQ59"/>
    <mergeCell ref="C49:C50"/>
    <mergeCell ref="D49:D50"/>
    <mergeCell ref="E49:E50"/>
    <mergeCell ref="F49:F50"/>
    <mergeCell ref="G49:G50"/>
    <mergeCell ref="C51:C52"/>
    <mergeCell ref="D51:D52"/>
    <mergeCell ref="E51:E52"/>
    <mergeCell ref="F51:F52"/>
    <mergeCell ref="G51:G52"/>
    <mergeCell ref="C53:C54"/>
    <mergeCell ref="D53:D54"/>
    <mergeCell ref="E53:E54"/>
    <mergeCell ref="F53:F54"/>
    <mergeCell ref="G53:G54"/>
    <mergeCell ref="C55:C56"/>
    <mergeCell ref="D55:D56"/>
    <mergeCell ref="E55:E56"/>
    <mergeCell ref="B63:H63"/>
    <mergeCell ref="F55:F56"/>
    <mergeCell ref="G55:G56"/>
    <mergeCell ref="C57:C58"/>
    <mergeCell ref="D57:D58"/>
    <mergeCell ref="E57:E58"/>
    <mergeCell ref="AL4:AL5"/>
    <mergeCell ref="AK28:AK29"/>
    <mergeCell ref="AL28:AL29"/>
    <mergeCell ref="F57:F58"/>
    <mergeCell ref="G57:G58"/>
    <mergeCell ref="C43:C44"/>
    <mergeCell ref="D43:D44"/>
    <mergeCell ref="E43:E44"/>
    <mergeCell ref="F43:F44"/>
    <mergeCell ref="G43:G44"/>
    <mergeCell ref="C45:C46"/>
    <mergeCell ref="F45:F46"/>
    <mergeCell ref="G45:G46"/>
    <mergeCell ref="C41:C42"/>
    <mergeCell ref="D41:D42"/>
    <mergeCell ref="E41:E42"/>
    <mergeCell ref="F41:F42"/>
    <mergeCell ref="E47:E48"/>
    <mergeCell ref="AM28:AM29"/>
    <mergeCell ref="AN28:AN29"/>
    <mergeCell ref="B32:B40"/>
    <mergeCell ref="G28:G30"/>
    <mergeCell ref="H28:H30"/>
    <mergeCell ref="I28:O28"/>
    <mergeCell ref="P28:V28"/>
    <mergeCell ref="W28:AC28"/>
    <mergeCell ref="AD28:AJ28"/>
    <mergeCell ref="B28:B30"/>
    <mergeCell ref="C28:C30"/>
    <mergeCell ref="D28:D30"/>
    <mergeCell ref="E28:E30"/>
    <mergeCell ref="F28:F30"/>
    <mergeCell ref="AD68:AJ68"/>
    <mergeCell ref="AK68:AK69"/>
    <mergeCell ref="AL68:AL69"/>
    <mergeCell ref="AM68:AM69"/>
    <mergeCell ref="AN68:AN69"/>
    <mergeCell ref="AN1:AR1"/>
    <mergeCell ref="B4:B6"/>
    <mergeCell ref="C4:C6"/>
    <mergeCell ref="D4:D6"/>
    <mergeCell ref="E4:E6"/>
    <mergeCell ref="F4:F6"/>
    <mergeCell ref="G4:G6"/>
    <mergeCell ref="H4:H6"/>
    <mergeCell ref="AM4:AM5"/>
    <mergeCell ref="AN4:AN5"/>
    <mergeCell ref="AE2:AM2"/>
    <mergeCell ref="B7:B15"/>
    <mergeCell ref="AO7:AR7"/>
    <mergeCell ref="B16:B24"/>
    <mergeCell ref="I4:O4"/>
    <mergeCell ref="P4:V4"/>
    <mergeCell ref="W4:AC4"/>
    <mergeCell ref="AD4:AJ4"/>
    <mergeCell ref="AK4:AK5"/>
    <mergeCell ref="F83:F84"/>
    <mergeCell ref="G83:G84"/>
    <mergeCell ref="C81:C82"/>
    <mergeCell ref="D81:D82"/>
    <mergeCell ref="E81:E82"/>
    <mergeCell ref="F89:F90"/>
    <mergeCell ref="G89:G90"/>
    <mergeCell ref="F85:F86"/>
    <mergeCell ref="G85:G86"/>
    <mergeCell ref="C87:C88"/>
    <mergeCell ref="D87:D88"/>
    <mergeCell ref="E87:E88"/>
    <mergeCell ref="F87:F88"/>
    <mergeCell ref="G87:G88"/>
    <mergeCell ref="C85:C86"/>
    <mergeCell ref="D85:D86"/>
    <mergeCell ref="E85:E86"/>
    <mergeCell ref="C89:C90"/>
    <mergeCell ref="D89:D90"/>
    <mergeCell ref="E89:E90"/>
    <mergeCell ref="D97:D98"/>
    <mergeCell ref="E97:E98"/>
    <mergeCell ref="F97:F98"/>
    <mergeCell ref="G97:G98"/>
    <mergeCell ref="B112:B120"/>
    <mergeCell ref="B121:B140"/>
    <mergeCell ref="C121:C122"/>
    <mergeCell ref="D121:D122"/>
    <mergeCell ref="E121:E122"/>
    <mergeCell ref="F121:F122"/>
    <mergeCell ref="G121:G122"/>
    <mergeCell ref="C123:C124"/>
    <mergeCell ref="D123:D124"/>
    <mergeCell ref="E123:E124"/>
    <mergeCell ref="F123:F124"/>
    <mergeCell ref="G123:G124"/>
    <mergeCell ref="C125:C126"/>
    <mergeCell ref="D125:D126"/>
    <mergeCell ref="F99:F100"/>
    <mergeCell ref="G99:G100"/>
    <mergeCell ref="E125:E126"/>
    <mergeCell ref="F125:F126"/>
    <mergeCell ref="G125:G126"/>
    <mergeCell ref="C127:C128"/>
    <mergeCell ref="C159:W159"/>
    <mergeCell ref="C160:W160"/>
    <mergeCell ref="B68:B70"/>
    <mergeCell ref="C68:C70"/>
    <mergeCell ref="D68:D70"/>
    <mergeCell ref="E68:E70"/>
    <mergeCell ref="F68:F70"/>
    <mergeCell ref="G68:G70"/>
    <mergeCell ref="H68:H70"/>
    <mergeCell ref="I68:O68"/>
    <mergeCell ref="P68:V68"/>
    <mergeCell ref="W68:AC68"/>
    <mergeCell ref="B72:B80"/>
    <mergeCell ref="B81:B100"/>
    <mergeCell ref="C91:C92"/>
    <mergeCell ref="D91:D92"/>
    <mergeCell ref="E91:E92"/>
    <mergeCell ref="F91:F92"/>
    <mergeCell ref="G91:G92"/>
    <mergeCell ref="C93:C94"/>
    <mergeCell ref="D93:D94"/>
    <mergeCell ref="E93:E94"/>
    <mergeCell ref="D127:D128"/>
    <mergeCell ref="E127:E128"/>
    <mergeCell ref="AO99:AQ99"/>
    <mergeCell ref="B101:H101"/>
    <mergeCell ref="B102:H102"/>
    <mergeCell ref="B108:B110"/>
    <mergeCell ref="C108:C110"/>
    <mergeCell ref="D108:D110"/>
    <mergeCell ref="E108:E110"/>
    <mergeCell ref="F108:F110"/>
    <mergeCell ref="G108:G110"/>
    <mergeCell ref="H108:H110"/>
    <mergeCell ref="I108:O108"/>
    <mergeCell ref="P108:V108"/>
    <mergeCell ref="W108:AC108"/>
    <mergeCell ref="AD108:AJ108"/>
    <mergeCell ref="AK108:AK109"/>
    <mergeCell ref="AL108:AL109"/>
    <mergeCell ref="AM108:AM109"/>
    <mergeCell ref="AN108:AN109"/>
    <mergeCell ref="C99:C100"/>
    <mergeCell ref="D99:D100"/>
    <mergeCell ref="E99:E100"/>
    <mergeCell ref="F127:F128"/>
    <mergeCell ref="G127:G128"/>
    <mergeCell ref="C129:C130"/>
    <mergeCell ref="D129:D130"/>
    <mergeCell ref="E129:E130"/>
    <mergeCell ref="F129:F130"/>
    <mergeCell ref="G129:G130"/>
    <mergeCell ref="C131:C132"/>
    <mergeCell ref="D131:D132"/>
    <mergeCell ref="E131:E132"/>
    <mergeCell ref="F131:F132"/>
    <mergeCell ref="G131:G132"/>
    <mergeCell ref="C133:C134"/>
    <mergeCell ref="D133:D134"/>
    <mergeCell ref="E133:E134"/>
    <mergeCell ref="F133:F134"/>
    <mergeCell ref="G133:G134"/>
    <mergeCell ref="C135:C136"/>
    <mergeCell ref="D135:D136"/>
    <mergeCell ref="E135:E136"/>
    <mergeCell ref="F135:F136"/>
    <mergeCell ref="G135:G136"/>
    <mergeCell ref="AO139:AQ139"/>
    <mergeCell ref="B141:H141"/>
    <mergeCell ref="B142:H142"/>
    <mergeCell ref="C137:C138"/>
    <mergeCell ref="D137:D138"/>
    <mergeCell ref="E137:E138"/>
    <mergeCell ref="F137:F138"/>
    <mergeCell ref="G137:G138"/>
    <mergeCell ref="C139:C140"/>
    <mergeCell ref="D139:D140"/>
    <mergeCell ref="E139:E140"/>
    <mergeCell ref="F139:F140"/>
    <mergeCell ref="G139:G140"/>
  </mergeCells>
  <phoneticPr fontId="3"/>
  <dataValidations count="2">
    <dataValidation type="list" allowBlank="1" showInputMessage="1" showErrorMessage="1" sqref="F83 F7:F24 F85 F87 F89 F91 F31:F41 F43 F93 F45 F47 F49 F95 F51 F53 F55 F57 F59 F97 F99 F71:F81 F111:F121 F123 F125 F127 F129 F131 F133 F135 F137 F139">
      <formula1>"A,B,C,D"</formula1>
    </dataValidation>
    <dataValidation type="list" allowBlank="1" showInputMessage="1" showErrorMessage="1" sqref="G7:G24 G31:G41 G43 G45 G47 G49 G51 G53 G55 G57 G59 G71:G81 G83 G85 G87 G89 G91 G93 G95 G97 G99 G111:G121 G123 G125 G127 G129 G131 G133 G135 G137 G139">
      <formula1>"常勤で専従,常勤で兼務,非常勤で専従,非常勤で兼務"</formula1>
    </dataValidation>
  </dataValidations>
  <pageMargins left="0.23622047244094491" right="0.19685039370078741" top="7.874015748031496E-2" bottom="7.874015748031496E-2" header="0.19685039370078741" footer="0.19685039370078741"/>
  <pageSetup paperSize="8"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77"/>
  <sheetViews>
    <sheetView view="pageBreakPreview" topLeftCell="F16" zoomScale="85" zoomScaleNormal="55" zoomScaleSheetLayoutView="85" workbookViewId="0">
      <selection activeCell="P30" sqref="P30:AJ51"/>
    </sheetView>
  </sheetViews>
  <sheetFormatPr defaultRowHeight="13.5" x14ac:dyDescent="0.15"/>
  <cols>
    <col min="1" max="1" width="2.75" style="1" customWidth="1"/>
    <col min="2" max="2" width="4.25" style="1" customWidth="1"/>
    <col min="3" max="5" width="18.625" style="1" customWidth="1"/>
    <col min="6" max="6" width="1.625" style="1" customWidth="1"/>
    <col min="7" max="7" width="15" style="1" bestFit="1" customWidth="1"/>
    <col min="8" max="8" width="15.875" style="1" bestFit="1" customWidth="1"/>
    <col min="9" max="9" width="3.625" style="1" bestFit="1" customWidth="1"/>
    <col min="10" max="10" width="3.75" style="1" bestFit="1" customWidth="1"/>
    <col min="11" max="11" width="3.625" style="1" bestFit="1" customWidth="1"/>
    <col min="12" max="12" width="4.375" style="1" bestFit="1" customWidth="1"/>
    <col min="13" max="15" width="3.625" style="1" bestFit="1" customWidth="1"/>
    <col min="16" max="36" width="2.875" style="1" customWidth="1"/>
    <col min="37" max="37" width="6.5" style="1" bestFit="1" customWidth="1"/>
    <col min="38" max="39" width="9" style="1"/>
    <col min="40" max="40" width="11.625" style="1" customWidth="1"/>
    <col min="41" max="41" width="7.125" style="1" customWidth="1"/>
    <col min="42" max="42" width="6" style="1" customWidth="1"/>
    <col min="43" max="43" width="6.75" style="1" customWidth="1"/>
    <col min="44" max="44" width="6" style="1" customWidth="1"/>
    <col min="45" max="45" width="8" style="1" customWidth="1"/>
    <col min="46" max="256" width="9" style="1"/>
    <col min="257" max="257" width="9.5" style="1" customWidth="1"/>
    <col min="258" max="258" width="4.25" style="1" customWidth="1"/>
    <col min="259" max="261" width="18.625" style="1" customWidth="1"/>
    <col min="262" max="262" width="1.625" style="1" customWidth="1"/>
    <col min="263" max="263" width="15" style="1" bestFit="1" customWidth="1"/>
    <col min="264" max="264" width="15.875" style="1" bestFit="1" customWidth="1"/>
    <col min="265" max="265" width="3.625" style="1" bestFit="1" customWidth="1"/>
    <col min="266" max="266" width="3.75" style="1" bestFit="1" customWidth="1"/>
    <col min="267" max="267" width="3.625" style="1" bestFit="1" customWidth="1"/>
    <col min="268" max="268" width="4.375" style="1" bestFit="1" customWidth="1"/>
    <col min="269" max="271" width="3.625" style="1" bestFit="1" customWidth="1"/>
    <col min="272" max="292" width="2.875" style="1" customWidth="1"/>
    <col min="293" max="293" width="6.5" style="1" bestFit="1" customWidth="1"/>
    <col min="294" max="295" width="9" style="1"/>
    <col min="296" max="296" width="11.625" style="1" customWidth="1"/>
    <col min="297" max="297" width="7.125" style="1" customWidth="1"/>
    <col min="298" max="298" width="6" style="1" customWidth="1"/>
    <col min="299" max="299" width="6.75" style="1" customWidth="1"/>
    <col min="300" max="300" width="6" style="1" customWidth="1"/>
    <col min="301" max="301" width="8" style="1" customWidth="1"/>
    <col min="302" max="512" width="9" style="1"/>
    <col min="513" max="513" width="9.5" style="1" customWidth="1"/>
    <col min="514" max="514" width="4.25" style="1" customWidth="1"/>
    <col min="515" max="517" width="18.625" style="1" customWidth="1"/>
    <col min="518" max="518" width="1.625" style="1" customWidth="1"/>
    <col min="519" max="519" width="15" style="1" bestFit="1" customWidth="1"/>
    <col min="520" max="520" width="15.875" style="1" bestFit="1" customWidth="1"/>
    <col min="521" max="521" width="3.625" style="1" bestFit="1" customWidth="1"/>
    <col min="522" max="522" width="3.75" style="1" bestFit="1" customWidth="1"/>
    <col min="523" max="523" width="3.625" style="1" bestFit="1" customWidth="1"/>
    <col min="524" max="524" width="4.375" style="1" bestFit="1" customWidth="1"/>
    <col min="525" max="527" width="3.625" style="1" bestFit="1" customWidth="1"/>
    <col min="528" max="548" width="2.875" style="1" customWidth="1"/>
    <col min="549" max="549" width="6.5" style="1" bestFit="1" customWidth="1"/>
    <col min="550" max="551" width="9" style="1"/>
    <col min="552" max="552" width="11.625" style="1" customWidth="1"/>
    <col min="553" max="553" width="7.125" style="1" customWidth="1"/>
    <col min="554" max="554" width="6" style="1" customWidth="1"/>
    <col min="555" max="555" width="6.75" style="1" customWidth="1"/>
    <col min="556" max="556" width="6" style="1" customWidth="1"/>
    <col min="557" max="557" width="8" style="1" customWidth="1"/>
    <col min="558" max="768" width="9" style="1"/>
    <col min="769" max="769" width="9.5" style="1" customWidth="1"/>
    <col min="770" max="770" width="4.25" style="1" customWidth="1"/>
    <col min="771" max="773" width="18.625" style="1" customWidth="1"/>
    <col min="774" max="774" width="1.625" style="1" customWidth="1"/>
    <col min="775" max="775" width="15" style="1" bestFit="1" customWidth="1"/>
    <col min="776" max="776" width="15.875" style="1" bestFit="1" customWidth="1"/>
    <col min="777" max="777" width="3.625" style="1" bestFit="1" customWidth="1"/>
    <col min="778" max="778" width="3.75" style="1" bestFit="1" customWidth="1"/>
    <col min="779" max="779" width="3.625" style="1" bestFit="1" customWidth="1"/>
    <col min="780" max="780" width="4.375" style="1" bestFit="1" customWidth="1"/>
    <col min="781" max="783" width="3.625" style="1" bestFit="1" customWidth="1"/>
    <col min="784" max="804" width="2.875" style="1" customWidth="1"/>
    <col min="805" max="805" width="6.5" style="1" bestFit="1" customWidth="1"/>
    <col min="806" max="807" width="9" style="1"/>
    <col min="808" max="808" width="11.625" style="1" customWidth="1"/>
    <col min="809" max="809" width="7.125" style="1" customWidth="1"/>
    <col min="810" max="810" width="6" style="1" customWidth="1"/>
    <col min="811" max="811" width="6.75" style="1" customWidth="1"/>
    <col min="812" max="812" width="6" style="1" customWidth="1"/>
    <col min="813" max="813" width="8" style="1" customWidth="1"/>
    <col min="814" max="1024" width="9" style="1"/>
    <col min="1025" max="1025" width="9.5" style="1" customWidth="1"/>
    <col min="1026" max="1026" width="4.25" style="1" customWidth="1"/>
    <col min="1027" max="1029" width="18.625" style="1" customWidth="1"/>
    <col min="1030" max="1030" width="1.625" style="1" customWidth="1"/>
    <col min="1031" max="1031" width="15" style="1" bestFit="1" customWidth="1"/>
    <col min="1032" max="1032" width="15.875" style="1" bestFit="1" customWidth="1"/>
    <col min="1033" max="1033" width="3.625" style="1" bestFit="1" customWidth="1"/>
    <col min="1034" max="1034" width="3.75" style="1" bestFit="1" customWidth="1"/>
    <col min="1035" max="1035" width="3.625" style="1" bestFit="1" customWidth="1"/>
    <col min="1036" max="1036" width="4.375" style="1" bestFit="1" customWidth="1"/>
    <col min="1037" max="1039" width="3.625" style="1" bestFit="1" customWidth="1"/>
    <col min="1040" max="1060" width="2.875" style="1" customWidth="1"/>
    <col min="1061" max="1061" width="6.5" style="1" bestFit="1" customWidth="1"/>
    <col min="1062" max="1063" width="9" style="1"/>
    <col min="1064" max="1064" width="11.625" style="1" customWidth="1"/>
    <col min="1065" max="1065" width="7.125" style="1" customWidth="1"/>
    <col min="1066" max="1066" width="6" style="1" customWidth="1"/>
    <col min="1067" max="1067" width="6.75" style="1" customWidth="1"/>
    <col min="1068" max="1068" width="6" style="1" customWidth="1"/>
    <col min="1069" max="1069" width="8" style="1" customWidth="1"/>
    <col min="1070" max="1280" width="9" style="1"/>
    <col min="1281" max="1281" width="9.5" style="1" customWidth="1"/>
    <col min="1282" max="1282" width="4.25" style="1" customWidth="1"/>
    <col min="1283" max="1285" width="18.625" style="1" customWidth="1"/>
    <col min="1286" max="1286" width="1.625" style="1" customWidth="1"/>
    <col min="1287" max="1287" width="15" style="1" bestFit="1" customWidth="1"/>
    <col min="1288" max="1288" width="15.875" style="1" bestFit="1" customWidth="1"/>
    <col min="1289" max="1289" width="3.625" style="1" bestFit="1" customWidth="1"/>
    <col min="1290" max="1290" width="3.75" style="1" bestFit="1" customWidth="1"/>
    <col min="1291" max="1291" width="3.625" style="1" bestFit="1" customWidth="1"/>
    <col min="1292" max="1292" width="4.375" style="1" bestFit="1" customWidth="1"/>
    <col min="1293" max="1295" width="3.625" style="1" bestFit="1" customWidth="1"/>
    <col min="1296" max="1316" width="2.875" style="1" customWidth="1"/>
    <col min="1317" max="1317" width="6.5" style="1" bestFit="1" customWidth="1"/>
    <col min="1318" max="1319" width="9" style="1"/>
    <col min="1320" max="1320" width="11.625" style="1" customWidth="1"/>
    <col min="1321" max="1321" width="7.125" style="1" customWidth="1"/>
    <col min="1322" max="1322" width="6" style="1" customWidth="1"/>
    <col min="1323" max="1323" width="6.75" style="1" customWidth="1"/>
    <col min="1324" max="1324" width="6" style="1" customWidth="1"/>
    <col min="1325" max="1325" width="8" style="1" customWidth="1"/>
    <col min="1326" max="1536" width="9" style="1"/>
    <col min="1537" max="1537" width="9.5" style="1" customWidth="1"/>
    <col min="1538" max="1538" width="4.25" style="1" customWidth="1"/>
    <col min="1539" max="1541" width="18.625" style="1" customWidth="1"/>
    <col min="1542" max="1542" width="1.625" style="1" customWidth="1"/>
    <col min="1543" max="1543" width="15" style="1" bestFit="1" customWidth="1"/>
    <col min="1544" max="1544" width="15.875" style="1" bestFit="1" customWidth="1"/>
    <col min="1545" max="1545" width="3.625" style="1" bestFit="1" customWidth="1"/>
    <col min="1546" max="1546" width="3.75" style="1" bestFit="1" customWidth="1"/>
    <col min="1547" max="1547" width="3.625" style="1" bestFit="1" customWidth="1"/>
    <col min="1548" max="1548" width="4.375" style="1" bestFit="1" customWidth="1"/>
    <col min="1549" max="1551" width="3.625" style="1" bestFit="1" customWidth="1"/>
    <col min="1552" max="1572" width="2.875" style="1" customWidth="1"/>
    <col min="1573" max="1573" width="6.5" style="1" bestFit="1" customWidth="1"/>
    <col min="1574" max="1575" width="9" style="1"/>
    <col min="1576" max="1576" width="11.625" style="1" customWidth="1"/>
    <col min="1577" max="1577" width="7.125" style="1" customWidth="1"/>
    <col min="1578" max="1578" width="6" style="1" customWidth="1"/>
    <col min="1579" max="1579" width="6.75" style="1" customWidth="1"/>
    <col min="1580" max="1580" width="6" style="1" customWidth="1"/>
    <col min="1581" max="1581" width="8" style="1" customWidth="1"/>
    <col min="1582" max="1792" width="9" style="1"/>
    <col min="1793" max="1793" width="9.5" style="1" customWidth="1"/>
    <col min="1794" max="1794" width="4.25" style="1" customWidth="1"/>
    <col min="1795" max="1797" width="18.625" style="1" customWidth="1"/>
    <col min="1798" max="1798" width="1.625" style="1" customWidth="1"/>
    <col min="1799" max="1799" width="15" style="1" bestFit="1" customWidth="1"/>
    <col min="1800" max="1800" width="15.875" style="1" bestFit="1" customWidth="1"/>
    <col min="1801" max="1801" width="3.625" style="1" bestFit="1" customWidth="1"/>
    <col min="1802" max="1802" width="3.75" style="1" bestFit="1" customWidth="1"/>
    <col min="1803" max="1803" width="3.625" style="1" bestFit="1" customWidth="1"/>
    <col min="1804" max="1804" width="4.375" style="1" bestFit="1" customWidth="1"/>
    <col min="1805" max="1807" width="3.625" style="1" bestFit="1" customWidth="1"/>
    <col min="1808" max="1828" width="2.875" style="1" customWidth="1"/>
    <col min="1829" max="1829" width="6.5" style="1" bestFit="1" customWidth="1"/>
    <col min="1830" max="1831" width="9" style="1"/>
    <col min="1832" max="1832" width="11.625" style="1" customWidth="1"/>
    <col min="1833" max="1833" width="7.125" style="1" customWidth="1"/>
    <col min="1834" max="1834" width="6" style="1" customWidth="1"/>
    <col min="1835" max="1835" width="6.75" style="1" customWidth="1"/>
    <col min="1836" max="1836" width="6" style="1" customWidth="1"/>
    <col min="1837" max="1837" width="8" style="1" customWidth="1"/>
    <col min="1838" max="2048" width="9" style="1"/>
    <col min="2049" max="2049" width="9.5" style="1" customWidth="1"/>
    <col min="2050" max="2050" width="4.25" style="1" customWidth="1"/>
    <col min="2051" max="2053" width="18.625" style="1" customWidth="1"/>
    <col min="2054" max="2054" width="1.625" style="1" customWidth="1"/>
    <col min="2055" max="2055" width="15" style="1" bestFit="1" customWidth="1"/>
    <col min="2056" max="2056" width="15.875" style="1" bestFit="1" customWidth="1"/>
    <col min="2057" max="2057" width="3.625" style="1" bestFit="1" customWidth="1"/>
    <col min="2058" max="2058" width="3.75" style="1" bestFit="1" customWidth="1"/>
    <col min="2059" max="2059" width="3.625" style="1" bestFit="1" customWidth="1"/>
    <col min="2060" max="2060" width="4.375" style="1" bestFit="1" customWidth="1"/>
    <col min="2061" max="2063" width="3.625" style="1" bestFit="1" customWidth="1"/>
    <col min="2064" max="2084" width="2.875" style="1" customWidth="1"/>
    <col min="2085" max="2085" width="6.5" style="1" bestFit="1" customWidth="1"/>
    <col min="2086" max="2087" width="9" style="1"/>
    <col min="2088" max="2088" width="11.625" style="1" customWidth="1"/>
    <col min="2089" max="2089" width="7.125" style="1" customWidth="1"/>
    <col min="2090" max="2090" width="6" style="1" customWidth="1"/>
    <col min="2091" max="2091" width="6.75" style="1" customWidth="1"/>
    <col min="2092" max="2092" width="6" style="1" customWidth="1"/>
    <col min="2093" max="2093" width="8" style="1" customWidth="1"/>
    <col min="2094" max="2304" width="9" style="1"/>
    <col min="2305" max="2305" width="9.5" style="1" customWidth="1"/>
    <col min="2306" max="2306" width="4.25" style="1" customWidth="1"/>
    <col min="2307" max="2309" width="18.625" style="1" customWidth="1"/>
    <col min="2310" max="2310" width="1.625" style="1" customWidth="1"/>
    <col min="2311" max="2311" width="15" style="1" bestFit="1" customWidth="1"/>
    <col min="2312" max="2312" width="15.875" style="1" bestFit="1" customWidth="1"/>
    <col min="2313" max="2313" width="3.625" style="1" bestFit="1" customWidth="1"/>
    <col min="2314" max="2314" width="3.75" style="1" bestFit="1" customWidth="1"/>
    <col min="2315" max="2315" width="3.625" style="1" bestFit="1" customWidth="1"/>
    <col min="2316" max="2316" width="4.375" style="1" bestFit="1" customWidth="1"/>
    <col min="2317" max="2319" width="3.625" style="1" bestFit="1" customWidth="1"/>
    <col min="2320" max="2340" width="2.875" style="1" customWidth="1"/>
    <col min="2341" max="2341" width="6.5" style="1" bestFit="1" customWidth="1"/>
    <col min="2342" max="2343" width="9" style="1"/>
    <col min="2344" max="2344" width="11.625" style="1" customWidth="1"/>
    <col min="2345" max="2345" width="7.125" style="1" customWidth="1"/>
    <col min="2346" max="2346" width="6" style="1" customWidth="1"/>
    <col min="2347" max="2347" width="6.75" style="1" customWidth="1"/>
    <col min="2348" max="2348" width="6" style="1" customWidth="1"/>
    <col min="2349" max="2349" width="8" style="1" customWidth="1"/>
    <col min="2350" max="2560" width="9" style="1"/>
    <col min="2561" max="2561" width="9.5" style="1" customWidth="1"/>
    <col min="2562" max="2562" width="4.25" style="1" customWidth="1"/>
    <col min="2563" max="2565" width="18.625" style="1" customWidth="1"/>
    <col min="2566" max="2566" width="1.625" style="1" customWidth="1"/>
    <col min="2567" max="2567" width="15" style="1" bestFit="1" customWidth="1"/>
    <col min="2568" max="2568" width="15.875" style="1" bestFit="1" customWidth="1"/>
    <col min="2569" max="2569" width="3.625" style="1" bestFit="1" customWidth="1"/>
    <col min="2570" max="2570" width="3.75" style="1" bestFit="1" customWidth="1"/>
    <col min="2571" max="2571" width="3.625" style="1" bestFit="1" customWidth="1"/>
    <col min="2572" max="2572" width="4.375" style="1" bestFit="1" customWidth="1"/>
    <col min="2573" max="2575" width="3.625" style="1" bestFit="1" customWidth="1"/>
    <col min="2576" max="2596" width="2.875" style="1" customWidth="1"/>
    <col min="2597" max="2597" width="6.5" style="1" bestFit="1" customWidth="1"/>
    <col min="2598" max="2599" width="9" style="1"/>
    <col min="2600" max="2600" width="11.625" style="1" customWidth="1"/>
    <col min="2601" max="2601" width="7.125" style="1" customWidth="1"/>
    <col min="2602" max="2602" width="6" style="1" customWidth="1"/>
    <col min="2603" max="2603" width="6.75" style="1" customWidth="1"/>
    <col min="2604" max="2604" width="6" style="1" customWidth="1"/>
    <col min="2605" max="2605" width="8" style="1" customWidth="1"/>
    <col min="2606" max="2816" width="9" style="1"/>
    <col min="2817" max="2817" width="9.5" style="1" customWidth="1"/>
    <col min="2818" max="2818" width="4.25" style="1" customWidth="1"/>
    <col min="2819" max="2821" width="18.625" style="1" customWidth="1"/>
    <col min="2822" max="2822" width="1.625" style="1" customWidth="1"/>
    <col min="2823" max="2823" width="15" style="1" bestFit="1" customWidth="1"/>
    <col min="2824" max="2824" width="15.875" style="1" bestFit="1" customWidth="1"/>
    <col min="2825" max="2825" width="3.625" style="1" bestFit="1" customWidth="1"/>
    <col min="2826" max="2826" width="3.75" style="1" bestFit="1" customWidth="1"/>
    <col min="2827" max="2827" width="3.625" style="1" bestFit="1" customWidth="1"/>
    <col min="2828" max="2828" width="4.375" style="1" bestFit="1" customWidth="1"/>
    <col min="2829" max="2831" width="3.625" style="1" bestFit="1" customWidth="1"/>
    <col min="2832" max="2852" width="2.875" style="1" customWidth="1"/>
    <col min="2853" max="2853" width="6.5" style="1" bestFit="1" customWidth="1"/>
    <col min="2854" max="2855" width="9" style="1"/>
    <col min="2856" max="2856" width="11.625" style="1" customWidth="1"/>
    <col min="2857" max="2857" width="7.125" style="1" customWidth="1"/>
    <col min="2858" max="2858" width="6" style="1" customWidth="1"/>
    <col min="2859" max="2859" width="6.75" style="1" customWidth="1"/>
    <col min="2860" max="2860" width="6" style="1" customWidth="1"/>
    <col min="2861" max="2861" width="8" style="1" customWidth="1"/>
    <col min="2862" max="3072" width="9" style="1"/>
    <col min="3073" max="3073" width="9.5" style="1" customWidth="1"/>
    <col min="3074" max="3074" width="4.25" style="1" customWidth="1"/>
    <col min="3075" max="3077" width="18.625" style="1" customWidth="1"/>
    <col min="3078" max="3078" width="1.625" style="1" customWidth="1"/>
    <col min="3079" max="3079" width="15" style="1" bestFit="1" customWidth="1"/>
    <col min="3080" max="3080" width="15.875" style="1" bestFit="1" customWidth="1"/>
    <col min="3081" max="3081" width="3.625" style="1" bestFit="1" customWidth="1"/>
    <col min="3082" max="3082" width="3.75" style="1" bestFit="1" customWidth="1"/>
    <col min="3083" max="3083" width="3.625" style="1" bestFit="1" customWidth="1"/>
    <col min="3084" max="3084" width="4.375" style="1" bestFit="1" customWidth="1"/>
    <col min="3085" max="3087" width="3.625" style="1" bestFit="1" customWidth="1"/>
    <col min="3088" max="3108" width="2.875" style="1" customWidth="1"/>
    <col min="3109" max="3109" width="6.5" style="1" bestFit="1" customWidth="1"/>
    <col min="3110" max="3111" width="9" style="1"/>
    <col min="3112" max="3112" width="11.625" style="1" customWidth="1"/>
    <col min="3113" max="3113" width="7.125" style="1" customWidth="1"/>
    <col min="3114" max="3114" width="6" style="1" customWidth="1"/>
    <col min="3115" max="3115" width="6.75" style="1" customWidth="1"/>
    <col min="3116" max="3116" width="6" style="1" customWidth="1"/>
    <col min="3117" max="3117" width="8" style="1" customWidth="1"/>
    <col min="3118" max="3328" width="9" style="1"/>
    <col min="3329" max="3329" width="9.5" style="1" customWidth="1"/>
    <col min="3330" max="3330" width="4.25" style="1" customWidth="1"/>
    <col min="3331" max="3333" width="18.625" style="1" customWidth="1"/>
    <col min="3334" max="3334" width="1.625" style="1" customWidth="1"/>
    <col min="3335" max="3335" width="15" style="1" bestFit="1" customWidth="1"/>
    <col min="3336" max="3336" width="15.875" style="1" bestFit="1" customWidth="1"/>
    <col min="3337" max="3337" width="3.625" style="1" bestFit="1" customWidth="1"/>
    <col min="3338" max="3338" width="3.75" style="1" bestFit="1" customWidth="1"/>
    <col min="3339" max="3339" width="3.625" style="1" bestFit="1" customWidth="1"/>
    <col min="3340" max="3340" width="4.375" style="1" bestFit="1" customWidth="1"/>
    <col min="3341" max="3343" width="3.625" style="1" bestFit="1" customWidth="1"/>
    <col min="3344" max="3364" width="2.875" style="1" customWidth="1"/>
    <col min="3365" max="3365" width="6.5" style="1" bestFit="1" customWidth="1"/>
    <col min="3366" max="3367" width="9" style="1"/>
    <col min="3368" max="3368" width="11.625" style="1" customWidth="1"/>
    <col min="3369" max="3369" width="7.125" style="1" customWidth="1"/>
    <col min="3370" max="3370" width="6" style="1" customWidth="1"/>
    <col min="3371" max="3371" width="6.75" style="1" customWidth="1"/>
    <col min="3372" max="3372" width="6" style="1" customWidth="1"/>
    <col min="3373" max="3373" width="8" style="1" customWidth="1"/>
    <col min="3374" max="3584" width="9" style="1"/>
    <col min="3585" max="3585" width="9.5" style="1" customWidth="1"/>
    <col min="3586" max="3586" width="4.25" style="1" customWidth="1"/>
    <col min="3587" max="3589" width="18.625" style="1" customWidth="1"/>
    <col min="3590" max="3590" width="1.625" style="1" customWidth="1"/>
    <col min="3591" max="3591" width="15" style="1" bestFit="1" customWidth="1"/>
    <col min="3592" max="3592" width="15.875" style="1" bestFit="1" customWidth="1"/>
    <col min="3593" max="3593" width="3.625" style="1" bestFit="1" customWidth="1"/>
    <col min="3594" max="3594" width="3.75" style="1" bestFit="1" customWidth="1"/>
    <col min="3595" max="3595" width="3.625" style="1" bestFit="1" customWidth="1"/>
    <col min="3596" max="3596" width="4.375" style="1" bestFit="1" customWidth="1"/>
    <col min="3597" max="3599" width="3.625" style="1" bestFit="1" customWidth="1"/>
    <col min="3600" max="3620" width="2.875" style="1" customWidth="1"/>
    <col min="3621" max="3621" width="6.5" style="1" bestFit="1" customWidth="1"/>
    <col min="3622" max="3623" width="9" style="1"/>
    <col min="3624" max="3624" width="11.625" style="1" customWidth="1"/>
    <col min="3625" max="3625" width="7.125" style="1" customWidth="1"/>
    <col min="3626" max="3626" width="6" style="1" customWidth="1"/>
    <col min="3627" max="3627" width="6.75" style="1" customWidth="1"/>
    <col min="3628" max="3628" width="6" style="1" customWidth="1"/>
    <col min="3629" max="3629" width="8" style="1" customWidth="1"/>
    <col min="3630" max="3840" width="9" style="1"/>
    <col min="3841" max="3841" width="9.5" style="1" customWidth="1"/>
    <col min="3842" max="3842" width="4.25" style="1" customWidth="1"/>
    <col min="3843" max="3845" width="18.625" style="1" customWidth="1"/>
    <col min="3846" max="3846" width="1.625" style="1" customWidth="1"/>
    <col min="3847" max="3847" width="15" style="1" bestFit="1" customWidth="1"/>
    <col min="3848" max="3848" width="15.875" style="1" bestFit="1" customWidth="1"/>
    <col min="3849" max="3849" width="3.625" style="1" bestFit="1" customWidth="1"/>
    <col min="3850" max="3850" width="3.75" style="1" bestFit="1" customWidth="1"/>
    <col min="3851" max="3851" width="3.625" style="1" bestFit="1" customWidth="1"/>
    <col min="3852" max="3852" width="4.375" style="1" bestFit="1" customWidth="1"/>
    <col min="3853" max="3855" width="3.625" style="1" bestFit="1" customWidth="1"/>
    <col min="3856" max="3876" width="2.875" style="1" customWidth="1"/>
    <col min="3877" max="3877" width="6.5" style="1" bestFit="1" customWidth="1"/>
    <col min="3878" max="3879" width="9" style="1"/>
    <col min="3880" max="3880" width="11.625" style="1" customWidth="1"/>
    <col min="3881" max="3881" width="7.125" style="1" customWidth="1"/>
    <col min="3882" max="3882" width="6" style="1" customWidth="1"/>
    <col min="3883" max="3883" width="6.75" style="1" customWidth="1"/>
    <col min="3884" max="3884" width="6" style="1" customWidth="1"/>
    <col min="3885" max="3885" width="8" style="1" customWidth="1"/>
    <col min="3886" max="4096" width="9" style="1"/>
    <col min="4097" max="4097" width="9.5" style="1" customWidth="1"/>
    <col min="4098" max="4098" width="4.25" style="1" customWidth="1"/>
    <col min="4099" max="4101" width="18.625" style="1" customWidth="1"/>
    <col min="4102" max="4102" width="1.625" style="1" customWidth="1"/>
    <col min="4103" max="4103" width="15" style="1" bestFit="1" customWidth="1"/>
    <col min="4104" max="4104" width="15.875" style="1" bestFit="1" customWidth="1"/>
    <col min="4105" max="4105" width="3.625" style="1" bestFit="1" customWidth="1"/>
    <col min="4106" max="4106" width="3.75" style="1" bestFit="1" customWidth="1"/>
    <col min="4107" max="4107" width="3.625" style="1" bestFit="1" customWidth="1"/>
    <col min="4108" max="4108" width="4.375" style="1" bestFit="1" customWidth="1"/>
    <col min="4109" max="4111" width="3.625" style="1" bestFit="1" customWidth="1"/>
    <col min="4112" max="4132" width="2.875" style="1" customWidth="1"/>
    <col min="4133" max="4133" width="6.5" style="1" bestFit="1" customWidth="1"/>
    <col min="4134" max="4135" width="9" style="1"/>
    <col min="4136" max="4136" width="11.625" style="1" customWidth="1"/>
    <col min="4137" max="4137" width="7.125" style="1" customWidth="1"/>
    <col min="4138" max="4138" width="6" style="1" customWidth="1"/>
    <col min="4139" max="4139" width="6.75" style="1" customWidth="1"/>
    <col min="4140" max="4140" width="6" style="1" customWidth="1"/>
    <col min="4141" max="4141" width="8" style="1" customWidth="1"/>
    <col min="4142" max="4352" width="9" style="1"/>
    <col min="4353" max="4353" width="9.5" style="1" customWidth="1"/>
    <col min="4354" max="4354" width="4.25" style="1" customWidth="1"/>
    <col min="4355" max="4357" width="18.625" style="1" customWidth="1"/>
    <col min="4358" max="4358" width="1.625" style="1" customWidth="1"/>
    <col min="4359" max="4359" width="15" style="1" bestFit="1" customWidth="1"/>
    <col min="4360" max="4360" width="15.875" style="1" bestFit="1" customWidth="1"/>
    <col min="4361" max="4361" width="3.625" style="1" bestFit="1" customWidth="1"/>
    <col min="4362" max="4362" width="3.75" style="1" bestFit="1" customWidth="1"/>
    <col min="4363" max="4363" width="3.625" style="1" bestFit="1" customWidth="1"/>
    <col min="4364" max="4364" width="4.375" style="1" bestFit="1" customWidth="1"/>
    <col min="4365" max="4367" width="3.625" style="1" bestFit="1" customWidth="1"/>
    <col min="4368" max="4388" width="2.875" style="1" customWidth="1"/>
    <col min="4389" max="4389" width="6.5" style="1" bestFit="1" customWidth="1"/>
    <col min="4390" max="4391" width="9" style="1"/>
    <col min="4392" max="4392" width="11.625" style="1" customWidth="1"/>
    <col min="4393" max="4393" width="7.125" style="1" customWidth="1"/>
    <col min="4394" max="4394" width="6" style="1" customWidth="1"/>
    <col min="4395" max="4395" width="6.75" style="1" customWidth="1"/>
    <col min="4396" max="4396" width="6" style="1" customWidth="1"/>
    <col min="4397" max="4397" width="8" style="1" customWidth="1"/>
    <col min="4398" max="4608" width="9" style="1"/>
    <col min="4609" max="4609" width="9.5" style="1" customWidth="1"/>
    <col min="4610" max="4610" width="4.25" style="1" customWidth="1"/>
    <col min="4611" max="4613" width="18.625" style="1" customWidth="1"/>
    <col min="4614" max="4614" width="1.625" style="1" customWidth="1"/>
    <col min="4615" max="4615" width="15" style="1" bestFit="1" customWidth="1"/>
    <col min="4616" max="4616" width="15.875" style="1" bestFit="1" customWidth="1"/>
    <col min="4617" max="4617" width="3.625" style="1" bestFit="1" customWidth="1"/>
    <col min="4618" max="4618" width="3.75" style="1" bestFit="1" customWidth="1"/>
    <col min="4619" max="4619" width="3.625" style="1" bestFit="1" customWidth="1"/>
    <col min="4620" max="4620" width="4.375" style="1" bestFit="1" customWidth="1"/>
    <col min="4621" max="4623" width="3.625" style="1" bestFit="1" customWidth="1"/>
    <col min="4624" max="4644" width="2.875" style="1" customWidth="1"/>
    <col min="4645" max="4645" width="6.5" style="1" bestFit="1" customWidth="1"/>
    <col min="4646" max="4647" width="9" style="1"/>
    <col min="4648" max="4648" width="11.625" style="1" customWidth="1"/>
    <col min="4649" max="4649" width="7.125" style="1" customWidth="1"/>
    <col min="4650" max="4650" width="6" style="1" customWidth="1"/>
    <col min="4651" max="4651" width="6.75" style="1" customWidth="1"/>
    <col min="4652" max="4652" width="6" style="1" customWidth="1"/>
    <col min="4653" max="4653" width="8" style="1" customWidth="1"/>
    <col min="4654" max="4864" width="9" style="1"/>
    <col min="4865" max="4865" width="9.5" style="1" customWidth="1"/>
    <col min="4866" max="4866" width="4.25" style="1" customWidth="1"/>
    <col min="4867" max="4869" width="18.625" style="1" customWidth="1"/>
    <col min="4870" max="4870" width="1.625" style="1" customWidth="1"/>
    <col min="4871" max="4871" width="15" style="1" bestFit="1" customWidth="1"/>
    <col min="4872" max="4872" width="15.875" style="1" bestFit="1" customWidth="1"/>
    <col min="4873" max="4873" width="3.625" style="1" bestFit="1" customWidth="1"/>
    <col min="4874" max="4874" width="3.75" style="1" bestFit="1" customWidth="1"/>
    <col min="4875" max="4875" width="3.625" style="1" bestFit="1" customWidth="1"/>
    <col min="4876" max="4876" width="4.375" style="1" bestFit="1" customWidth="1"/>
    <col min="4877" max="4879" width="3.625" style="1" bestFit="1" customWidth="1"/>
    <col min="4880" max="4900" width="2.875" style="1" customWidth="1"/>
    <col min="4901" max="4901" width="6.5" style="1" bestFit="1" customWidth="1"/>
    <col min="4902" max="4903" width="9" style="1"/>
    <col min="4904" max="4904" width="11.625" style="1" customWidth="1"/>
    <col min="4905" max="4905" width="7.125" style="1" customWidth="1"/>
    <col min="4906" max="4906" width="6" style="1" customWidth="1"/>
    <col min="4907" max="4907" width="6.75" style="1" customWidth="1"/>
    <col min="4908" max="4908" width="6" style="1" customWidth="1"/>
    <col min="4909" max="4909" width="8" style="1" customWidth="1"/>
    <col min="4910" max="5120" width="9" style="1"/>
    <col min="5121" max="5121" width="9.5" style="1" customWidth="1"/>
    <col min="5122" max="5122" width="4.25" style="1" customWidth="1"/>
    <col min="5123" max="5125" width="18.625" style="1" customWidth="1"/>
    <col min="5126" max="5126" width="1.625" style="1" customWidth="1"/>
    <col min="5127" max="5127" width="15" style="1" bestFit="1" customWidth="1"/>
    <col min="5128" max="5128" width="15.875" style="1" bestFit="1" customWidth="1"/>
    <col min="5129" max="5129" width="3.625" style="1" bestFit="1" customWidth="1"/>
    <col min="5130" max="5130" width="3.75" style="1" bestFit="1" customWidth="1"/>
    <col min="5131" max="5131" width="3.625" style="1" bestFit="1" customWidth="1"/>
    <col min="5132" max="5132" width="4.375" style="1" bestFit="1" customWidth="1"/>
    <col min="5133" max="5135" width="3.625" style="1" bestFit="1" customWidth="1"/>
    <col min="5136" max="5156" width="2.875" style="1" customWidth="1"/>
    <col min="5157" max="5157" width="6.5" style="1" bestFit="1" customWidth="1"/>
    <col min="5158" max="5159" width="9" style="1"/>
    <col min="5160" max="5160" width="11.625" style="1" customWidth="1"/>
    <col min="5161" max="5161" width="7.125" style="1" customWidth="1"/>
    <col min="5162" max="5162" width="6" style="1" customWidth="1"/>
    <col min="5163" max="5163" width="6.75" style="1" customWidth="1"/>
    <col min="5164" max="5164" width="6" style="1" customWidth="1"/>
    <col min="5165" max="5165" width="8" style="1" customWidth="1"/>
    <col min="5166" max="5376" width="9" style="1"/>
    <col min="5377" max="5377" width="9.5" style="1" customWidth="1"/>
    <col min="5378" max="5378" width="4.25" style="1" customWidth="1"/>
    <col min="5379" max="5381" width="18.625" style="1" customWidth="1"/>
    <col min="5382" max="5382" width="1.625" style="1" customWidth="1"/>
    <col min="5383" max="5383" width="15" style="1" bestFit="1" customWidth="1"/>
    <col min="5384" max="5384" width="15.875" style="1" bestFit="1" customWidth="1"/>
    <col min="5385" max="5385" width="3.625" style="1" bestFit="1" customWidth="1"/>
    <col min="5386" max="5386" width="3.75" style="1" bestFit="1" customWidth="1"/>
    <col min="5387" max="5387" width="3.625" style="1" bestFit="1" customWidth="1"/>
    <col min="5388" max="5388" width="4.375" style="1" bestFit="1" customWidth="1"/>
    <col min="5389" max="5391" width="3.625" style="1" bestFit="1" customWidth="1"/>
    <col min="5392" max="5412" width="2.875" style="1" customWidth="1"/>
    <col min="5413" max="5413" width="6.5" style="1" bestFit="1" customWidth="1"/>
    <col min="5414" max="5415" width="9" style="1"/>
    <col min="5416" max="5416" width="11.625" style="1" customWidth="1"/>
    <col min="5417" max="5417" width="7.125" style="1" customWidth="1"/>
    <col min="5418" max="5418" width="6" style="1" customWidth="1"/>
    <col min="5419" max="5419" width="6.75" style="1" customWidth="1"/>
    <col min="5420" max="5420" width="6" style="1" customWidth="1"/>
    <col min="5421" max="5421" width="8" style="1" customWidth="1"/>
    <col min="5422" max="5632" width="9" style="1"/>
    <col min="5633" max="5633" width="9.5" style="1" customWidth="1"/>
    <col min="5634" max="5634" width="4.25" style="1" customWidth="1"/>
    <col min="5635" max="5637" width="18.625" style="1" customWidth="1"/>
    <col min="5638" max="5638" width="1.625" style="1" customWidth="1"/>
    <col min="5639" max="5639" width="15" style="1" bestFit="1" customWidth="1"/>
    <col min="5640" max="5640" width="15.875" style="1" bestFit="1" customWidth="1"/>
    <col min="5641" max="5641" width="3.625" style="1" bestFit="1" customWidth="1"/>
    <col min="5642" max="5642" width="3.75" style="1" bestFit="1" customWidth="1"/>
    <col min="5643" max="5643" width="3.625" style="1" bestFit="1" customWidth="1"/>
    <col min="5644" max="5644" width="4.375" style="1" bestFit="1" customWidth="1"/>
    <col min="5645" max="5647" width="3.625" style="1" bestFit="1" customWidth="1"/>
    <col min="5648" max="5668" width="2.875" style="1" customWidth="1"/>
    <col min="5669" max="5669" width="6.5" style="1" bestFit="1" customWidth="1"/>
    <col min="5670" max="5671" width="9" style="1"/>
    <col min="5672" max="5672" width="11.625" style="1" customWidth="1"/>
    <col min="5673" max="5673" width="7.125" style="1" customWidth="1"/>
    <col min="5674" max="5674" width="6" style="1" customWidth="1"/>
    <col min="5675" max="5675" width="6.75" style="1" customWidth="1"/>
    <col min="5676" max="5676" width="6" style="1" customWidth="1"/>
    <col min="5677" max="5677" width="8" style="1" customWidth="1"/>
    <col min="5678" max="5888" width="9" style="1"/>
    <col min="5889" max="5889" width="9.5" style="1" customWidth="1"/>
    <col min="5890" max="5890" width="4.25" style="1" customWidth="1"/>
    <col min="5891" max="5893" width="18.625" style="1" customWidth="1"/>
    <col min="5894" max="5894" width="1.625" style="1" customWidth="1"/>
    <col min="5895" max="5895" width="15" style="1" bestFit="1" customWidth="1"/>
    <col min="5896" max="5896" width="15.875" style="1" bestFit="1" customWidth="1"/>
    <col min="5897" max="5897" width="3.625" style="1" bestFit="1" customWidth="1"/>
    <col min="5898" max="5898" width="3.75" style="1" bestFit="1" customWidth="1"/>
    <col min="5899" max="5899" width="3.625" style="1" bestFit="1" customWidth="1"/>
    <col min="5900" max="5900" width="4.375" style="1" bestFit="1" customWidth="1"/>
    <col min="5901" max="5903" width="3.625" style="1" bestFit="1" customWidth="1"/>
    <col min="5904" max="5924" width="2.875" style="1" customWidth="1"/>
    <col min="5925" max="5925" width="6.5" style="1" bestFit="1" customWidth="1"/>
    <col min="5926" max="5927" width="9" style="1"/>
    <col min="5928" max="5928" width="11.625" style="1" customWidth="1"/>
    <col min="5929" max="5929" width="7.125" style="1" customWidth="1"/>
    <col min="5930" max="5930" width="6" style="1" customWidth="1"/>
    <col min="5931" max="5931" width="6.75" style="1" customWidth="1"/>
    <col min="5932" max="5932" width="6" style="1" customWidth="1"/>
    <col min="5933" max="5933" width="8" style="1" customWidth="1"/>
    <col min="5934" max="6144" width="9" style="1"/>
    <col min="6145" max="6145" width="9.5" style="1" customWidth="1"/>
    <col min="6146" max="6146" width="4.25" style="1" customWidth="1"/>
    <col min="6147" max="6149" width="18.625" style="1" customWidth="1"/>
    <col min="6150" max="6150" width="1.625" style="1" customWidth="1"/>
    <col min="6151" max="6151" width="15" style="1" bestFit="1" customWidth="1"/>
    <col min="6152" max="6152" width="15.875" style="1" bestFit="1" customWidth="1"/>
    <col min="6153" max="6153" width="3.625" style="1" bestFit="1" customWidth="1"/>
    <col min="6154" max="6154" width="3.75" style="1" bestFit="1" customWidth="1"/>
    <col min="6155" max="6155" width="3.625" style="1" bestFit="1" customWidth="1"/>
    <col min="6156" max="6156" width="4.375" style="1" bestFit="1" customWidth="1"/>
    <col min="6157" max="6159" width="3.625" style="1" bestFit="1" customWidth="1"/>
    <col min="6160" max="6180" width="2.875" style="1" customWidth="1"/>
    <col min="6181" max="6181" width="6.5" style="1" bestFit="1" customWidth="1"/>
    <col min="6182" max="6183" width="9" style="1"/>
    <col min="6184" max="6184" width="11.625" style="1" customWidth="1"/>
    <col min="6185" max="6185" width="7.125" style="1" customWidth="1"/>
    <col min="6186" max="6186" width="6" style="1" customWidth="1"/>
    <col min="6187" max="6187" width="6.75" style="1" customWidth="1"/>
    <col min="6188" max="6188" width="6" style="1" customWidth="1"/>
    <col min="6189" max="6189" width="8" style="1" customWidth="1"/>
    <col min="6190" max="6400" width="9" style="1"/>
    <col min="6401" max="6401" width="9.5" style="1" customWidth="1"/>
    <col min="6402" max="6402" width="4.25" style="1" customWidth="1"/>
    <col min="6403" max="6405" width="18.625" style="1" customWidth="1"/>
    <col min="6406" max="6406" width="1.625" style="1" customWidth="1"/>
    <col min="6407" max="6407" width="15" style="1" bestFit="1" customWidth="1"/>
    <col min="6408" max="6408" width="15.875" style="1" bestFit="1" customWidth="1"/>
    <col min="6409" max="6409" width="3.625" style="1" bestFit="1" customWidth="1"/>
    <col min="6410" max="6410" width="3.75" style="1" bestFit="1" customWidth="1"/>
    <col min="6411" max="6411" width="3.625" style="1" bestFit="1" customWidth="1"/>
    <col min="6412" max="6412" width="4.375" style="1" bestFit="1" customWidth="1"/>
    <col min="6413" max="6415" width="3.625" style="1" bestFit="1" customWidth="1"/>
    <col min="6416" max="6436" width="2.875" style="1" customWidth="1"/>
    <col min="6437" max="6437" width="6.5" style="1" bestFit="1" customWidth="1"/>
    <col min="6438" max="6439" width="9" style="1"/>
    <col min="6440" max="6440" width="11.625" style="1" customWidth="1"/>
    <col min="6441" max="6441" width="7.125" style="1" customWidth="1"/>
    <col min="6442" max="6442" width="6" style="1" customWidth="1"/>
    <col min="6443" max="6443" width="6.75" style="1" customWidth="1"/>
    <col min="6444" max="6444" width="6" style="1" customWidth="1"/>
    <col min="6445" max="6445" width="8" style="1" customWidth="1"/>
    <col min="6446" max="6656" width="9" style="1"/>
    <col min="6657" max="6657" width="9.5" style="1" customWidth="1"/>
    <col min="6658" max="6658" width="4.25" style="1" customWidth="1"/>
    <col min="6659" max="6661" width="18.625" style="1" customWidth="1"/>
    <col min="6662" max="6662" width="1.625" style="1" customWidth="1"/>
    <col min="6663" max="6663" width="15" style="1" bestFit="1" customWidth="1"/>
    <col min="6664" max="6664" width="15.875" style="1" bestFit="1" customWidth="1"/>
    <col min="6665" max="6665" width="3.625" style="1" bestFit="1" customWidth="1"/>
    <col min="6666" max="6666" width="3.75" style="1" bestFit="1" customWidth="1"/>
    <col min="6667" max="6667" width="3.625" style="1" bestFit="1" customWidth="1"/>
    <col min="6668" max="6668" width="4.375" style="1" bestFit="1" customWidth="1"/>
    <col min="6669" max="6671" width="3.625" style="1" bestFit="1" customWidth="1"/>
    <col min="6672" max="6692" width="2.875" style="1" customWidth="1"/>
    <col min="6693" max="6693" width="6.5" style="1" bestFit="1" customWidth="1"/>
    <col min="6694" max="6695" width="9" style="1"/>
    <col min="6696" max="6696" width="11.625" style="1" customWidth="1"/>
    <col min="6697" max="6697" width="7.125" style="1" customWidth="1"/>
    <col min="6698" max="6698" width="6" style="1" customWidth="1"/>
    <col min="6699" max="6699" width="6.75" style="1" customWidth="1"/>
    <col min="6700" max="6700" width="6" style="1" customWidth="1"/>
    <col min="6701" max="6701" width="8" style="1" customWidth="1"/>
    <col min="6702" max="6912" width="9" style="1"/>
    <col min="6913" max="6913" width="9.5" style="1" customWidth="1"/>
    <col min="6914" max="6914" width="4.25" style="1" customWidth="1"/>
    <col min="6915" max="6917" width="18.625" style="1" customWidth="1"/>
    <col min="6918" max="6918" width="1.625" style="1" customWidth="1"/>
    <col min="6919" max="6919" width="15" style="1" bestFit="1" customWidth="1"/>
    <col min="6920" max="6920" width="15.875" style="1" bestFit="1" customWidth="1"/>
    <col min="6921" max="6921" width="3.625" style="1" bestFit="1" customWidth="1"/>
    <col min="6922" max="6922" width="3.75" style="1" bestFit="1" customWidth="1"/>
    <col min="6923" max="6923" width="3.625" style="1" bestFit="1" customWidth="1"/>
    <col min="6924" max="6924" width="4.375" style="1" bestFit="1" customWidth="1"/>
    <col min="6925" max="6927" width="3.625" style="1" bestFit="1" customWidth="1"/>
    <col min="6928" max="6948" width="2.875" style="1" customWidth="1"/>
    <col min="6949" max="6949" width="6.5" style="1" bestFit="1" customWidth="1"/>
    <col min="6950" max="6951" width="9" style="1"/>
    <col min="6952" max="6952" width="11.625" style="1" customWidth="1"/>
    <col min="6953" max="6953" width="7.125" style="1" customWidth="1"/>
    <col min="6954" max="6954" width="6" style="1" customWidth="1"/>
    <col min="6955" max="6955" width="6.75" style="1" customWidth="1"/>
    <col min="6956" max="6956" width="6" style="1" customWidth="1"/>
    <col min="6957" max="6957" width="8" style="1" customWidth="1"/>
    <col min="6958" max="7168" width="9" style="1"/>
    <col min="7169" max="7169" width="9.5" style="1" customWidth="1"/>
    <col min="7170" max="7170" width="4.25" style="1" customWidth="1"/>
    <col min="7171" max="7173" width="18.625" style="1" customWidth="1"/>
    <col min="7174" max="7174" width="1.625" style="1" customWidth="1"/>
    <col min="7175" max="7175" width="15" style="1" bestFit="1" customWidth="1"/>
    <col min="7176" max="7176" width="15.875" style="1" bestFit="1" customWidth="1"/>
    <col min="7177" max="7177" width="3.625" style="1" bestFit="1" customWidth="1"/>
    <col min="7178" max="7178" width="3.75" style="1" bestFit="1" customWidth="1"/>
    <col min="7179" max="7179" width="3.625" style="1" bestFit="1" customWidth="1"/>
    <col min="7180" max="7180" width="4.375" style="1" bestFit="1" customWidth="1"/>
    <col min="7181" max="7183" width="3.625" style="1" bestFit="1" customWidth="1"/>
    <col min="7184" max="7204" width="2.875" style="1" customWidth="1"/>
    <col min="7205" max="7205" width="6.5" style="1" bestFit="1" customWidth="1"/>
    <col min="7206" max="7207" width="9" style="1"/>
    <col min="7208" max="7208" width="11.625" style="1" customWidth="1"/>
    <col min="7209" max="7209" width="7.125" style="1" customWidth="1"/>
    <col min="7210" max="7210" width="6" style="1" customWidth="1"/>
    <col min="7211" max="7211" width="6.75" style="1" customWidth="1"/>
    <col min="7212" max="7212" width="6" style="1" customWidth="1"/>
    <col min="7213" max="7213" width="8" style="1" customWidth="1"/>
    <col min="7214" max="7424" width="9" style="1"/>
    <col min="7425" max="7425" width="9.5" style="1" customWidth="1"/>
    <col min="7426" max="7426" width="4.25" style="1" customWidth="1"/>
    <col min="7427" max="7429" width="18.625" style="1" customWidth="1"/>
    <col min="7430" max="7430" width="1.625" style="1" customWidth="1"/>
    <col min="7431" max="7431" width="15" style="1" bestFit="1" customWidth="1"/>
    <col min="7432" max="7432" width="15.875" style="1" bestFit="1" customWidth="1"/>
    <col min="7433" max="7433" width="3.625" style="1" bestFit="1" customWidth="1"/>
    <col min="7434" max="7434" width="3.75" style="1" bestFit="1" customWidth="1"/>
    <col min="7435" max="7435" width="3.625" style="1" bestFit="1" customWidth="1"/>
    <col min="7436" max="7436" width="4.375" style="1" bestFit="1" customWidth="1"/>
    <col min="7437" max="7439" width="3.625" style="1" bestFit="1" customWidth="1"/>
    <col min="7440" max="7460" width="2.875" style="1" customWidth="1"/>
    <col min="7461" max="7461" width="6.5" style="1" bestFit="1" customWidth="1"/>
    <col min="7462" max="7463" width="9" style="1"/>
    <col min="7464" max="7464" width="11.625" style="1" customWidth="1"/>
    <col min="7465" max="7465" width="7.125" style="1" customWidth="1"/>
    <col min="7466" max="7466" width="6" style="1" customWidth="1"/>
    <col min="7467" max="7467" width="6.75" style="1" customWidth="1"/>
    <col min="7468" max="7468" width="6" style="1" customWidth="1"/>
    <col min="7469" max="7469" width="8" style="1" customWidth="1"/>
    <col min="7470" max="7680" width="9" style="1"/>
    <col min="7681" max="7681" width="9.5" style="1" customWidth="1"/>
    <col min="7682" max="7682" width="4.25" style="1" customWidth="1"/>
    <col min="7683" max="7685" width="18.625" style="1" customWidth="1"/>
    <col min="7686" max="7686" width="1.625" style="1" customWidth="1"/>
    <col min="7687" max="7687" width="15" style="1" bestFit="1" customWidth="1"/>
    <col min="7688" max="7688" width="15.875" style="1" bestFit="1" customWidth="1"/>
    <col min="7689" max="7689" width="3.625" style="1" bestFit="1" customWidth="1"/>
    <col min="7690" max="7690" width="3.75" style="1" bestFit="1" customWidth="1"/>
    <col min="7691" max="7691" width="3.625" style="1" bestFit="1" customWidth="1"/>
    <col min="7692" max="7692" width="4.375" style="1" bestFit="1" customWidth="1"/>
    <col min="7693" max="7695" width="3.625" style="1" bestFit="1" customWidth="1"/>
    <col min="7696" max="7716" width="2.875" style="1" customWidth="1"/>
    <col min="7717" max="7717" width="6.5" style="1" bestFit="1" customWidth="1"/>
    <col min="7718" max="7719" width="9" style="1"/>
    <col min="7720" max="7720" width="11.625" style="1" customWidth="1"/>
    <col min="7721" max="7721" width="7.125" style="1" customWidth="1"/>
    <col min="7722" max="7722" width="6" style="1" customWidth="1"/>
    <col min="7723" max="7723" width="6.75" style="1" customWidth="1"/>
    <col min="7724" max="7724" width="6" style="1" customWidth="1"/>
    <col min="7725" max="7725" width="8" style="1" customWidth="1"/>
    <col min="7726" max="7936" width="9" style="1"/>
    <col min="7937" max="7937" width="9.5" style="1" customWidth="1"/>
    <col min="7938" max="7938" width="4.25" style="1" customWidth="1"/>
    <col min="7939" max="7941" width="18.625" style="1" customWidth="1"/>
    <col min="7942" max="7942" width="1.625" style="1" customWidth="1"/>
    <col min="7943" max="7943" width="15" style="1" bestFit="1" customWidth="1"/>
    <col min="7944" max="7944" width="15.875" style="1" bestFit="1" customWidth="1"/>
    <col min="7945" max="7945" width="3.625" style="1" bestFit="1" customWidth="1"/>
    <col min="7946" max="7946" width="3.75" style="1" bestFit="1" customWidth="1"/>
    <col min="7947" max="7947" width="3.625" style="1" bestFit="1" customWidth="1"/>
    <col min="7948" max="7948" width="4.375" style="1" bestFit="1" customWidth="1"/>
    <col min="7949" max="7951" width="3.625" style="1" bestFit="1" customWidth="1"/>
    <col min="7952" max="7972" width="2.875" style="1" customWidth="1"/>
    <col min="7973" max="7973" width="6.5" style="1" bestFit="1" customWidth="1"/>
    <col min="7974" max="7975" width="9" style="1"/>
    <col min="7976" max="7976" width="11.625" style="1" customWidth="1"/>
    <col min="7977" max="7977" width="7.125" style="1" customWidth="1"/>
    <col min="7978" max="7978" width="6" style="1" customWidth="1"/>
    <col min="7979" max="7979" width="6.75" style="1" customWidth="1"/>
    <col min="7980" max="7980" width="6" style="1" customWidth="1"/>
    <col min="7981" max="7981" width="8" style="1" customWidth="1"/>
    <col min="7982" max="8192" width="9" style="1"/>
    <col min="8193" max="8193" width="9.5" style="1" customWidth="1"/>
    <col min="8194" max="8194" width="4.25" style="1" customWidth="1"/>
    <col min="8195" max="8197" width="18.625" style="1" customWidth="1"/>
    <col min="8198" max="8198" width="1.625" style="1" customWidth="1"/>
    <col min="8199" max="8199" width="15" style="1" bestFit="1" customWidth="1"/>
    <col min="8200" max="8200" width="15.875" style="1" bestFit="1" customWidth="1"/>
    <col min="8201" max="8201" width="3.625" style="1" bestFit="1" customWidth="1"/>
    <col min="8202" max="8202" width="3.75" style="1" bestFit="1" customWidth="1"/>
    <col min="8203" max="8203" width="3.625" style="1" bestFit="1" customWidth="1"/>
    <col min="8204" max="8204" width="4.375" style="1" bestFit="1" customWidth="1"/>
    <col min="8205" max="8207" width="3.625" style="1" bestFit="1" customWidth="1"/>
    <col min="8208" max="8228" width="2.875" style="1" customWidth="1"/>
    <col min="8229" max="8229" width="6.5" style="1" bestFit="1" customWidth="1"/>
    <col min="8230" max="8231" width="9" style="1"/>
    <col min="8232" max="8232" width="11.625" style="1" customWidth="1"/>
    <col min="8233" max="8233" width="7.125" style="1" customWidth="1"/>
    <col min="8234" max="8234" width="6" style="1" customWidth="1"/>
    <col min="8235" max="8235" width="6.75" style="1" customWidth="1"/>
    <col min="8236" max="8236" width="6" style="1" customWidth="1"/>
    <col min="8237" max="8237" width="8" style="1" customWidth="1"/>
    <col min="8238" max="8448" width="9" style="1"/>
    <col min="8449" max="8449" width="9.5" style="1" customWidth="1"/>
    <col min="8450" max="8450" width="4.25" style="1" customWidth="1"/>
    <col min="8451" max="8453" width="18.625" style="1" customWidth="1"/>
    <col min="8454" max="8454" width="1.625" style="1" customWidth="1"/>
    <col min="8455" max="8455" width="15" style="1" bestFit="1" customWidth="1"/>
    <col min="8456" max="8456" width="15.875" style="1" bestFit="1" customWidth="1"/>
    <col min="8457" max="8457" width="3.625" style="1" bestFit="1" customWidth="1"/>
    <col min="8458" max="8458" width="3.75" style="1" bestFit="1" customWidth="1"/>
    <col min="8459" max="8459" width="3.625" style="1" bestFit="1" customWidth="1"/>
    <col min="8460" max="8460" width="4.375" style="1" bestFit="1" customWidth="1"/>
    <col min="8461" max="8463" width="3.625" style="1" bestFit="1" customWidth="1"/>
    <col min="8464" max="8484" width="2.875" style="1" customWidth="1"/>
    <col min="8485" max="8485" width="6.5" style="1" bestFit="1" customWidth="1"/>
    <col min="8486" max="8487" width="9" style="1"/>
    <col min="8488" max="8488" width="11.625" style="1" customWidth="1"/>
    <col min="8489" max="8489" width="7.125" style="1" customWidth="1"/>
    <col min="8490" max="8490" width="6" style="1" customWidth="1"/>
    <col min="8491" max="8491" width="6.75" style="1" customWidth="1"/>
    <col min="8492" max="8492" width="6" style="1" customWidth="1"/>
    <col min="8493" max="8493" width="8" style="1" customWidth="1"/>
    <col min="8494" max="8704" width="9" style="1"/>
    <col min="8705" max="8705" width="9.5" style="1" customWidth="1"/>
    <col min="8706" max="8706" width="4.25" style="1" customWidth="1"/>
    <col min="8707" max="8709" width="18.625" style="1" customWidth="1"/>
    <col min="8710" max="8710" width="1.625" style="1" customWidth="1"/>
    <col min="8711" max="8711" width="15" style="1" bestFit="1" customWidth="1"/>
    <col min="8712" max="8712" width="15.875" style="1" bestFit="1" customWidth="1"/>
    <col min="8713" max="8713" width="3.625" style="1" bestFit="1" customWidth="1"/>
    <col min="8714" max="8714" width="3.75" style="1" bestFit="1" customWidth="1"/>
    <col min="8715" max="8715" width="3.625" style="1" bestFit="1" customWidth="1"/>
    <col min="8716" max="8716" width="4.375" style="1" bestFit="1" customWidth="1"/>
    <col min="8717" max="8719" width="3.625" style="1" bestFit="1" customWidth="1"/>
    <col min="8720" max="8740" width="2.875" style="1" customWidth="1"/>
    <col min="8741" max="8741" width="6.5" style="1" bestFit="1" customWidth="1"/>
    <col min="8742" max="8743" width="9" style="1"/>
    <col min="8744" max="8744" width="11.625" style="1" customWidth="1"/>
    <col min="8745" max="8745" width="7.125" style="1" customWidth="1"/>
    <col min="8746" max="8746" width="6" style="1" customWidth="1"/>
    <col min="8747" max="8747" width="6.75" style="1" customWidth="1"/>
    <col min="8748" max="8748" width="6" style="1" customWidth="1"/>
    <col min="8749" max="8749" width="8" style="1" customWidth="1"/>
    <col min="8750" max="8960" width="9" style="1"/>
    <col min="8961" max="8961" width="9.5" style="1" customWidth="1"/>
    <col min="8962" max="8962" width="4.25" style="1" customWidth="1"/>
    <col min="8963" max="8965" width="18.625" style="1" customWidth="1"/>
    <col min="8966" max="8966" width="1.625" style="1" customWidth="1"/>
    <col min="8967" max="8967" width="15" style="1" bestFit="1" customWidth="1"/>
    <col min="8968" max="8968" width="15.875" style="1" bestFit="1" customWidth="1"/>
    <col min="8969" max="8969" width="3.625" style="1" bestFit="1" customWidth="1"/>
    <col min="8970" max="8970" width="3.75" style="1" bestFit="1" customWidth="1"/>
    <col min="8971" max="8971" width="3.625" style="1" bestFit="1" customWidth="1"/>
    <col min="8972" max="8972" width="4.375" style="1" bestFit="1" customWidth="1"/>
    <col min="8973" max="8975" width="3.625" style="1" bestFit="1" customWidth="1"/>
    <col min="8976" max="8996" width="2.875" style="1" customWidth="1"/>
    <col min="8997" max="8997" width="6.5" style="1" bestFit="1" customWidth="1"/>
    <col min="8998" max="8999" width="9" style="1"/>
    <col min="9000" max="9000" width="11.625" style="1" customWidth="1"/>
    <col min="9001" max="9001" width="7.125" style="1" customWidth="1"/>
    <col min="9002" max="9002" width="6" style="1" customWidth="1"/>
    <col min="9003" max="9003" width="6.75" style="1" customWidth="1"/>
    <col min="9004" max="9004" width="6" style="1" customWidth="1"/>
    <col min="9005" max="9005" width="8" style="1" customWidth="1"/>
    <col min="9006" max="9216" width="9" style="1"/>
    <col min="9217" max="9217" width="9.5" style="1" customWidth="1"/>
    <col min="9218" max="9218" width="4.25" style="1" customWidth="1"/>
    <col min="9219" max="9221" width="18.625" style="1" customWidth="1"/>
    <col min="9222" max="9222" width="1.625" style="1" customWidth="1"/>
    <col min="9223" max="9223" width="15" style="1" bestFit="1" customWidth="1"/>
    <col min="9224" max="9224" width="15.875" style="1" bestFit="1" customWidth="1"/>
    <col min="9225" max="9225" width="3.625" style="1" bestFit="1" customWidth="1"/>
    <col min="9226" max="9226" width="3.75" style="1" bestFit="1" customWidth="1"/>
    <col min="9227" max="9227" width="3.625" style="1" bestFit="1" customWidth="1"/>
    <col min="9228" max="9228" width="4.375" style="1" bestFit="1" customWidth="1"/>
    <col min="9229" max="9231" width="3.625" style="1" bestFit="1" customWidth="1"/>
    <col min="9232" max="9252" width="2.875" style="1" customWidth="1"/>
    <col min="9253" max="9253" width="6.5" style="1" bestFit="1" customWidth="1"/>
    <col min="9254" max="9255" width="9" style="1"/>
    <col min="9256" max="9256" width="11.625" style="1" customWidth="1"/>
    <col min="9257" max="9257" width="7.125" style="1" customWidth="1"/>
    <col min="9258" max="9258" width="6" style="1" customWidth="1"/>
    <col min="9259" max="9259" width="6.75" style="1" customWidth="1"/>
    <col min="9260" max="9260" width="6" style="1" customWidth="1"/>
    <col min="9261" max="9261" width="8" style="1" customWidth="1"/>
    <col min="9262" max="9472" width="9" style="1"/>
    <col min="9473" max="9473" width="9.5" style="1" customWidth="1"/>
    <col min="9474" max="9474" width="4.25" style="1" customWidth="1"/>
    <col min="9475" max="9477" width="18.625" style="1" customWidth="1"/>
    <col min="9478" max="9478" width="1.625" style="1" customWidth="1"/>
    <col min="9479" max="9479" width="15" style="1" bestFit="1" customWidth="1"/>
    <col min="9480" max="9480" width="15.875" style="1" bestFit="1" customWidth="1"/>
    <col min="9481" max="9481" width="3.625" style="1" bestFit="1" customWidth="1"/>
    <col min="9482" max="9482" width="3.75" style="1" bestFit="1" customWidth="1"/>
    <col min="9483" max="9483" width="3.625" style="1" bestFit="1" customWidth="1"/>
    <col min="9484" max="9484" width="4.375" style="1" bestFit="1" customWidth="1"/>
    <col min="9485" max="9487" width="3.625" style="1" bestFit="1" customWidth="1"/>
    <col min="9488" max="9508" width="2.875" style="1" customWidth="1"/>
    <col min="9509" max="9509" width="6.5" style="1" bestFit="1" customWidth="1"/>
    <col min="9510" max="9511" width="9" style="1"/>
    <col min="9512" max="9512" width="11.625" style="1" customWidth="1"/>
    <col min="9513" max="9513" width="7.125" style="1" customWidth="1"/>
    <col min="9514" max="9514" width="6" style="1" customWidth="1"/>
    <col min="9515" max="9515" width="6.75" style="1" customWidth="1"/>
    <col min="9516" max="9516" width="6" style="1" customWidth="1"/>
    <col min="9517" max="9517" width="8" style="1" customWidth="1"/>
    <col min="9518" max="9728" width="9" style="1"/>
    <col min="9729" max="9729" width="9.5" style="1" customWidth="1"/>
    <col min="9730" max="9730" width="4.25" style="1" customWidth="1"/>
    <col min="9731" max="9733" width="18.625" style="1" customWidth="1"/>
    <col min="9734" max="9734" width="1.625" style="1" customWidth="1"/>
    <col min="9735" max="9735" width="15" style="1" bestFit="1" customWidth="1"/>
    <col min="9736" max="9736" width="15.875" style="1" bestFit="1" customWidth="1"/>
    <col min="9737" max="9737" width="3.625" style="1" bestFit="1" customWidth="1"/>
    <col min="9738" max="9738" width="3.75" style="1" bestFit="1" customWidth="1"/>
    <col min="9739" max="9739" width="3.625" style="1" bestFit="1" customWidth="1"/>
    <col min="9740" max="9740" width="4.375" style="1" bestFit="1" customWidth="1"/>
    <col min="9741" max="9743" width="3.625" style="1" bestFit="1" customWidth="1"/>
    <col min="9744" max="9764" width="2.875" style="1" customWidth="1"/>
    <col min="9765" max="9765" width="6.5" style="1" bestFit="1" customWidth="1"/>
    <col min="9766" max="9767" width="9" style="1"/>
    <col min="9768" max="9768" width="11.625" style="1" customWidth="1"/>
    <col min="9769" max="9769" width="7.125" style="1" customWidth="1"/>
    <col min="9770" max="9770" width="6" style="1" customWidth="1"/>
    <col min="9771" max="9771" width="6.75" style="1" customWidth="1"/>
    <col min="9772" max="9772" width="6" style="1" customWidth="1"/>
    <col min="9773" max="9773" width="8" style="1" customWidth="1"/>
    <col min="9774" max="9984" width="9" style="1"/>
    <col min="9985" max="9985" width="9.5" style="1" customWidth="1"/>
    <col min="9986" max="9986" width="4.25" style="1" customWidth="1"/>
    <col min="9987" max="9989" width="18.625" style="1" customWidth="1"/>
    <col min="9990" max="9990" width="1.625" style="1" customWidth="1"/>
    <col min="9991" max="9991" width="15" style="1" bestFit="1" customWidth="1"/>
    <col min="9992" max="9992" width="15.875" style="1" bestFit="1" customWidth="1"/>
    <col min="9993" max="9993" width="3.625" style="1" bestFit="1" customWidth="1"/>
    <col min="9994" max="9994" width="3.75" style="1" bestFit="1" customWidth="1"/>
    <col min="9995" max="9995" width="3.625" style="1" bestFit="1" customWidth="1"/>
    <col min="9996" max="9996" width="4.375" style="1" bestFit="1" customWidth="1"/>
    <col min="9997" max="9999" width="3.625" style="1" bestFit="1" customWidth="1"/>
    <col min="10000" max="10020" width="2.875" style="1" customWidth="1"/>
    <col min="10021" max="10021" width="6.5" style="1" bestFit="1" customWidth="1"/>
    <col min="10022" max="10023" width="9" style="1"/>
    <col min="10024" max="10024" width="11.625" style="1" customWidth="1"/>
    <col min="10025" max="10025" width="7.125" style="1" customWidth="1"/>
    <col min="10026" max="10026" width="6" style="1" customWidth="1"/>
    <col min="10027" max="10027" width="6.75" style="1" customWidth="1"/>
    <col min="10028" max="10028" width="6" style="1" customWidth="1"/>
    <col min="10029" max="10029" width="8" style="1" customWidth="1"/>
    <col min="10030" max="10240" width="9" style="1"/>
    <col min="10241" max="10241" width="9.5" style="1" customWidth="1"/>
    <col min="10242" max="10242" width="4.25" style="1" customWidth="1"/>
    <col min="10243" max="10245" width="18.625" style="1" customWidth="1"/>
    <col min="10246" max="10246" width="1.625" style="1" customWidth="1"/>
    <col min="10247" max="10247" width="15" style="1" bestFit="1" customWidth="1"/>
    <col min="10248" max="10248" width="15.875" style="1" bestFit="1" customWidth="1"/>
    <col min="10249" max="10249" width="3.625" style="1" bestFit="1" customWidth="1"/>
    <col min="10250" max="10250" width="3.75" style="1" bestFit="1" customWidth="1"/>
    <col min="10251" max="10251" width="3.625" style="1" bestFit="1" customWidth="1"/>
    <col min="10252" max="10252" width="4.375" style="1" bestFit="1" customWidth="1"/>
    <col min="10253" max="10255" width="3.625" style="1" bestFit="1" customWidth="1"/>
    <col min="10256" max="10276" width="2.875" style="1" customWidth="1"/>
    <col min="10277" max="10277" width="6.5" style="1" bestFit="1" customWidth="1"/>
    <col min="10278" max="10279" width="9" style="1"/>
    <col min="10280" max="10280" width="11.625" style="1" customWidth="1"/>
    <col min="10281" max="10281" width="7.125" style="1" customWidth="1"/>
    <col min="10282" max="10282" width="6" style="1" customWidth="1"/>
    <col min="10283" max="10283" width="6.75" style="1" customWidth="1"/>
    <col min="10284" max="10284" width="6" style="1" customWidth="1"/>
    <col min="10285" max="10285" width="8" style="1" customWidth="1"/>
    <col min="10286" max="10496" width="9" style="1"/>
    <col min="10497" max="10497" width="9.5" style="1" customWidth="1"/>
    <col min="10498" max="10498" width="4.25" style="1" customWidth="1"/>
    <col min="10499" max="10501" width="18.625" style="1" customWidth="1"/>
    <col min="10502" max="10502" width="1.625" style="1" customWidth="1"/>
    <col min="10503" max="10503" width="15" style="1" bestFit="1" customWidth="1"/>
    <col min="10504" max="10504" width="15.875" style="1" bestFit="1" customWidth="1"/>
    <col min="10505" max="10505" width="3.625" style="1" bestFit="1" customWidth="1"/>
    <col min="10506" max="10506" width="3.75" style="1" bestFit="1" customWidth="1"/>
    <col min="10507" max="10507" width="3.625" style="1" bestFit="1" customWidth="1"/>
    <col min="10508" max="10508" width="4.375" style="1" bestFit="1" customWidth="1"/>
    <col min="10509" max="10511" width="3.625" style="1" bestFit="1" customWidth="1"/>
    <col min="10512" max="10532" width="2.875" style="1" customWidth="1"/>
    <col min="10533" max="10533" width="6.5" style="1" bestFit="1" customWidth="1"/>
    <col min="10534" max="10535" width="9" style="1"/>
    <col min="10536" max="10536" width="11.625" style="1" customWidth="1"/>
    <col min="10537" max="10537" width="7.125" style="1" customWidth="1"/>
    <col min="10538" max="10538" width="6" style="1" customWidth="1"/>
    <col min="10539" max="10539" width="6.75" style="1" customWidth="1"/>
    <col min="10540" max="10540" width="6" style="1" customWidth="1"/>
    <col min="10541" max="10541" width="8" style="1" customWidth="1"/>
    <col min="10542" max="10752" width="9" style="1"/>
    <col min="10753" max="10753" width="9.5" style="1" customWidth="1"/>
    <col min="10754" max="10754" width="4.25" style="1" customWidth="1"/>
    <col min="10755" max="10757" width="18.625" style="1" customWidth="1"/>
    <col min="10758" max="10758" width="1.625" style="1" customWidth="1"/>
    <col min="10759" max="10759" width="15" style="1" bestFit="1" customWidth="1"/>
    <col min="10760" max="10760" width="15.875" style="1" bestFit="1" customWidth="1"/>
    <col min="10761" max="10761" width="3.625" style="1" bestFit="1" customWidth="1"/>
    <col min="10762" max="10762" width="3.75" style="1" bestFit="1" customWidth="1"/>
    <col min="10763" max="10763" width="3.625" style="1" bestFit="1" customWidth="1"/>
    <col min="10764" max="10764" width="4.375" style="1" bestFit="1" customWidth="1"/>
    <col min="10765" max="10767" width="3.625" style="1" bestFit="1" customWidth="1"/>
    <col min="10768" max="10788" width="2.875" style="1" customWidth="1"/>
    <col min="10789" max="10789" width="6.5" style="1" bestFit="1" customWidth="1"/>
    <col min="10790" max="10791" width="9" style="1"/>
    <col min="10792" max="10792" width="11.625" style="1" customWidth="1"/>
    <col min="10793" max="10793" width="7.125" style="1" customWidth="1"/>
    <col min="10794" max="10794" width="6" style="1" customWidth="1"/>
    <col min="10795" max="10795" width="6.75" style="1" customWidth="1"/>
    <col min="10796" max="10796" width="6" style="1" customWidth="1"/>
    <col min="10797" max="10797" width="8" style="1" customWidth="1"/>
    <col min="10798" max="11008" width="9" style="1"/>
    <col min="11009" max="11009" width="9.5" style="1" customWidth="1"/>
    <col min="11010" max="11010" width="4.25" style="1" customWidth="1"/>
    <col min="11011" max="11013" width="18.625" style="1" customWidth="1"/>
    <col min="11014" max="11014" width="1.625" style="1" customWidth="1"/>
    <col min="11015" max="11015" width="15" style="1" bestFit="1" customWidth="1"/>
    <col min="11016" max="11016" width="15.875" style="1" bestFit="1" customWidth="1"/>
    <col min="11017" max="11017" width="3.625" style="1" bestFit="1" customWidth="1"/>
    <col min="11018" max="11018" width="3.75" style="1" bestFit="1" customWidth="1"/>
    <col min="11019" max="11019" width="3.625" style="1" bestFit="1" customWidth="1"/>
    <col min="11020" max="11020" width="4.375" style="1" bestFit="1" customWidth="1"/>
    <col min="11021" max="11023" width="3.625" style="1" bestFit="1" customWidth="1"/>
    <col min="11024" max="11044" width="2.875" style="1" customWidth="1"/>
    <col min="11045" max="11045" width="6.5" style="1" bestFit="1" customWidth="1"/>
    <col min="11046" max="11047" width="9" style="1"/>
    <col min="11048" max="11048" width="11.625" style="1" customWidth="1"/>
    <col min="11049" max="11049" width="7.125" style="1" customWidth="1"/>
    <col min="11050" max="11050" width="6" style="1" customWidth="1"/>
    <col min="11051" max="11051" width="6.75" style="1" customWidth="1"/>
    <col min="11052" max="11052" width="6" style="1" customWidth="1"/>
    <col min="11053" max="11053" width="8" style="1" customWidth="1"/>
    <col min="11054" max="11264" width="9" style="1"/>
    <col min="11265" max="11265" width="9.5" style="1" customWidth="1"/>
    <col min="11266" max="11266" width="4.25" style="1" customWidth="1"/>
    <col min="11267" max="11269" width="18.625" style="1" customWidth="1"/>
    <col min="11270" max="11270" width="1.625" style="1" customWidth="1"/>
    <col min="11271" max="11271" width="15" style="1" bestFit="1" customWidth="1"/>
    <col min="11272" max="11272" width="15.875" style="1" bestFit="1" customWidth="1"/>
    <col min="11273" max="11273" width="3.625" style="1" bestFit="1" customWidth="1"/>
    <col min="11274" max="11274" width="3.75" style="1" bestFit="1" customWidth="1"/>
    <col min="11275" max="11275" width="3.625" style="1" bestFit="1" customWidth="1"/>
    <col min="11276" max="11276" width="4.375" style="1" bestFit="1" customWidth="1"/>
    <col min="11277" max="11279" width="3.625" style="1" bestFit="1" customWidth="1"/>
    <col min="11280" max="11300" width="2.875" style="1" customWidth="1"/>
    <col min="11301" max="11301" width="6.5" style="1" bestFit="1" customWidth="1"/>
    <col min="11302" max="11303" width="9" style="1"/>
    <col min="11304" max="11304" width="11.625" style="1" customWidth="1"/>
    <col min="11305" max="11305" width="7.125" style="1" customWidth="1"/>
    <col min="11306" max="11306" width="6" style="1" customWidth="1"/>
    <col min="11307" max="11307" width="6.75" style="1" customWidth="1"/>
    <col min="11308" max="11308" width="6" style="1" customWidth="1"/>
    <col min="11309" max="11309" width="8" style="1" customWidth="1"/>
    <col min="11310" max="11520" width="9" style="1"/>
    <col min="11521" max="11521" width="9.5" style="1" customWidth="1"/>
    <col min="11522" max="11522" width="4.25" style="1" customWidth="1"/>
    <col min="11523" max="11525" width="18.625" style="1" customWidth="1"/>
    <col min="11526" max="11526" width="1.625" style="1" customWidth="1"/>
    <col min="11527" max="11527" width="15" style="1" bestFit="1" customWidth="1"/>
    <col min="11528" max="11528" width="15.875" style="1" bestFit="1" customWidth="1"/>
    <col min="11529" max="11529" width="3.625" style="1" bestFit="1" customWidth="1"/>
    <col min="11530" max="11530" width="3.75" style="1" bestFit="1" customWidth="1"/>
    <col min="11531" max="11531" width="3.625" style="1" bestFit="1" customWidth="1"/>
    <col min="11532" max="11532" width="4.375" style="1" bestFit="1" customWidth="1"/>
    <col min="11533" max="11535" width="3.625" style="1" bestFit="1" customWidth="1"/>
    <col min="11536" max="11556" width="2.875" style="1" customWidth="1"/>
    <col min="11557" max="11557" width="6.5" style="1" bestFit="1" customWidth="1"/>
    <col min="11558" max="11559" width="9" style="1"/>
    <col min="11560" max="11560" width="11.625" style="1" customWidth="1"/>
    <col min="11561" max="11561" width="7.125" style="1" customWidth="1"/>
    <col min="11562" max="11562" width="6" style="1" customWidth="1"/>
    <col min="11563" max="11563" width="6.75" style="1" customWidth="1"/>
    <col min="11564" max="11564" width="6" style="1" customWidth="1"/>
    <col min="11565" max="11565" width="8" style="1" customWidth="1"/>
    <col min="11566" max="11776" width="9" style="1"/>
    <col min="11777" max="11777" width="9.5" style="1" customWidth="1"/>
    <col min="11778" max="11778" width="4.25" style="1" customWidth="1"/>
    <col min="11779" max="11781" width="18.625" style="1" customWidth="1"/>
    <col min="11782" max="11782" width="1.625" style="1" customWidth="1"/>
    <col min="11783" max="11783" width="15" style="1" bestFit="1" customWidth="1"/>
    <col min="11784" max="11784" width="15.875" style="1" bestFit="1" customWidth="1"/>
    <col min="11785" max="11785" width="3.625" style="1" bestFit="1" customWidth="1"/>
    <col min="11786" max="11786" width="3.75" style="1" bestFit="1" customWidth="1"/>
    <col min="11787" max="11787" width="3.625" style="1" bestFit="1" customWidth="1"/>
    <col min="11788" max="11788" width="4.375" style="1" bestFit="1" customWidth="1"/>
    <col min="11789" max="11791" width="3.625" style="1" bestFit="1" customWidth="1"/>
    <col min="11792" max="11812" width="2.875" style="1" customWidth="1"/>
    <col min="11813" max="11813" width="6.5" style="1" bestFit="1" customWidth="1"/>
    <col min="11814" max="11815" width="9" style="1"/>
    <col min="11816" max="11816" width="11.625" style="1" customWidth="1"/>
    <col min="11817" max="11817" width="7.125" style="1" customWidth="1"/>
    <col min="11818" max="11818" width="6" style="1" customWidth="1"/>
    <col min="11819" max="11819" width="6.75" style="1" customWidth="1"/>
    <col min="11820" max="11820" width="6" style="1" customWidth="1"/>
    <col min="11821" max="11821" width="8" style="1" customWidth="1"/>
    <col min="11822" max="12032" width="9" style="1"/>
    <col min="12033" max="12033" width="9.5" style="1" customWidth="1"/>
    <col min="12034" max="12034" width="4.25" style="1" customWidth="1"/>
    <col min="12035" max="12037" width="18.625" style="1" customWidth="1"/>
    <col min="12038" max="12038" width="1.625" style="1" customWidth="1"/>
    <col min="12039" max="12039" width="15" style="1" bestFit="1" customWidth="1"/>
    <col min="12040" max="12040" width="15.875" style="1" bestFit="1" customWidth="1"/>
    <col min="12041" max="12041" width="3.625" style="1" bestFit="1" customWidth="1"/>
    <col min="12042" max="12042" width="3.75" style="1" bestFit="1" customWidth="1"/>
    <col min="12043" max="12043" width="3.625" style="1" bestFit="1" customWidth="1"/>
    <col min="12044" max="12044" width="4.375" style="1" bestFit="1" customWidth="1"/>
    <col min="12045" max="12047" width="3.625" style="1" bestFit="1" customWidth="1"/>
    <col min="12048" max="12068" width="2.875" style="1" customWidth="1"/>
    <col min="12069" max="12069" width="6.5" style="1" bestFit="1" customWidth="1"/>
    <col min="12070" max="12071" width="9" style="1"/>
    <col min="12072" max="12072" width="11.625" style="1" customWidth="1"/>
    <col min="12073" max="12073" width="7.125" style="1" customWidth="1"/>
    <col min="12074" max="12074" width="6" style="1" customWidth="1"/>
    <col min="12075" max="12075" width="6.75" style="1" customWidth="1"/>
    <col min="12076" max="12076" width="6" style="1" customWidth="1"/>
    <col min="12077" max="12077" width="8" style="1" customWidth="1"/>
    <col min="12078" max="12288" width="9" style="1"/>
    <col min="12289" max="12289" width="9.5" style="1" customWidth="1"/>
    <col min="12290" max="12290" width="4.25" style="1" customWidth="1"/>
    <col min="12291" max="12293" width="18.625" style="1" customWidth="1"/>
    <col min="12294" max="12294" width="1.625" style="1" customWidth="1"/>
    <col min="12295" max="12295" width="15" style="1" bestFit="1" customWidth="1"/>
    <col min="12296" max="12296" width="15.875" style="1" bestFit="1" customWidth="1"/>
    <col min="12297" max="12297" width="3.625" style="1" bestFit="1" customWidth="1"/>
    <col min="12298" max="12298" width="3.75" style="1" bestFit="1" customWidth="1"/>
    <col min="12299" max="12299" width="3.625" style="1" bestFit="1" customWidth="1"/>
    <col min="12300" max="12300" width="4.375" style="1" bestFit="1" customWidth="1"/>
    <col min="12301" max="12303" width="3.625" style="1" bestFit="1" customWidth="1"/>
    <col min="12304" max="12324" width="2.875" style="1" customWidth="1"/>
    <col min="12325" max="12325" width="6.5" style="1" bestFit="1" customWidth="1"/>
    <col min="12326" max="12327" width="9" style="1"/>
    <col min="12328" max="12328" width="11.625" style="1" customWidth="1"/>
    <col min="12329" max="12329" width="7.125" style="1" customWidth="1"/>
    <col min="12330" max="12330" width="6" style="1" customWidth="1"/>
    <col min="12331" max="12331" width="6.75" style="1" customWidth="1"/>
    <col min="12332" max="12332" width="6" style="1" customWidth="1"/>
    <col min="12333" max="12333" width="8" style="1" customWidth="1"/>
    <col min="12334" max="12544" width="9" style="1"/>
    <col min="12545" max="12545" width="9.5" style="1" customWidth="1"/>
    <col min="12546" max="12546" width="4.25" style="1" customWidth="1"/>
    <col min="12547" max="12549" width="18.625" style="1" customWidth="1"/>
    <col min="12550" max="12550" width="1.625" style="1" customWidth="1"/>
    <col min="12551" max="12551" width="15" style="1" bestFit="1" customWidth="1"/>
    <col min="12552" max="12552" width="15.875" style="1" bestFit="1" customWidth="1"/>
    <col min="12553" max="12553" width="3.625" style="1" bestFit="1" customWidth="1"/>
    <col min="12554" max="12554" width="3.75" style="1" bestFit="1" customWidth="1"/>
    <col min="12555" max="12555" width="3.625" style="1" bestFit="1" customWidth="1"/>
    <col min="12556" max="12556" width="4.375" style="1" bestFit="1" customWidth="1"/>
    <col min="12557" max="12559" width="3.625" style="1" bestFit="1" customWidth="1"/>
    <col min="12560" max="12580" width="2.875" style="1" customWidth="1"/>
    <col min="12581" max="12581" width="6.5" style="1" bestFit="1" customWidth="1"/>
    <col min="12582" max="12583" width="9" style="1"/>
    <col min="12584" max="12584" width="11.625" style="1" customWidth="1"/>
    <col min="12585" max="12585" width="7.125" style="1" customWidth="1"/>
    <col min="12586" max="12586" width="6" style="1" customWidth="1"/>
    <col min="12587" max="12587" width="6.75" style="1" customWidth="1"/>
    <col min="12588" max="12588" width="6" style="1" customWidth="1"/>
    <col min="12589" max="12589" width="8" style="1" customWidth="1"/>
    <col min="12590" max="12800" width="9" style="1"/>
    <col min="12801" max="12801" width="9.5" style="1" customWidth="1"/>
    <col min="12802" max="12802" width="4.25" style="1" customWidth="1"/>
    <col min="12803" max="12805" width="18.625" style="1" customWidth="1"/>
    <col min="12806" max="12806" width="1.625" style="1" customWidth="1"/>
    <col min="12807" max="12807" width="15" style="1" bestFit="1" customWidth="1"/>
    <col min="12808" max="12808" width="15.875" style="1" bestFit="1" customWidth="1"/>
    <col min="12809" max="12809" width="3.625" style="1" bestFit="1" customWidth="1"/>
    <col min="12810" max="12810" width="3.75" style="1" bestFit="1" customWidth="1"/>
    <col min="12811" max="12811" width="3.625" style="1" bestFit="1" customWidth="1"/>
    <col min="12812" max="12812" width="4.375" style="1" bestFit="1" customWidth="1"/>
    <col min="12813" max="12815" width="3.625" style="1" bestFit="1" customWidth="1"/>
    <col min="12816" max="12836" width="2.875" style="1" customWidth="1"/>
    <col min="12837" max="12837" width="6.5" style="1" bestFit="1" customWidth="1"/>
    <col min="12838" max="12839" width="9" style="1"/>
    <col min="12840" max="12840" width="11.625" style="1" customWidth="1"/>
    <col min="12841" max="12841" width="7.125" style="1" customWidth="1"/>
    <col min="12842" max="12842" width="6" style="1" customWidth="1"/>
    <col min="12843" max="12843" width="6.75" style="1" customWidth="1"/>
    <col min="12844" max="12844" width="6" style="1" customWidth="1"/>
    <col min="12845" max="12845" width="8" style="1" customWidth="1"/>
    <col min="12846" max="13056" width="9" style="1"/>
    <col min="13057" max="13057" width="9.5" style="1" customWidth="1"/>
    <col min="13058" max="13058" width="4.25" style="1" customWidth="1"/>
    <col min="13059" max="13061" width="18.625" style="1" customWidth="1"/>
    <col min="13062" max="13062" width="1.625" style="1" customWidth="1"/>
    <col min="13063" max="13063" width="15" style="1" bestFit="1" customWidth="1"/>
    <col min="13064" max="13064" width="15.875" style="1" bestFit="1" customWidth="1"/>
    <col min="13065" max="13065" width="3.625" style="1" bestFit="1" customWidth="1"/>
    <col min="13066" max="13066" width="3.75" style="1" bestFit="1" customWidth="1"/>
    <col min="13067" max="13067" width="3.625" style="1" bestFit="1" customWidth="1"/>
    <col min="13068" max="13068" width="4.375" style="1" bestFit="1" customWidth="1"/>
    <col min="13069" max="13071" width="3.625" style="1" bestFit="1" customWidth="1"/>
    <col min="13072" max="13092" width="2.875" style="1" customWidth="1"/>
    <col min="13093" max="13093" width="6.5" style="1" bestFit="1" customWidth="1"/>
    <col min="13094" max="13095" width="9" style="1"/>
    <col min="13096" max="13096" width="11.625" style="1" customWidth="1"/>
    <col min="13097" max="13097" width="7.125" style="1" customWidth="1"/>
    <col min="13098" max="13098" width="6" style="1" customWidth="1"/>
    <col min="13099" max="13099" width="6.75" style="1" customWidth="1"/>
    <col min="13100" max="13100" width="6" style="1" customWidth="1"/>
    <col min="13101" max="13101" width="8" style="1" customWidth="1"/>
    <col min="13102" max="13312" width="9" style="1"/>
    <col min="13313" max="13313" width="9.5" style="1" customWidth="1"/>
    <col min="13314" max="13314" width="4.25" style="1" customWidth="1"/>
    <col min="13315" max="13317" width="18.625" style="1" customWidth="1"/>
    <col min="13318" max="13318" width="1.625" style="1" customWidth="1"/>
    <col min="13319" max="13319" width="15" style="1" bestFit="1" customWidth="1"/>
    <col min="13320" max="13320" width="15.875" style="1" bestFit="1" customWidth="1"/>
    <col min="13321" max="13321" width="3.625" style="1" bestFit="1" customWidth="1"/>
    <col min="13322" max="13322" width="3.75" style="1" bestFit="1" customWidth="1"/>
    <col min="13323" max="13323" width="3.625" style="1" bestFit="1" customWidth="1"/>
    <col min="13324" max="13324" width="4.375" style="1" bestFit="1" customWidth="1"/>
    <col min="13325" max="13327" width="3.625" style="1" bestFit="1" customWidth="1"/>
    <col min="13328" max="13348" width="2.875" style="1" customWidth="1"/>
    <col min="13349" max="13349" width="6.5" style="1" bestFit="1" customWidth="1"/>
    <col min="13350" max="13351" width="9" style="1"/>
    <col min="13352" max="13352" width="11.625" style="1" customWidth="1"/>
    <col min="13353" max="13353" width="7.125" style="1" customWidth="1"/>
    <col min="13354" max="13354" width="6" style="1" customWidth="1"/>
    <col min="13355" max="13355" width="6.75" style="1" customWidth="1"/>
    <col min="13356" max="13356" width="6" style="1" customWidth="1"/>
    <col min="13357" max="13357" width="8" style="1" customWidth="1"/>
    <col min="13358" max="13568" width="9" style="1"/>
    <col min="13569" max="13569" width="9.5" style="1" customWidth="1"/>
    <col min="13570" max="13570" width="4.25" style="1" customWidth="1"/>
    <col min="13571" max="13573" width="18.625" style="1" customWidth="1"/>
    <col min="13574" max="13574" width="1.625" style="1" customWidth="1"/>
    <col min="13575" max="13575" width="15" style="1" bestFit="1" customWidth="1"/>
    <col min="13576" max="13576" width="15.875" style="1" bestFit="1" customWidth="1"/>
    <col min="13577" max="13577" width="3.625" style="1" bestFit="1" customWidth="1"/>
    <col min="13578" max="13578" width="3.75" style="1" bestFit="1" customWidth="1"/>
    <col min="13579" max="13579" width="3.625" style="1" bestFit="1" customWidth="1"/>
    <col min="13580" max="13580" width="4.375" style="1" bestFit="1" customWidth="1"/>
    <col min="13581" max="13583" width="3.625" style="1" bestFit="1" customWidth="1"/>
    <col min="13584" max="13604" width="2.875" style="1" customWidth="1"/>
    <col min="13605" max="13605" width="6.5" style="1" bestFit="1" customWidth="1"/>
    <col min="13606" max="13607" width="9" style="1"/>
    <col min="13608" max="13608" width="11.625" style="1" customWidth="1"/>
    <col min="13609" max="13609" width="7.125" style="1" customWidth="1"/>
    <col min="13610" max="13610" width="6" style="1" customWidth="1"/>
    <col min="13611" max="13611" width="6.75" style="1" customWidth="1"/>
    <col min="13612" max="13612" width="6" style="1" customWidth="1"/>
    <col min="13613" max="13613" width="8" style="1" customWidth="1"/>
    <col min="13614" max="13824" width="9" style="1"/>
    <col min="13825" max="13825" width="9.5" style="1" customWidth="1"/>
    <col min="13826" max="13826" width="4.25" style="1" customWidth="1"/>
    <col min="13827" max="13829" width="18.625" style="1" customWidth="1"/>
    <col min="13830" max="13830" width="1.625" style="1" customWidth="1"/>
    <col min="13831" max="13831" width="15" style="1" bestFit="1" customWidth="1"/>
    <col min="13832" max="13832" width="15.875" style="1" bestFit="1" customWidth="1"/>
    <col min="13833" max="13833" width="3.625" style="1" bestFit="1" customWidth="1"/>
    <col min="13834" max="13834" width="3.75" style="1" bestFit="1" customWidth="1"/>
    <col min="13835" max="13835" width="3.625" style="1" bestFit="1" customWidth="1"/>
    <col min="13836" max="13836" width="4.375" style="1" bestFit="1" customWidth="1"/>
    <col min="13837" max="13839" width="3.625" style="1" bestFit="1" customWidth="1"/>
    <col min="13840" max="13860" width="2.875" style="1" customWidth="1"/>
    <col min="13861" max="13861" width="6.5" style="1" bestFit="1" customWidth="1"/>
    <col min="13862" max="13863" width="9" style="1"/>
    <col min="13864" max="13864" width="11.625" style="1" customWidth="1"/>
    <col min="13865" max="13865" width="7.125" style="1" customWidth="1"/>
    <col min="13866" max="13866" width="6" style="1" customWidth="1"/>
    <col min="13867" max="13867" width="6.75" style="1" customWidth="1"/>
    <col min="13868" max="13868" width="6" style="1" customWidth="1"/>
    <col min="13869" max="13869" width="8" style="1" customWidth="1"/>
    <col min="13870" max="14080" width="9" style="1"/>
    <col min="14081" max="14081" width="9.5" style="1" customWidth="1"/>
    <col min="14082" max="14082" width="4.25" style="1" customWidth="1"/>
    <col min="14083" max="14085" width="18.625" style="1" customWidth="1"/>
    <col min="14086" max="14086" width="1.625" style="1" customWidth="1"/>
    <col min="14087" max="14087" width="15" style="1" bestFit="1" customWidth="1"/>
    <col min="14088" max="14088" width="15.875" style="1" bestFit="1" customWidth="1"/>
    <col min="14089" max="14089" width="3.625" style="1" bestFit="1" customWidth="1"/>
    <col min="14090" max="14090" width="3.75" style="1" bestFit="1" customWidth="1"/>
    <col min="14091" max="14091" width="3.625" style="1" bestFit="1" customWidth="1"/>
    <col min="14092" max="14092" width="4.375" style="1" bestFit="1" customWidth="1"/>
    <col min="14093" max="14095" width="3.625" style="1" bestFit="1" customWidth="1"/>
    <col min="14096" max="14116" width="2.875" style="1" customWidth="1"/>
    <col min="14117" max="14117" width="6.5" style="1" bestFit="1" customWidth="1"/>
    <col min="14118" max="14119" width="9" style="1"/>
    <col min="14120" max="14120" width="11.625" style="1" customWidth="1"/>
    <col min="14121" max="14121" width="7.125" style="1" customWidth="1"/>
    <col min="14122" max="14122" width="6" style="1" customWidth="1"/>
    <col min="14123" max="14123" width="6.75" style="1" customWidth="1"/>
    <col min="14124" max="14124" width="6" style="1" customWidth="1"/>
    <col min="14125" max="14125" width="8" style="1" customWidth="1"/>
    <col min="14126" max="14336" width="9" style="1"/>
    <col min="14337" max="14337" width="9.5" style="1" customWidth="1"/>
    <col min="14338" max="14338" width="4.25" style="1" customWidth="1"/>
    <col min="14339" max="14341" width="18.625" style="1" customWidth="1"/>
    <col min="14342" max="14342" width="1.625" style="1" customWidth="1"/>
    <col min="14343" max="14343" width="15" style="1" bestFit="1" customWidth="1"/>
    <col min="14344" max="14344" width="15.875" style="1" bestFit="1" customWidth="1"/>
    <col min="14345" max="14345" width="3.625" style="1" bestFit="1" customWidth="1"/>
    <col min="14346" max="14346" width="3.75" style="1" bestFit="1" customWidth="1"/>
    <col min="14347" max="14347" width="3.625" style="1" bestFit="1" customWidth="1"/>
    <col min="14348" max="14348" width="4.375" style="1" bestFit="1" customWidth="1"/>
    <col min="14349" max="14351" width="3.625" style="1" bestFit="1" customWidth="1"/>
    <col min="14352" max="14372" width="2.875" style="1" customWidth="1"/>
    <col min="14373" max="14373" width="6.5" style="1" bestFit="1" customWidth="1"/>
    <col min="14374" max="14375" width="9" style="1"/>
    <col min="14376" max="14376" width="11.625" style="1" customWidth="1"/>
    <col min="14377" max="14377" width="7.125" style="1" customWidth="1"/>
    <col min="14378" max="14378" width="6" style="1" customWidth="1"/>
    <col min="14379" max="14379" width="6.75" style="1" customWidth="1"/>
    <col min="14380" max="14380" width="6" style="1" customWidth="1"/>
    <col min="14381" max="14381" width="8" style="1" customWidth="1"/>
    <col min="14382" max="14592" width="9" style="1"/>
    <col min="14593" max="14593" width="9.5" style="1" customWidth="1"/>
    <col min="14594" max="14594" width="4.25" style="1" customWidth="1"/>
    <col min="14595" max="14597" width="18.625" style="1" customWidth="1"/>
    <col min="14598" max="14598" width="1.625" style="1" customWidth="1"/>
    <col min="14599" max="14599" width="15" style="1" bestFit="1" customWidth="1"/>
    <col min="14600" max="14600" width="15.875" style="1" bestFit="1" customWidth="1"/>
    <col min="14601" max="14601" width="3.625" style="1" bestFit="1" customWidth="1"/>
    <col min="14602" max="14602" width="3.75" style="1" bestFit="1" customWidth="1"/>
    <col min="14603" max="14603" width="3.625" style="1" bestFit="1" customWidth="1"/>
    <col min="14604" max="14604" width="4.375" style="1" bestFit="1" customWidth="1"/>
    <col min="14605" max="14607" width="3.625" style="1" bestFit="1" customWidth="1"/>
    <col min="14608" max="14628" width="2.875" style="1" customWidth="1"/>
    <col min="14629" max="14629" width="6.5" style="1" bestFit="1" customWidth="1"/>
    <col min="14630" max="14631" width="9" style="1"/>
    <col min="14632" max="14632" width="11.625" style="1" customWidth="1"/>
    <col min="14633" max="14633" width="7.125" style="1" customWidth="1"/>
    <col min="14634" max="14634" width="6" style="1" customWidth="1"/>
    <col min="14635" max="14635" width="6.75" style="1" customWidth="1"/>
    <col min="14636" max="14636" width="6" style="1" customWidth="1"/>
    <col min="14637" max="14637" width="8" style="1" customWidth="1"/>
    <col min="14638" max="14848" width="9" style="1"/>
    <col min="14849" max="14849" width="9.5" style="1" customWidth="1"/>
    <col min="14850" max="14850" width="4.25" style="1" customWidth="1"/>
    <col min="14851" max="14853" width="18.625" style="1" customWidth="1"/>
    <col min="14854" max="14854" width="1.625" style="1" customWidth="1"/>
    <col min="14855" max="14855" width="15" style="1" bestFit="1" customWidth="1"/>
    <col min="14856" max="14856" width="15.875" style="1" bestFit="1" customWidth="1"/>
    <col min="14857" max="14857" width="3.625" style="1" bestFit="1" customWidth="1"/>
    <col min="14858" max="14858" width="3.75" style="1" bestFit="1" customWidth="1"/>
    <col min="14859" max="14859" width="3.625" style="1" bestFit="1" customWidth="1"/>
    <col min="14860" max="14860" width="4.375" style="1" bestFit="1" customWidth="1"/>
    <col min="14861" max="14863" width="3.625" style="1" bestFit="1" customWidth="1"/>
    <col min="14864" max="14884" width="2.875" style="1" customWidth="1"/>
    <col min="14885" max="14885" width="6.5" style="1" bestFit="1" customWidth="1"/>
    <col min="14886" max="14887" width="9" style="1"/>
    <col min="14888" max="14888" width="11.625" style="1" customWidth="1"/>
    <col min="14889" max="14889" width="7.125" style="1" customWidth="1"/>
    <col min="14890" max="14890" width="6" style="1" customWidth="1"/>
    <col min="14891" max="14891" width="6.75" style="1" customWidth="1"/>
    <col min="14892" max="14892" width="6" style="1" customWidth="1"/>
    <col min="14893" max="14893" width="8" style="1" customWidth="1"/>
    <col min="14894" max="15104" width="9" style="1"/>
    <col min="15105" max="15105" width="9.5" style="1" customWidth="1"/>
    <col min="15106" max="15106" width="4.25" style="1" customWidth="1"/>
    <col min="15107" max="15109" width="18.625" style="1" customWidth="1"/>
    <col min="15110" max="15110" width="1.625" style="1" customWidth="1"/>
    <col min="15111" max="15111" width="15" style="1" bestFit="1" customWidth="1"/>
    <col min="15112" max="15112" width="15.875" style="1" bestFit="1" customWidth="1"/>
    <col min="15113" max="15113" width="3.625" style="1" bestFit="1" customWidth="1"/>
    <col min="15114" max="15114" width="3.75" style="1" bestFit="1" customWidth="1"/>
    <col min="15115" max="15115" width="3.625" style="1" bestFit="1" customWidth="1"/>
    <col min="15116" max="15116" width="4.375" style="1" bestFit="1" customWidth="1"/>
    <col min="15117" max="15119" width="3.625" style="1" bestFit="1" customWidth="1"/>
    <col min="15120" max="15140" width="2.875" style="1" customWidth="1"/>
    <col min="15141" max="15141" width="6.5" style="1" bestFit="1" customWidth="1"/>
    <col min="15142" max="15143" width="9" style="1"/>
    <col min="15144" max="15144" width="11.625" style="1" customWidth="1"/>
    <col min="15145" max="15145" width="7.125" style="1" customWidth="1"/>
    <col min="15146" max="15146" width="6" style="1" customWidth="1"/>
    <col min="15147" max="15147" width="6.75" style="1" customWidth="1"/>
    <col min="15148" max="15148" width="6" style="1" customWidth="1"/>
    <col min="15149" max="15149" width="8" style="1" customWidth="1"/>
    <col min="15150" max="15360" width="9" style="1"/>
    <col min="15361" max="15361" width="9.5" style="1" customWidth="1"/>
    <col min="15362" max="15362" width="4.25" style="1" customWidth="1"/>
    <col min="15363" max="15365" width="18.625" style="1" customWidth="1"/>
    <col min="15366" max="15366" width="1.625" style="1" customWidth="1"/>
    <col min="15367" max="15367" width="15" style="1" bestFit="1" customWidth="1"/>
    <col min="15368" max="15368" width="15.875" style="1" bestFit="1" customWidth="1"/>
    <col min="15369" max="15369" width="3.625" style="1" bestFit="1" customWidth="1"/>
    <col min="15370" max="15370" width="3.75" style="1" bestFit="1" customWidth="1"/>
    <col min="15371" max="15371" width="3.625" style="1" bestFit="1" customWidth="1"/>
    <col min="15372" max="15372" width="4.375" style="1" bestFit="1" customWidth="1"/>
    <col min="15373" max="15375" width="3.625" style="1" bestFit="1" customWidth="1"/>
    <col min="15376" max="15396" width="2.875" style="1" customWidth="1"/>
    <col min="15397" max="15397" width="6.5" style="1" bestFit="1" customWidth="1"/>
    <col min="15398" max="15399" width="9" style="1"/>
    <col min="15400" max="15400" width="11.625" style="1" customWidth="1"/>
    <col min="15401" max="15401" width="7.125" style="1" customWidth="1"/>
    <col min="15402" max="15402" width="6" style="1" customWidth="1"/>
    <col min="15403" max="15403" width="6.75" style="1" customWidth="1"/>
    <col min="15404" max="15404" width="6" style="1" customWidth="1"/>
    <col min="15405" max="15405" width="8" style="1" customWidth="1"/>
    <col min="15406" max="15616" width="9" style="1"/>
    <col min="15617" max="15617" width="9.5" style="1" customWidth="1"/>
    <col min="15618" max="15618" width="4.25" style="1" customWidth="1"/>
    <col min="15619" max="15621" width="18.625" style="1" customWidth="1"/>
    <col min="15622" max="15622" width="1.625" style="1" customWidth="1"/>
    <col min="15623" max="15623" width="15" style="1" bestFit="1" customWidth="1"/>
    <col min="15624" max="15624" width="15.875" style="1" bestFit="1" customWidth="1"/>
    <col min="15625" max="15625" width="3.625" style="1" bestFit="1" customWidth="1"/>
    <col min="15626" max="15626" width="3.75" style="1" bestFit="1" customWidth="1"/>
    <col min="15627" max="15627" width="3.625" style="1" bestFit="1" customWidth="1"/>
    <col min="15628" max="15628" width="4.375" style="1" bestFit="1" customWidth="1"/>
    <col min="15629" max="15631" width="3.625" style="1" bestFit="1" customWidth="1"/>
    <col min="15632" max="15652" width="2.875" style="1" customWidth="1"/>
    <col min="15653" max="15653" width="6.5" style="1" bestFit="1" customWidth="1"/>
    <col min="15654" max="15655" width="9" style="1"/>
    <col min="15656" max="15656" width="11.625" style="1" customWidth="1"/>
    <col min="15657" max="15657" width="7.125" style="1" customWidth="1"/>
    <col min="15658" max="15658" width="6" style="1" customWidth="1"/>
    <col min="15659" max="15659" width="6.75" style="1" customWidth="1"/>
    <col min="15660" max="15660" width="6" style="1" customWidth="1"/>
    <col min="15661" max="15661" width="8" style="1" customWidth="1"/>
    <col min="15662" max="15872" width="9" style="1"/>
    <col min="15873" max="15873" width="9.5" style="1" customWidth="1"/>
    <col min="15874" max="15874" width="4.25" style="1" customWidth="1"/>
    <col min="15875" max="15877" width="18.625" style="1" customWidth="1"/>
    <col min="15878" max="15878" width="1.625" style="1" customWidth="1"/>
    <col min="15879" max="15879" width="15" style="1" bestFit="1" customWidth="1"/>
    <col min="15880" max="15880" width="15.875" style="1" bestFit="1" customWidth="1"/>
    <col min="15881" max="15881" width="3.625" style="1" bestFit="1" customWidth="1"/>
    <col min="15882" max="15882" width="3.75" style="1" bestFit="1" customWidth="1"/>
    <col min="15883" max="15883" width="3.625" style="1" bestFit="1" customWidth="1"/>
    <col min="15884" max="15884" width="4.375" style="1" bestFit="1" customWidth="1"/>
    <col min="15885" max="15887" width="3.625" style="1" bestFit="1" customWidth="1"/>
    <col min="15888" max="15908" width="2.875" style="1" customWidth="1"/>
    <col min="15909" max="15909" width="6.5" style="1" bestFit="1" customWidth="1"/>
    <col min="15910" max="15911" width="9" style="1"/>
    <col min="15912" max="15912" width="11.625" style="1" customWidth="1"/>
    <col min="15913" max="15913" width="7.125" style="1" customWidth="1"/>
    <col min="15914" max="15914" width="6" style="1" customWidth="1"/>
    <col min="15915" max="15915" width="6.75" style="1" customWidth="1"/>
    <col min="15916" max="15916" width="6" style="1" customWidth="1"/>
    <col min="15917" max="15917" width="8" style="1" customWidth="1"/>
    <col min="15918" max="16128" width="9" style="1"/>
    <col min="16129" max="16129" width="9.5" style="1" customWidth="1"/>
    <col min="16130" max="16130" width="4.25" style="1" customWidth="1"/>
    <col min="16131" max="16133" width="18.625" style="1" customWidth="1"/>
    <col min="16134" max="16134" width="1.625" style="1" customWidth="1"/>
    <col min="16135" max="16135" width="15" style="1" bestFit="1" customWidth="1"/>
    <col min="16136" max="16136" width="15.875" style="1" bestFit="1" customWidth="1"/>
    <col min="16137" max="16137" width="3.625" style="1" bestFit="1" customWidth="1"/>
    <col min="16138" max="16138" width="3.75" style="1" bestFit="1" customWidth="1"/>
    <col min="16139" max="16139" width="3.625" style="1" bestFit="1" customWidth="1"/>
    <col min="16140" max="16140" width="4.375" style="1" bestFit="1" customWidth="1"/>
    <col min="16141" max="16143" width="3.625" style="1" bestFit="1" customWidth="1"/>
    <col min="16144" max="16164" width="2.875" style="1" customWidth="1"/>
    <col min="16165" max="16165" width="6.5" style="1" bestFit="1" customWidth="1"/>
    <col min="16166" max="16167" width="9" style="1"/>
    <col min="16168" max="16168" width="11.625" style="1" customWidth="1"/>
    <col min="16169" max="16169" width="7.125" style="1" customWidth="1"/>
    <col min="16170" max="16170" width="6" style="1" customWidth="1"/>
    <col min="16171" max="16171" width="6.75" style="1" customWidth="1"/>
    <col min="16172" max="16172" width="6" style="1" customWidth="1"/>
    <col min="16173" max="16173" width="8" style="1" customWidth="1"/>
    <col min="16174" max="16384" width="9" style="1"/>
  </cols>
  <sheetData>
    <row r="1" spans="2:44" x14ac:dyDescent="0.15">
      <c r="C1" s="1" t="s">
        <v>0</v>
      </c>
      <c r="AN1" s="397"/>
      <c r="AO1" s="397"/>
      <c r="AP1" s="397"/>
      <c r="AQ1" s="397"/>
      <c r="AR1" s="397"/>
    </row>
    <row r="2" spans="2:44" x14ac:dyDescent="0.15">
      <c r="C2" s="1" t="s">
        <v>1</v>
      </c>
      <c r="H2" s="397" t="s">
        <v>2</v>
      </c>
      <c r="I2" s="397"/>
      <c r="J2" s="397"/>
      <c r="K2" s="397"/>
      <c r="L2" s="397"/>
      <c r="M2" s="397"/>
      <c r="N2" s="397"/>
      <c r="O2" s="397"/>
      <c r="P2" s="397"/>
      <c r="Q2" s="397"/>
      <c r="R2" s="397"/>
      <c r="S2" s="397"/>
      <c r="T2" s="397"/>
      <c r="U2" s="397"/>
      <c r="V2" s="397"/>
      <c r="W2" s="397"/>
      <c r="X2" s="397"/>
      <c r="Y2" s="397"/>
      <c r="Z2" s="397"/>
      <c r="AA2" s="397"/>
      <c r="AB2" s="397"/>
      <c r="AC2" s="397"/>
      <c r="AD2" s="397"/>
      <c r="AE2" s="397" t="s">
        <v>3</v>
      </c>
      <c r="AF2" s="397"/>
      <c r="AG2" s="397"/>
      <c r="AH2" s="397"/>
      <c r="AI2" s="397"/>
      <c r="AJ2" s="397"/>
      <c r="AK2" s="397"/>
      <c r="AL2" s="397"/>
      <c r="AM2" s="397"/>
      <c r="AN2" s="397"/>
      <c r="AO2" s="397"/>
      <c r="AP2" s="397"/>
      <c r="AQ2" s="397"/>
    </row>
    <row r="3" spans="2:44" ht="14.25" thickBot="1" x14ac:dyDescent="0.2"/>
    <row r="4" spans="2:44" ht="13.5" customHeight="1" x14ac:dyDescent="0.15">
      <c r="B4" s="356"/>
      <c r="C4" s="435" t="s">
        <v>4</v>
      </c>
      <c r="D4" s="362" t="s">
        <v>5</v>
      </c>
      <c r="E4" s="365" t="s">
        <v>6</v>
      </c>
      <c r="F4" s="366" t="s">
        <v>7</v>
      </c>
      <c r="G4" s="438" t="s">
        <v>8</v>
      </c>
      <c r="H4" s="372" t="s">
        <v>9</v>
      </c>
      <c r="I4" s="375" t="s">
        <v>10</v>
      </c>
      <c r="J4" s="376"/>
      <c r="K4" s="376"/>
      <c r="L4" s="376"/>
      <c r="M4" s="376"/>
      <c r="N4" s="376"/>
      <c r="O4" s="377"/>
      <c r="P4" s="378" t="s">
        <v>11</v>
      </c>
      <c r="Q4" s="376"/>
      <c r="R4" s="376"/>
      <c r="S4" s="376"/>
      <c r="T4" s="376"/>
      <c r="U4" s="376"/>
      <c r="V4" s="379"/>
      <c r="W4" s="375" t="s">
        <v>12</v>
      </c>
      <c r="X4" s="376"/>
      <c r="Y4" s="376"/>
      <c r="Z4" s="376"/>
      <c r="AA4" s="376"/>
      <c r="AB4" s="376"/>
      <c r="AC4" s="377"/>
      <c r="AD4" s="375" t="s">
        <v>13</v>
      </c>
      <c r="AE4" s="376"/>
      <c r="AF4" s="376"/>
      <c r="AG4" s="376"/>
      <c r="AH4" s="376"/>
      <c r="AI4" s="376"/>
      <c r="AJ4" s="377"/>
      <c r="AK4" s="405" t="s">
        <v>14</v>
      </c>
      <c r="AL4" s="382" t="s">
        <v>15</v>
      </c>
      <c r="AM4" s="384" t="s">
        <v>16</v>
      </c>
      <c r="AN4" s="384" t="s">
        <v>17</v>
      </c>
    </row>
    <row r="5" spans="2:44" ht="27" customHeight="1" x14ac:dyDescent="0.15">
      <c r="B5" s="357"/>
      <c r="C5" s="436"/>
      <c r="D5" s="363"/>
      <c r="E5" s="363"/>
      <c r="F5" s="367"/>
      <c r="G5" s="439"/>
      <c r="H5" s="373"/>
      <c r="I5" s="2">
        <v>1</v>
      </c>
      <c r="J5" s="199">
        <v>2</v>
      </c>
      <c r="K5" s="199">
        <v>3</v>
      </c>
      <c r="L5" s="199">
        <v>4</v>
      </c>
      <c r="M5" s="199">
        <v>5</v>
      </c>
      <c r="N5" s="199">
        <v>6</v>
      </c>
      <c r="O5" s="4">
        <v>7</v>
      </c>
      <c r="P5" s="5">
        <v>8</v>
      </c>
      <c r="Q5" s="199">
        <v>9</v>
      </c>
      <c r="R5" s="199">
        <v>10</v>
      </c>
      <c r="S5" s="199">
        <v>11</v>
      </c>
      <c r="T5" s="199">
        <v>12</v>
      </c>
      <c r="U5" s="199">
        <v>13</v>
      </c>
      <c r="V5" s="6">
        <v>14</v>
      </c>
      <c r="W5" s="2">
        <v>15</v>
      </c>
      <c r="X5" s="199">
        <v>16</v>
      </c>
      <c r="Y5" s="199">
        <v>17</v>
      </c>
      <c r="Z5" s="199">
        <v>18</v>
      </c>
      <c r="AA5" s="199">
        <v>19</v>
      </c>
      <c r="AB5" s="199">
        <v>20</v>
      </c>
      <c r="AC5" s="4">
        <v>21</v>
      </c>
      <c r="AD5" s="2">
        <v>22</v>
      </c>
      <c r="AE5" s="199">
        <v>23</v>
      </c>
      <c r="AF5" s="199">
        <v>24</v>
      </c>
      <c r="AG5" s="199">
        <v>25</v>
      </c>
      <c r="AH5" s="199">
        <v>26</v>
      </c>
      <c r="AI5" s="199">
        <v>27</v>
      </c>
      <c r="AJ5" s="4">
        <v>28</v>
      </c>
      <c r="AK5" s="406"/>
      <c r="AL5" s="383"/>
      <c r="AM5" s="385"/>
      <c r="AN5" s="385"/>
    </row>
    <row r="6" spans="2:44" ht="14.25" thickBot="1" x14ac:dyDescent="0.2">
      <c r="B6" s="358"/>
      <c r="C6" s="437"/>
      <c r="D6" s="364"/>
      <c r="E6" s="364"/>
      <c r="F6" s="368"/>
      <c r="G6" s="440"/>
      <c r="H6" s="374"/>
      <c r="I6" s="7" t="s">
        <v>18</v>
      </c>
      <c r="J6" s="8" t="s">
        <v>19</v>
      </c>
      <c r="K6" s="8" t="s">
        <v>20</v>
      </c>
      <c r="L6" s="8" t="s">
        <v>21</v>
      </c>
      <c r="M6" s="8" t="s">
        <v>22</v>
      </c>
      <c r="N6" s="8" t="s">
        <v>23</v>
      </c>
      <c r="O6" s="9" t="s">
        <v>24</v>
      </c>
      <c r="P6" s="10"/>
      <c r="Q6" s="8"/>
      <c r="R6" s="8"/>
      <c r="S6" s="8"/>
      <c r="T6" s="8"/>
      <c r="U6" s="8"/>
      <c r="V6" s="11"/>
      <c r="W6" s="7"/>
      <c r="X6" s="8"/>
      <c r="Y6" s="8"/>
      <c r="Z6" s="8"/>
      <c r="AA6" s="8"/>
      <c r="AB6" s="8"/>
      <c r="AC6" s="9"/>
      <c r="AD6" s="7"/>
      <c r="AE6" s="8"/>
      <c r="AF6" s="8"/>
      <c r="AG6" s="8"/>
      <c r="AH6" s="8"/>
      <c r="AI6" s="8"/>
      <c r="AJ6" s="9"/>
      <c r="AK6" s="12"/>
      <c r="AL6" s="13"/>
      <c r="AM6" s="14"/>
      <c r="AN6" s="14"/>
      <c r="AO6" s="15"/>
      <c r="AP6" s="16"/>
      <c r="AQ6" s="16"/>
      <c r="AR6" s="16"/>
    </row>
    <row r="7" spans="2:44" ht="15" customHeight="1" x14ac:dyDescent="0.15">
      <c r="B7" s="399" t="s">
        <v>25</v>
      </c>
      <c r="C7" s="17" t="s">
        <v>26</v>
      </c>
      <c r="D7" s="17"/>
      <c r="E7" s="18" t="s">
        <v>27</v>
      </c>
      <c r="F7" s="19" t="s">
        <v>28</v>
      </c>
      <c r="G7" s="20" t="s">
        <v>29</v>
      </c>
      <c r="H7" s="206" t="s">
        <v>30</v>
      </c>
      <c r="I7" s="22" t="s">
        <v>31</v>
      </c>
      <c r="J7" s="23" t="s">
        <v>31</v>
      </c>
      <c r="K7" s="23" t="s">
        <v>31</v>
      </c>
      <c r="L7" s="23" t="s">
        <v>31</v>
      </c>
      <c r="M7" s="23" t="s">
        <v>31</v>
      </c>
      <c r="N7" s="23" t="s">
        <v>32</v>
      </c>
      <c r="O7" s="24" t="s">
        <v>32</v>
      </c>
      <c r="P7" s="25"/>
      <c r="Q7" s="26"/>
      <c r="R7" s="26"/>
      <c r="S7" s="26"/>
      <c r="T7" s="26"/>
      <c r="U7" s="26"/>
      <c r="V7" s="27"/>
      <c r="W7" s="25"/>
      <c r="X7" s="26"/>
      <c r="Y7" s="26"/>
      <c r="Z7" s="26"/>
      <c r="AA7" s="26"/>
      <c r="AB7" s="26"/>
      <c r="AC7" s="27"/>
      <c r="AD7" s="25"/>
      <c r="AE7" s="26"/>
      <c r="AF7" s="26"/>
      <c r="AG7" s="26"/>
      <c r="AH7" s="26"/>
      <c r="AI7" s="26"/>
      <c r="AJ7" s="27"/>
      <c r="AK7" s="28">
        <v>160</v>
      </c>
      <c r="AL7" s="29">
        <v>40</v>
      </c>
      <c r="AM7" s="30">
        <v>1</v>
      </c>
      <c r="AN7" s="30"/>
      <c r="AO7" s="401"/>
      <c r="AP7" s="401"/>
      <c r="AQ7" s="401"/>
      <c r="AR7" s="401"/>
    </row>
    <row r="8" spans="2:44" ht="15" customHeight="1" x14ac:dyDescent="0.15">
      <c r="B8" s="400"/>
      <c r="C8" s="31" t="s">
        <v>33</v>
      </c>
      <c r="D8" s="32" t="s">
        <v>33</v>
      </c>
      <c r="E8" s="197"/>
      <c r="F8" s="198" t="s">
        <v>34</v>
      </c>
      <c r="G8" s="34" t="s">
        <v>35</v>
      </c>
      <c r="H8" s="6" t="s">
        <v>30</v>
      </c>
      <c r="I8" s="35" t="s">
        <v>36</v>
      </c>
      <c r="J8" s="36" t="s">
        <v>32</v>
      </c>
      <c r="K8" s="36" t="s">
        <v>32</v>
      </c>
      <c r="L8" s="36" t="s">
        <v>32</v>
      </c>
      <c r="M8" s="36" t="s">
        <v>36</v>
      </c>
      <c r="N8" s="36" t="s">
        <v>32</v>
      </c>
      <c r="O8" s="37" t="s">
        <v>32</v>
      </c>
      <c r="P8" s="38"/>
      <c r="Q8" s="39"/>
      <c r="R8" s="39"/>
      <c r="S8" s="39"/>
      <c r="T8" s="39"/>
      <c r="U8" s="39"/>
      <c r="V8" s="40"/>
      <c r="W8" s="38"/>
      <c r="X8" s="39"/>
      <c r="Y8" s="39"/>
      <c r="Z8" s="39"/>
      <c r="AA8" s="39"/>
      <c r="AB8" s="39"/>
      <c r="AC8" s="40"/>
      <c r="AD8" s="38"/>
      <c r="AE8" s="39"/>
      <c r="AF8" s="39"/>
      <c r="AG8" s="39"/>
      <c r="AH8" s="39"/>
      <c r="AI8" s="39"/>
      <c r="AJ8" s="40"/>
      <c r="AK8" s="41">
        <v>32</v>
      </c>
      <c r="AL8" s="42">
        <v>8</v>
      </c>
      <c r="AM8" s="43">
        <v>0.2</v>
      </c>
      <c r="AN8" s="43"/>
      <c r="AO8" s="200"/>
      <c r="AP8" s="200"/>
      <c r="AQ8" s="200"/>
      <c r="AR8" s="200"/>
    </row>
    <row r="9" spans="2:44" ht="15" customHeight="1" x14ac:dyDescent="0.15">
      <c r="B9" s="400"/>
      <c r="C9" s="31" t="s">
        <v>37</v>
      </c>
      <c r="D9" s="32" t="s">
        <v>38</v>
      </c>
      <c r="E9" s="197"/>
      <c r="F9" s="198" t="s">
        <v>28</v>
      </c>
      <c r="G9" s="34" t="s">
        <v>29</v>
      </c>
      <c r="H9" s="6" t="s">
        <v>30</v>
      </c>
      <c r="I9" s="35" t="s">
        <v>32</v>
      </c>
      <c r="J9" s="36" t="s">
        <v>32</v>
      </c>
      <c r="K9" s="36" t="s">
        <v>31</v>
      </c>
      <c r="L9" s="36" t="s">
        <v>31</v>
      </c>
      <c r="M9" s="36" t="s">
        <v>31</v>
      </c>
      <c r="N9" s="36" t="s">
        <v>31</v>
      </c>
      <c r="O9" s="37" t="s">
        <v>31</v>
      </c>
      <c r="P9" s="38"/>
      <c r="Q9" s="39"/>
      <c r="R9" s="39"/>
      <c r="S9" s="39"/>
      <c r="T9" s="39"/>
      <c r="U9" s="39"/>
      <c r="V9" s="40"/>
      <c r="W9" s="38"/>
      <c r="X9" s="39"/>
      <c r="Y9" s="39"/>
      <c r="Z9" s="39"/>
      <c r="AA9" s="39"/>
      <c r="AB9" s="39"/>
      <c r="AC9" s="40"/>
      <c r="AD9" s="38"/>
      <c r="AE9" s="39"/>
      <c r="AF9" s="39"/>
      <c r="AG9" s="39"/>
      <c r="AH9" s="39"/>
      <c r="AI9" s="39"/>
      <c r="AJ9" s="40"/>
      <c r="AK9" s="41">
        <v>160</v>
      </c>
      <c r="AL9" s="42">
        <v>40</v>
      </c>
      <c r="AM9" s="43">
        <v>1</v>
      </c>
      <c r="AN9" s="43"/>
      <c r="AO9" s="16"/>
      <c r="AP9" s="16"/>
      <c r="AQ9" s="200"/>
      <c r="AR9" s="16"/>
    </row>
    <row r="10" spans="2:44" ht="15" customHeight="1" x14ac:dyDescent="0.15">
      <c r="B10" s="400"/>
      <c r="C10" s="31" t="s">
        <v>39</v>
      </c>
      <c r="D10" s="32" t="s">
        <v>40</v>
      </c>
      <c r="E10" s="197"/>
      <c r="F10" s="198" t="s">
        <v>41</v>
      </c>
      <c r="G10" s="34" t="s">
        <v>35</v>
      </c>
      <c r="H10" s="6" t="s">
        <v>30</v>
      </c>
      <c r="I10" s="35" t="s">
        <v>36</v>
      </c>
      <c r="J10" s="36" t="s">
        <v>36</v>
      </c>
      <c r="K10" s="36" t="s">
        <v>36</v>
      </c>
      <c r="L10" s="36" t="s">
        <v>36</v>
      </c>
      <c r="M10" s="36" t="s">
        <v>36</v>
      </c>
      <c r="N10" s="36" t="s">
        <v>32</v>
      </c>
      <c r="O10" s="37" t="s">
        <v>32</v>
      </c>
      <c r="P10" s="38"/>
      <c r="Q10" s="39"/>
      <c r="R10" s="39"/>
      <c r="S10" s="39"/>
      <c r="T10" s="39"/>
      <c r="U10" s="39"/>
      <c r="V10" s="40"/>
      <c r="W10" s="38"/>
      <c r="X10" s="39"/>
      <c r="Y10" s="39"/>
      <c r="Z10" s="39"/>
      <c r="AA10" s="39"/>
      <c r="AB10" s="39"/>
      <c r="AC10" s="40"/>
      <c r="AD10" s="38"/>
      <c r="AE10" s="39"/>
      <c r="AF10" s="39"/>
      <c r="AG10" s="39"/>
      <c r="AH10" s="39"/>
      <c r="AI10" s="39"/>
      <c r="AJ10" s="40"/>
      <c r="AK10" s="41">
        <v>80</v>
      </c>
      <c r="AL10" s="42">
        <v>20</v>
      </c>
      <c r="AM10" s="43">
        <v>0.5</v>
      </c>
      <c r="AN10" s="43"/>
      <c r="AO10" s="16"/>
      <c r="AP10" s="16"/>
      <c r="AQ10" s="16"/>
      <c r="AR10" s="16"/>
    </row>
    <row r="11" spans="2:44" ht="15" customHeight="1" x14ac:dyDescent="0.15">
      <c r="B11" s="400"/>
      <c r="C11" s="31" t="s">
        <v>42</v>
      </c>
      <c r="D11" s="32" t="s">
        <v>42</v>
      </c>
      <c r="E11" s="197"/>
      <c r="F11" s="198" t="s">
        <v>43</v>
      </c>
      <c r="G11" s="34" t="s">
        <v>44</v>
      </c>
      <c r="H11" s="6" t="s">
        <v>30</v>
      </c>
      <c r="I11" s="35" t="s">
        <v>31</v>
      </c>
      <c r="J11" s="36" t="s">
        <v>31</v>
      </c>
      <c r="K11" s="36" t="s">
        <v>31</v>
      </c>
      <c r="L11" s="36" t="s">
        <v>31</v>
      </c>
      <c r="M11" s="36" t="s">
        <v>31</v>
      </c>
      <c r="N11" s="36" t="s">
        <v>32</v>
      </c>
      <c r="O11" s="37" t="s">
        <v>32</v>
      </c>
      <c r="P11" s="38"/>
      <c r="Q11" s="39"/>
      <c r="R11" s="39"/>
      <c r="S11" s="39"/>
      <c r="T11" s="39"/>
      <c r="U11" s="39"/>
      <c r="V11" s="40"/>
      <c r="W11" s="38"/>
      <c r="X11" s="39"/>
      <c r="Y11" s="39"/>
      <c r="Z11" s="39"/>
      <c r="AA11" s="39"/>
      <c r="AB11" s="39"/>
      <c r="AC11" s="40"/>
      <c r="AD11" s="38"/>
      <c r="AE11" s="39"/>
      <c r="AF11" s="39"/>
      <c r="AG11" s="39"/>
      <c r="AH11" s="39"/>
      <c r="AI11" s="39"/>
      <c r="AJ11" s="40"/>
      <c r="AK11" s="41">
        <v>160</v>
      </c>
      <c r="AL11" s="42">
        <v>40</v>
      </c>
      <c r="AM11" s="43">
        <v>1</v>
      </c>
      <c r="AN11" s="43"/>
      <c r="AO11" s="16"/>
      <c r="AP11" s="16"/>
      <c r="AQ11" s="16"/>
      <c r="AR11" s="16"/>
    </row>
    <row r="12" spans="2:44" ht="15" customHeight="1" x14ac:dyDescent="0.15">
      <c r="B12" s="400"/>
      <c r="C12" s="45" t="s">
        <v>45</v>
      </c>
      <c r="D12" s="45" t="s">
        <v>46</v>
      </c>
      <c r="E12" s="193"/>
      <c r="F12" s="195" t="s">
        <v>28</v>
      </c>
      <c r="G12" s="47" t="s">
        <v>29</v>
      </c>
      <c r="H12" s="48" t="s">
        <v>30</v>
      </c>
      <c r="I12" s="49" t="s">
        <v>31</v>
      </c>
      <c r="J12" s="50" t="s">
        <v>31</v>
      </c>
      <c r="K12" s="50" t="s">
        <v>31</v>
      </c>
      <c r="L12" s="50" t="s">
        <v>31</v>
      </c>
      <c r="M12" s="50" t="s">
        <v>32</v>
      </c>
      <c r="N12" s="50" t="s">
        <v>32</v>
      </c>
      <c r="O12" s="51" t="s">
        <v>31</v>
      </c>
      <c r="P12" s="52"/>
      <c r="Q12" s="53"/>
      <c r="R12" s="53"/>
      <c r="S12" s="53"/>
      <c r="T12" s="53"/>
      <c r="U12" s="53"/>
      <c r="V12" s="54"/>
      <c r="W12" s="52"/>
      <c r="X12" s="53"/>
      <c r="Y12" s="53"/>
      <c r="Z12" s="53"/>
      <c r="AA12" s="53"/>
      <c r="AB12" s="53"/>
      <c r="AC12" s="54"/>
      <c r="AD12" s="52"/>
      <c r="AE12" s="53"/>
      <c r="AF12" s="53"/>
      <c r="AG12" s="53"/>
      <c r="AH12" s="53"/>
      <c r="AI12" s="53"/>
      <c r="AJ12" s="54"/>
      <c r="AK12" s="55">
        <v>160</v>
      </c>
      <c r="AL12" s="56">
        <v>40</v>
      </c>
      <c r="AM12" s="57">
        <v>1</v>
      </c>
      <c r="AN12" s="57"/>
      <c r="AO12" s="16"/>
      <c r="AP12" s="16"/>
      <c r="AQ12" s="16"/>
      <c r="AR12" s="16"/>
    </row>
    <row r="13" spans="2:44" ht="15" customHeight="1" thickBot="1" x14ac:dyDescent="0.2">
      <c r="B13" s="400"/>
      <c r="C13" s="58" t="s">
        <v>47</v>
      </c>
      <c r="D13" s="59" t="s">
        <v>48</v>
      </c>
      <c r="E13" s="192"/>
      <c r="F13" s="194" t="s">
        <v>41</v>
      </c>
      <c r="G13" s="61" t="s">
        <v>35</v>
      </c>
      <c r="H13" s="62" t="s">
        <v>30</v>
      </c>
      <c r="I13" s="63" t="s">
        <v>32</v>
      </c>
      <c r="J13" s="64" t="s">
        <v>32</v>
      </c>
      <c r="K13" s="64" t="s">
        <v>36</v>
      </c>
      <c r="L13" s="64" t="s">
        <v>36</v>
      </c>
      <c r="M13" s="64" t="s">
        <v>36</v>
      </c>
      <c r="N13" s="64" t="s">
        <v>49</v>
      </c>
      <c r="O13" s="65" t="s">
        <v>49</v>
      </c>
      <c r="P13" s="66"/>
      <c r="Q13" s="67"/>
      <c r="R13" s="68"/>
      <c r="S13" s="68"/>
      <c r="T13" s="68"/>
      <c r="U13" s="68"/>
      <c r="V13" s="69"/>
      <c r="W13" s="70"/>
      <c r="X13" s="68"/>
      <c r="Y13" s="68"/>
      <c r="Z13" s="68"/>
      <c r="AA13" s="68"/>
      <c r="AB13" s="68"/>
      <c r="AC13" s="69"/>
      <c r="AD13" s="70"/>
      <c r="AE13" s="68"/>
      <c r="AF13" s="68"/>
      <c r="AG13" s="68"/>
      <c r="AH13" s="68"/>
      <c r="AI13" s="68"/>
      <c r="AJ13" s="69"/>
      <c r="AK13" s="71">
        <v>100</v>
      </c>
      <c r="AL13" s="72">
        <v>25</v>
      </c>
      <c r="AM13" s="73">
        <v>0.6</v>
      </c>
      <c r="AN13" s="73"/>
      <c r="AO13" s="16"/>
      <c r="AP13" s="16"/>
      <c r="AQ13" s="16"/>
      <c r="AR13" s="16"/>
    </row>
    <row r="14" spans="2:44" ht="15" customHeight="1" x14ac:dyDescent="0.15">
      <c r="B14" s="441" t="s">
        <v>50</v>
      </c>
      <c r="C14" s="74" t="s">
        <v>26</v>
      </c>
      <c r="D14" s="74"/>
      <c r="E14" s="18" t="s">
        <v>27</v>
      </c>
      <c r="F14" s="19" t="s">
        <v>43</v>
      </c>
      <c r="G14" s="74" t="s">
        <v>29</v>
      </c>
      <c r="H14" s="75" t="s">
        <v>30</v>
      </c>
      <c r="I14" s="76">
        <v>8</v>
      </c>
      <c r="J14" s="77">
        <v>8</v>
      </c>
      <c r="K14" s="77">
        <v>8</v>
      </c>
      <c r="L14" s="77">
        <v>8</v>
      </c>
      <c r="M14" s="77">
        <v>8</v>
      </c>
      <c r="N14" s="77"/>
      <c r="O14" s="75"/>
      <c r="P14" s="78"/>
      <c r="Q14" s="79"/>
      <c r="R14" s="79"/>
      <c r="S14" s="79"/>
      <c r="T14" s="79"/>
      <c r="U14" s="80"/>
      <c r="V14" s="81"/>
      <c r="W14" s="82"/>
      <c r="X14" s="80"/>
      <c r="Y14" s="80"/>
      <c r="Z14" s="80"/>
      <c r="AA14" s="80"/>
      <c r="AB14" s="80"/>
      <c r="AC14" s="81"/>
      <c r="AD14" s="82"/>
      <c r="AE14" s="80"/>
      <c r="AF14" s="80"/>
      <c r="AG14" s="80"/>
      <c r="AH14" s="80"/>
      <c r="AI14" s="80"/>
      <c r="AJ14" s="81"/>
      <c r="AK14" s="28">
        <v>160</v>
      </c>
      <c r="AL14" s="29">
        <v>40</v>
      </c>
      <c r="AM14" s="30">
        <v>1</v>
      </c>
      <c r="AN14" s="30"/>
    </row>
    <row r="15" spans="2:44" ht="15" customHeight="1" x14ac:dyDescent="0.15">
      <c r="B15" s="442"/>
      <c r="C15" s="83" t="s">
        <v>33</v>
      </c>
      <c r="D15" s="83" t="s">
        <v>33</v>
      </c>
      <c r="E15" s="197"/>
      <c r="F15" s="198" t="s">
        <v>41</v>
      </c>
      <c r="G15" s="83" t="s">
        <v>35</v>
      </c>
      <c r="H15" s="84" t="s">
        <v>30</v>
      </c>
      <c r="I15" s="85">
        <v>4</v>
      </c>
      <c r="J15" s="86"/>
      <c r="K15" s="86"/>
      <c r="L15" s="86"/>
      <c r="M15" s="86">
        <v>4</v>
      </c>
      <c r="N15" s="86"/>
      <c r="O15" s="84"/>
      <c r="P15" s="87"/>
      <c r="Q15" s="88"/>
      <c r="R15" s="88"/>
      <c r="S15" s="88"/>
      <c r="T15" s="88"/>
      <c r="U15" s="89"/>
      <c r="V15" s="90"/>
      <c r="W15" s="91"/>
      <c r="X15" s="89"/>
      <c r="Y15" s="89"/>
      <c r="Z15" s="89"/>
      <c r="AA15" s="89"/>
      <c r="AB15" s="89"/>
      <c r="AC15" s="90"/>
      <c r="AD15" s="91"/>
      <c r="AE15" s="89"/>
      <c r="AF15" s="89"/>
      <c r="AG15" s="89"/>
      <c r="AH15" s="89"/>
      <c r="AI15" s="89"/>
      <c r="AJ15" s="90"/>
      <c r="AK15" s="41">
        <v>32</v>
      </c>
      <c r="AL15" s="42">
        <v>8</v>
      </c>
      <c r="AM15" s="43">
        <v>0.2</v>
      </c>
      <c r="AN15" s="43"/>
    </row>
    <row r="16" spans="2:44" ht="15" customHeight="1" x14ac:dyDescent="0.15">
      <c r="B16" s="442"/>
      <c r="C16" s="83" t="s">
        <v>37</v>
      </c>
      <c r="D16" s="83" t="s">
        <v>38</v>
      </c>
      <c r="E16" s="197"/>
      <c r="F16" s="198" t="s">
        <v>43</v>
      </c>
      <c r="G16" s="83" t="s">
        <v>29</v>
      </c>
      <c r="H16" s="84" t="s">
        <v>30</v>
      </c>
      <c r="I16" s="85"/>
      <c r="J16" s="86"/>
      <c r="K16" s="86">
        <v>8</v>
      </c>
      <c r="L16" s="86">
        <v>8</v>
      </c>
      <c r="M16" s="86">
        <v>8</v>
      </c>
      <c r="N16" s="86">
        <v>8</v>
      </c>
      <c r="O16" s="84">
        <v>8</v>
      </c>
      <c r="P16" s="87"/>
      <c r="Q16" s="88"/>
      <c r="R16" s="88"/>
      <c r="S16" s="88"/>
      <c r="T16" s="88"/>
      <c r="U16" s="89"/>
      <c r="V16" s="90"/>
      <c r="W16" s="91"/>
      <c r="X16" s="89"/>
      <c r="Y16" s="89"/>
      <c r="Z16" s="89"/>
      <c r="AA16" s="89"/>
      <c r="AB16" s="89"/>
      <c r="AC16" s="90"/>
      <c r="AD16" s="91"/>
      <c r="AE16" s="89"/>
      <c r="AF16" s="89"/>
      <c r="AG16" s="89"/>
      <c r="AH16" s="89"/>
      <c r="AI16" s="89"/>
      <c r="AJ16" s="90"/>
      <c r="AK16" s="41">
        <v>160</v>
      </c>
      <c r="AL16" s="42">
        <v>40</v>
      </c>
      <c r="AM16" s="43">
        <v>1</v>
      </c>
      <c r="AN16" s="43"/>
    </row>
    <row r="17" spans="1:44" ht="15" customHeight="1" x14ac:dyDescent="0.15">
      <c r="B17" s="442"/>
      <c r="C17" s="83" t="s">
        <v>39</v>
      </c>
      <c r="D17" s="83" t="s">
        <v>40</v>
      </c>
      <c r="E17" s="197"/>
      <c r="F17" s="198" t="s">
        <v>41</v>
      </c>
      <c r="G17" s="83" t="s">
        <v>35</v>
      </c>
      <c r="H17" s="84" t="s">
        <v>30</v>
      </c>
      <c r="I17" s="85">
        <v>4</v>
      </c>
      <c r="J17" s="86">
        <v>4</v>
      </c>
      <c r="K17" s="86">
        <v>4</v>
      </c>
      <c r="L17" s="86">
        <v>4</v>
      </c>
      <c r="M17" s="86">
        <v>4</v>
      </c>
      <c r="N17" s="86"/>
      <c r="O17" s="84"/>
      <c r="P17" s="87"/>
      <c r="Q17" s="88"/>
      <c r="R17" s="88"/>
      <c r="S17" s="88"/>
      <c r="T17" s="88"/>
      <c r="U17" s="89"/>
      <c r="V17" s="90"/>
      <c r="W17" s="91"/>
      <c r="X17" s="89"/>
      <c r="Y17" s="89"/>
      <c r="Z17" s="89"/>
      <c r="AA17" s="89"/>
      <c r="AB17" s="89"/>
      <c r="AC17" s="90"/>
      <c r="AD17" s="91"/>
      <c r="AE17" s="89"/>
      <c r="AF17" s="89"/>
      <c r="AG17" s="89"/>
      <c r="AH17" s="89"/>
      <c r="AI17" s="89"/>
      <c r="AJ17" s="90"/>
      <c r="AK17" s="41">
        <v>80</v>
      </c>
      <c r="AL17" s="42">
        <v>20</v>
      </c>
      <c r="AM17" s="43">
        <v>0.5</v>
      </c>
      <c r="AN17" s="43"/>
    </row>
    <row r="18" spans="1:44" ht="15" customHeight="1" x14ac:dyDescent="0.15">
      <c r="B18" s="442"/>
      <c r="C18" s="83" t="s">
        <v>42</v>
      </c>
      <c r="D18" s="83" t="s">
        <v>42</v>
      </c>
      <c r="E18" s="197"/>
      <c r="F18" s="198" t="s">
        <v>43</v>
      </c>
      <c r="G18" s="83" t="s">
        <v>29</v>
      </c>
      <c r="H18" s="84" t="s">
        <v>30</v>
      </c>
      <c r="I18" s="85">
        <v>8</v>
      </c>
      <c r="J18" s="86">
        <v>8</v>
      </c>
      <c r="K18" s="86">
        <v>8</v>
      </c>
      <c r="L18" s="86">
        <v>8</v>
      </c>
      <c r="M18" s="86">
        <v>8</v>
      </c>
      <c r="N18" s="86"/>
      <c r="O18" s="84"/>
      <c r="P18" s="87"/>
      <c r="Q18" s="88"/>
      <c r="R18" s="88"/>
      <c r="S18" s="88"/>
      <c r="T18" s="88"/>
      <c r="U18" s="89"/>
      <c r="V18" s="90"/>
      <c r="W18" s="91"/>
      <c r="X18" s="89"/>
      <c r="Y18" s="89"/>
      <c r="Z18" s="89"/>
      <c r="AA18" s="89"/>
      <c r="AB18" s="89"/>
      <c r="AC18" s="90"/>
      <c r="AD18" s="91"/>
      <c r="AE18" s="89"/>
      <c r="AF18" s="89"/>
      <c r="AG18" s="89"/>
      <c r="AH18" s="89"/>
      <c r="AI18" s="89"/>
      <c r="AJ18" s="90"/>
      <c r="AK18" s="92">
        <v>160</v>
      </c>
      <c r="AL18" s="34">
        <v>40</v>
      </c>
      <c r="AM18" s="93">
        <v>1</v>
      </c>
      <c r="AN18" s="93"/>
    </row>
    <row r="19" spans="1:44" ht="15" customHeight="1" x14ac:dyDescent="0.15">
      <c r="B19" s="442"/>
      <c r="C19" s="83" t="s">
        <v>45</v>
      </c>
      <c r="D19" s="83" t="s">
        <v>46</v>
      </c>
      <c r="E19" s="197"/>
      <c r="F19" s="198" t="s">
        <v>43</v>
      </c>
      <c r="G19" s="83" t="s">
        <v>29</v>
      </c>
      <c r="H19" s="84" t="s">
        <v>30</v>
      </c>
      <c r="I19" s="85">
        <v>8</v>
      </c>
      <c r="J19" s="86">
        <v>8</v>
      </c>
      <c r="K19" s="86">
        <v>8</v>
      </c>
      <c r="L19" s="86">
        <v>8</v>
      </c>
      <c r="M19" s="86"/>
      <c r="N19" s="86"/>
      <c r="O19" s="84">
        <v>8</v>
      </c>
      <c r="P19" s="87"/>
      <c r="Q19" s="88"/>
      <c r="R19" s="88"/>
      <c r="S19" s="88"/>
      <c r="T19" s="88"/>
      <c r="U19" s="89"/>
      <c r="V19" s="90"/>
      <c r="W19" s="91"/>
      <c r="X19" s="89"/>
      <c r="Y19" s="89"/>
      <c r="Z19" s="89"/>
      <c r="AA19" s="89"/>
      <c r="AB19" s="89"/>
      <c r="AC19" s="90"/>
      <c r="AD19" s="91"/>
      <c r="AE19" s="89"/>
      <c r="AF19" s="89"/>
      <c r="AG19" s="89"/>
      <c r="AH19" s="89"/>
      <c r="AI19" s="89"/>
      <c r="AJ19" s="90"/>
      <c r="AK19" s="55">
        <v>160</v>
      </c>
      <c r="AL19" s="56">
        <v>40</v>
      </c>
      <c r="AM19" s="57">
        <v>1</v>
      </c>
      <c r="AN19" s="57"/>
    </row>
    <row r="20" spans="1:44" ht="15" customHeight="1" thickBot="1" x14ac:dyDescent="0.2">
      <c r="B20" s="443"/>
      <c r="C20" s="94" t="s">
        <v>47</v>
      </c>
      <c r="D20" s="94" t="s">
        <v>48</v>
      </c>
      <c r="E20" s="95"/>
      <c r="F20" s="96" t="s">
        <v>41</v>
      </c>
      <c r="G20" s="94" t="s">
        <v>35</v>
      </c>
      <c r="H20" s="97" t="s">
        <v>30</v>
      </c>
      <c r="I20" s="98"/>
      <c r="J20" s="99"/>
      <c r="K20" s="99">
        <v>4</v>
      </c>
      <c r="L20" s="99">
        <v>4</v>
      </c>
      <c r="M20" s="99">
        <v>4</v>
      </c>
      <c r="N20" s="99">
        <v>4</v>
      </c>
      <c r="O20" s="97">
        <v>4</v>
      </c>
      <c r="P20" s="100"/>
      <c r="Q20" s="101"/>
      <c r="R20" s="101"/>
      <c r="S20" s="101"/>
      <c r="T20" s="101"/>
      <c r="U20" s="102"/>
      <c r="V20" s="103"/>
      <c r="W20" s="104"/>
      <c r="X20" s="102"/>
      <c r="Y20" s="102"/>
      <c r="Z20" s="102"/>
      <c r="AA20" s="102"/>
      <c r="AB20" s="102"/>
      <c r="AC20" s="103"/>
      <c r="AD20" s="104"/>
      <c r="AE20" s="102"/>
      <c r="AF20" s="102"/>
      <c r="AG20" s="102"/>
      <c r="AH20" s="102"/>
      <c r="AI20" s="102"/>
      <c r="AJ20" s="103"/>
      <c r="AK20" s="105">
        <v>80</v>
      </c>
      <c r="AL20" s="106">
        <v>20</v>
      </c>
      <c r="AM20" s="107">
        <v>0.5</v>
      </c>
      <c r="AN20" s="107"/>
    </row>
    <row r="21" spans="1:44" ht="15" customHeight="1" x14ac:dyDescent="0.15">
      <c r="A21" s="15"/>
      <c r="B21" s="108"/>
      <c r="C21" s="109"/>
      <c r="D21" s="109"/>
      <c r="E21" s="190"/>
      <c r="F21" s="191"/>
      <c r="G21" s="109"/>
      <c r="H21" s="112"/>
      <c r="I21" s="113"/>
      <c r="J21" s="113"/>
      <c r="K21" s="113"/>
      <c r="L21" s="113"/>
      <c r="M21" s="113"/>
      <c r="N21" s="113"/>
      <c r="O21" s="113"/>
      <c r="P21" s="112"/>
      <c r="Q21" s="112"/>
      <c r="R21" s="112"/>
      <c r="S21" s="112"/>
      <c r="T21" s="112"/>
      <c r="U21" s="114"/>
      <c r="V21" s="114"/>
      <c r="W21" s="114"/>
      <c r="X21" s="114"/>
      <c r="Y21" s="114"/>
      <c r="Z21" s="114"/>
      <c r="AA21" s="114"/>
      <c r="AB21" s="114"/>
      <c r="AC21" s="114"/>
      <c r="AD21" s="114"/>
      <c r="AE21" s="114"/>
      <c r="AF21" s="114"/>
      <c r="AG21" s="114"/>
      <c r="AH21" s="114"/>
      <c r="AI21" s="114"/>
      <c r="AJ21" s="114"/>
      <c r="AK21" s="115"/>
      <c r="AL21" s="115"/>
      <c r="AM21" s="115"/>
    </row>
    <row r="22" spans="1:44" s="15" customFormat="1" ht="15" customHeight="1" x14ac:dyDescent="0.15">
      <c r="B22" s="116" t="s">
        <v>51</v>
      </c>
      <c r="D22" s="207" t="s">
        <v>52</v>
      </c>
      <c r="E22" s="116" t="s">
        <v>53</v>
      </c>
      <c r="F22" s="116"/>
      <c r="G22" s="207">
        <v>10</v>
      </c>
      <c r="H22" s="116" t="s">
        <v>54</v>
      </c>
      <c r="I22" s="116"/>
      <c r="J22" s="116"/>
      <c r="K22" s="116"/>
      <c r="L22" s="116"/>
      <c r="M22" s="116"/>
      <c r="N22" s="116"/>
      <c r="O22" s="116"/>
      <c r="U22" s="114"/>
      <c r="V22" s="114"/>
      <c r="W22" s="114"/>
      <c r="X22" s="114"/>
      <c r="Y22" s="114"/>
      <c r="Z22" s="114"/>
      <c r="AA22" s="114"/>
      <c r="AB22" s="114"/>
      <c r="AC22" s="114"/>
      <c r="AD22" s="114"/>
    </row>
    <row r="23" spans="1:44" ht="15" customHeight="1" thickBot="1" x14ac:dyDescent="0.2">
      <c r="A23" s="15"/>
      <c r="B23" s="108"/>
      <c r="C23" s="109"/>
      <c r="D23" s="109"/>
      <c r="E23" s="190"/>
      <c r="F23" s="191"/>
      <c r="G23" s="109"/>
      <c r="H23" s="112"/>
      <c r="I23" s="113"/>
      <c r="J23" s="113"/>
      <c r="K23" s="113"/>
      <c r="L23" s="113"/>
      <c r="M23" s="113"/>
      <c r="N23" s="113"/>
      <c r="O23" s="113"/>
      <c r="P23" s="112"/>
      <c r="Q23" s="112"/>
      <c r="R23" s="112"/>
      <c r="S23" s="112"/>
      <c r="T23" s="112"/>
      <c r="U23" s="114"/>
      <c r="V23" s="114"/>
      <c r="W23" s="114"/>
      <c r="X23" s="114"/>
      <c r="Y23" s="114"/>
      <c r="Z23" s="114"/>
      <c r="AA23" s="114"/>
      <c r="AB23" s="114"/>
      <c r="AC23" s="114"/>
      <c r="AD23" s="114"/>
      <c r="AE23" s="114"/>
      <c r="AF23" s="114"/>
      <c r="AG23" s="114"/>
      <c r="AH23" s="114"/>
      <c r="AI23" s="114"/>
      <c r="AJ23" s="114"/>
      <c r="AK23" s="115"/>
      <c r="AL23" s="115"/>
      <c r="AM23" s="115"/>
    </row>
    <row r="24" spans="1:44" ht="13.5" customHeight="1" x14ac:dyDescent="0.15">
      <c r="B24" s="356"/>
      <c r="C24" s="435" t="s">
        <v>4</v>
      </c>
      <c r="D24" s="362" t="s">
        <v>5</v>
      </c>
      <c r="E24" s="365" t="s">
        <v>6</v>
      </c>
      <c r="F24" s="366" t="s">
        <v>7</v>
      </c>
      <c r="G24" s="438" t="s">
        <v>8</v>
      </c>
      <c r="H24" s="372" t="s">
        <v>9</v>
      </c>
      <c r="I24" s="375" t="s">
        <v>10</v>
      </c>
      <c r="J24" s="376"/>
      <c r="K24" s="376"/>
      <c r="L24" s="376"/>
      <c r="M24" s="376"/>
      <c r="N24" s="376"/>
      <c r="O24" s="377"/>
      <c r="P24" s="378" t="s">
        <v>11</v>
      </c>
      <c r="Q24" s="376"/>
      <c r="R24" s="376"/>
      <c r="S24" s="376"/>
      <c r="T24" s="376"/>
      <c r="U24" s="376"/>
      <c r="V24" s="379"/>
      <c r="W24" s="375" t="s">
        <v>12</v>
      </c>
      <c r="X24" s="376"/>
      <c r="Y24" s="376"/>
      <c r="Z24" s="376"/>
      <c r="AA24" s="376"/>
      <c r="AB24" s="376"/>
      <c r="AC24" s="377"/>
      <c r="AD24" s="375" t="s">
        <v>13</v>
      </c>
      <c r="AE24" s="376"/>
      <c r="AF24" s="376"/>
      <c r="AG24" s="376"/>
      <c r="AH24" s="376"/>
      <c r="AI24" s="376"/>
      <c r="AJ24" s="377"/>
      <c r="AK24" s="380" t="s">
        <v>14</v>
      </c>
      <c r="AL24" s="382" t="s">
        <v>15</v>
      </c>
      <c r="AM24" s="384" t="s">
        <v>16</v>
      </c>
      <c r="AN24" s="384" t="s">
        <v>55</v>
      </c>
    </row>
    <row r="25" spans="1:44" ht="27" customHeight="1" x14ac:dyDescent="0.15">
      <c r="B25" s="357"/>
      <c r="C25" s="436"/>
      <c r="D25" s="363"/>
      <c r="E25" s="363"/>
      <c r="F25" s="367"/>
      <c r="G25" s="439"/>
      <c r="H25" s="373"/>
      <c r="I25" s="2">
        <v>1</v>
      </c>
      <c r="J25" s="199">
        <v>2</v>
      </c>
      <c r="K25" s="199">
        <v>3</v>
      </c>
      <c r="L25" s="199">
        <v>4</v>
      </c>
      <c r="M25" s="199">
        <v>5</v>
      </c>
      <c r="N25" s="199">
        <v>6</v>
      </c>
      <c r="O25" s="4">
        <v>7</v>
      </c>
      <c r="P25" s="5">
        <v>8</v>
      </c>
      <c r="Q25" s="199">
        <v>9</v>
      </c>
      <c r="R25" s="199">
        <v>10</v>
      </c>
      <c r="S25" s="199">
        <v>11</v>
      </c>
      <c r="T25" s="199">
        <v>12</v>
      </c>
      <c r="U25" s="199">
        <v>13</v>
      </c>
      <c r="V25" s="6">
        <v>14</v>
      </c>
      <c r="W25" s="2">
        <v>15</v>
      </c>
      <c r="X25" s="199">
        <v>16</v>
      </c>
      <c r="Y25" s="199">
        <v>17</v>
      </c>
      <c r="Z25" s="199">
        <v>18</v>
      </c>
      <c r="AA25" s="199">
        <v>19</v>
      </c>
      <c r="AB25" s="199">
        <v>20</v>
      </c>
      <c r="AC25" s="4">
        <v>21</v>
      </c>
      <c r="AD25" s="2">
        <v>22</v>
      </c>
      <c r="AE25" s="199">
        <v>23</v>
      </c>
      <c r="AF25" s="199">
        <v>24</v>
      </c>
      <c r="AG25" s="199">
        <v>25</v>
      </c>
      <c r="AH25" s="199">
        <v>26</v>
      </c>
      <c r="AI25" s="199">
        <v>27</v>
      </c>
      <c r="AJ25" s="4">
        <v>28</v>
      </c>
      <c r="AK25" s="381"/>
      <c r="AL25" s="383"/>
      <c r="AM25" s="385"/>
      <c r="AN25" s="385"/>
    </row>
    <row r="26" spans="1:44" ht="14.25" thickBot="1" x14ac:dyDescent="0.2">
      <c r="B26" s="358"/>
      <c r="C26" s="437"/>
      <c r="D26" s="364"/>
      <c r="E26" s="364"/>
      <c r="F26" s="368"/>
      <c r="G26" s="440"/>
      <c r="H26" s="374"/>
      <c r="I26" s="7" t="s">
        <v>18</v>
      </c>
      <c r="J26" s="8" t="s">
        <v>19</v>
      </c>
      <c r="K26" s="8" t="s">
        <v>20</v>
      </c>
      <c r="L26" s="8" t="s">
        <v>21</v>
      </c>
      <c r="M26" s="8" t="s">
        <v>22</v>
      </c>
      <c r="N26" s="8" t="s">
        <v>23</v>
      </c>
      <c r="O26" s="9" t="s">
        <v>24</v>
      </c>
      <c r="P26" s="10"/>
      <c r="Q26" s="8"/>
      <c r="R26" s="8"/>
      <c r="S26" s="8"/>
      <c r="T26" s="8"/>
      <c r="U26" s="8"/>
      <c r="V26" s="11"/>
      <c r="W26" s="7"/>
      <c r="X26" s="8"/>
      <c r="Y26" s="8"/>
      <c r="Z26" s="8"/>
      <c r="AA26" s="8"/>
      <c r="AB26" s="8"/>
      <c r="AC26" s="9"/>
      <c r="AD26" s="7"/>
      <c r="AE26" s="8"/>
      <c r="AF26" s="8"/>
      <c r="AG26" s="8"/>
      <c r="AH26" s="8"/>
      <c r="AI26" s="8"/>
      <c r="AJ26" s="9"/>
      <c r="AK26" s="118"/>
      <c r="AL26" s="13"/>
      <c r="AM26" s="14"/>
      <c r="AN26" s="14"/>
      <c r="AO26" s="15"/>
      <c r="AP26" s="16"/>
      <c r="AQ26" s="16"/>
      <c r="AR26" s="16"/>
    </row>
    <row r="27" spans="1:44" x14ac:dyDescent="0.15">
      <c r="B27" s="208"/>
      <c r="C27" s="18" t="s">
        <v>56</v>
      </c>
      <c r="D27" s="120" t="s">
        <v>57</v>
      </c>
      <c r="E27" s="18" t="s">
        <v>58</v>
      </c>
      <c r="F27" s="198" t="s">
        <v>28</v>
      </c>
      <c r="G27" s="121" t="s">
        <v>59</v>
      </c>
      <c r="H27" s="122" t="s">
        <v>30</v>
      </c>
      <c r="I27" s="123" t="s">
        <v>32</v>
      </c>
      <c r="J27" s="124" t="s">
        <v>32</v>
      </c>
      <c r="K27" s="124" t="s">
        <v>31</v>
      </c>
      <c r="L27" s="124" t="s">
        <v>31</v>
      </c>
      <c r="M27" s="124" t="s">
        <v>31</v>
      </c>
      <c r="N27" s="125" t="s">
        <v>31</v>
      </c>
      <c r="O27" s="126" t="s">
        <v>31</v>
      </c>
      <c r="P27" s="205"/>
      <c r="Q27" s="203"/>
      <c r="R27" s="203"/>
      <c r="S27" s="203"/>
      <c r="T27" s="203"/>
      <c r="U27" s="203"/>
      <c r="V27" s="206"/>
      <c r="W27" s="202"/>
      <c r="X27" s="203"/>
      <c r="Y27" s="203"/>
      <c r="Z27" s="203"/>
      <c r="AA27" s="203"/>
      <c r="AB27" s="203"/>
      <c r="AC27" s="204"/>
      <c r="AD27" s="202"/>
      <c r="AE27" s="203"/>
      <c r="AF27" s="203"/>
      <c r="AG27" s="203"/>
      <c r="AH27" s="203"/>
      <c r="AI27" s="203"/>
      <c r="AJ27" s="204"/>
      <c r="AK27" s="127">
        <v>160</v>
      </c>
      <c r="AL27" s="128">
        <v>40</v>
      </c>
      <c r="AM27" s="129">
        <v>1</v>
      </c>
      <c r="AN27" s="129"/>
      <c r="AO27" s="15"/>
      <c r="AP27" s="16"/>
      <c r="AQ27" s="16"/>
      <c r="AR27" s="16"/>
    </row>
    <row r="28" spans="1:44" ht="15" customHeight="1" x14ac:dyDescent="0.15">
      <c r="B28" s="387" t="s">
        <v>60</v>
      </c>
      <c r="C28" s="197" t="s">
        <v>61</v>
      </c>
      <c r="D28" s="130" t="s">
        <v>62</v>
      </c>
      <c r="E28" s="197"/>
      <c r="F28" s="198" t="s">
        <v>28</v>
      </c>
      <c r="G28" s="34" t="s">
        <v>29</v>
      </c>
      <c r="H28" s="131" t="s">
        <v>30</v>
      </c>
      <c r="I28" s="132" t="s">
        <v>31</v>
      </c>
      <c r="J28" s="133" t="s">
        <v>63</v>
      </c>
      <c r="K28" s="133" t="s">
        <v>63</v>
      </c>
      <c r="L28" s="133" t="s">
        <v>63</v>
      </c>
      <c r="M28" s="133" t="s">
        <v>32</v>
      </c>
      <c r="N28" s="134" t="s">
        <v>64</v>
      </c>
      <c r="O28" s="135" t="s">
        <v>65</v>
      </c>
      <c r="P28" s="136"/>
      <c r="Q28" s="137"/>
      <c r="R28" s="137"/>
      <c r="S28" s="137"/>
      <c r="T28" s="137"/>
      <c r="U28" s="39"/>
      <c r="V28" s="138"/>
      <c r="W28" s="38"/>
      <c r="X28" s="39"/>
      <c r="Y28" s="39"/>
      <c r="Z28" s="39"/>
      <c r="AA28" s="39"/>
      <c r="AB28" s="39"/>
      <c r="AC28" s="40"/>
      <c r="AD28" s="38"/>
      <c r="AE28" s="39"/>
      <c r="AF28" s="39"/>
      <c r="AG28" s="39"/>
      <c r="AH28" s="39"/>
      <c r="AI28" s="39"/>
      <c r="AJ28" s="40"/>
      <c r="AK28" s="139">
        <v>160</v>
      </c>
      <c r="AL28" s="42">
        <v>40</v>
      </c>
      <c r="AM28" s="43">
        <v>1</v>
      </c>
      <c r="AN28" s="43"/>
      <c r="AO28" s="16"/>
      <c r="AP28" s="16"/>
      <c r="AQ28" s="16"/>
      <c r="AR28" s="16"/>
    </row>
    <row r="29" spans="1:44" ht="15" customHeight="1" x14ac:dyDescent="0.15">
      <c r="B29" s="387"/>
      <c r="C29" s="140" t="s">
        <v>66</v>
      </c>
      <c r="D29" s="140" t="s">
        <v>62</v>
      </c>
      <c r="E29" s="197"/>
      <c r="F29" s="198" t="s">
        <v>28</v>
      </c>
      <c r="G29" s="34" t="s">
        <v>29</v>
      </c>
      <c r="H29" s="131" t="s">
        <v>30</v>
      </c>
      <c r="I29" s="132" t="s">
        <v>64</v>
      </c>
      <c r="J29" s="133" t="s">
        <v>65</v>
      </c>
      <c r="K29" s="133" t="s">
        <v>32</v>
      </c>
      <c r="L29" s="133" t="s">
        <v>67</v>
      </c>
      <c r="M29" s="133" t="s">
        <v>63</v>
      </c>
      <c r="N29" s="134" t="s">
        <v>63</v>
      </c>
      <c r="O29" s="135" t="s">
        <v>63</v>
      </c>
      <c r="P29" s="136"/>
      <c r="Q29" s="137"/>
      <c r="R29" s="137"/>
      <c r="S29" s="137"/>
      <c r="T29" s="137"/>
      <c r="U29" s="39"/>
      <c r="V29" s="138"/>
      <c r="W29" s="38"/>
      <c r="X29" s="39"/>
      <c r="Y29" s="39"/>
      <c r="Z29" s="39"/>
      <c r="AA29" s="39"/>
      <c r="AB29" s="39"/>
      <c r="AC29" s="40"/>
      <c r="AD29" s="38"/>
      <c r="AE29" s="39"/>
      <c r="AF29" s="39"/>
      <c r="AG29" s="39"/>
      <c r="AH29" s="39"/>
      <c r="AI29" s="39"/>
      <c r="AJ29" s="40"/>
      <c r="AK29" s="139">
        <v>160</v>
      </c>
      <c r="AL29" s="42">
        <v>40</v>
      </c>
      <c r="AM29" s="43">
        <v>1</v>
      </c>
      <c r="AN29" s="43"/>
      <c r="AO29" s="16"/>
      <c r="AP29" s="16"/>
      <c r="AQ29" s="16"/>
      <c r="AR29" s="16"/>
    </row>
    <row r="30" spans="1:44" ht="15" customHeight="1" x14ac:dyDescent="0.15">
      <c r="B30" s="387"/>
      <c r="C30" s="140" t="s">
        <v>68</v>
      </c>
      <c r="D30" s="140" t="s">
        <v>62</v>
      </c>
      <c r="E30" s="197"/>
      <c r="F30" s="198" t="s">
        <v>28</v>
      </c>
      <c r="G30" s="34" t="s">
        <v>29</v>
      </c>
      <c r="H30" s="131" t="s">
        <v>30</v>
      </c>
      <c r="I30" s="132" t="s">
        <v>69</v>
      </c>
      <c r="J30" s="133" t="s">
        <v>64</v>
      </c>
      <c r="K30" s="133" t="s">
        <v>65</v>
      </c>
      <c r="L30" s="133" t="s">
        <v>32</v>
      </c>
      <c r="M30" s="133" t="s">
        <v>69</v>
      </c>
      <c r="N30" s="134" t="s">
        <v>69</v>
      </c>
      <c r="O30" s="135" t="s">
        <v>31</v>
      </c>
      <c r="P30" s="457" t="s">
        <v>131</v>
      </c>
      <c r="Q30" s="458"/>
      <c r="R30" s="458"/>
      <c r="S30" s="458"/>
      <c r="T30" s="458"/>
      <c r="U30" s="458"/>
      <c r="V30" s="458"/>
      <c r="W30" s="458"/>
      <c r="X30" s="458"/>
      <c r="Y30" s="458"/>
      <c r="Z30" s="458"/>
      <c r="AA30" s="458"/>
      <c r="AB30" s="458"/>
      <c r="AC30" s="458"/>
      <c r="AD30" s="458"/>
      <c r="AE30" s="458"/>
      <c r="AF30" s="458"/>
      <c r="AG30" s="458"/>
      <c r="AH30" s="458"/>
      <c r="AI30" s="458"/>
      <c r="AJ30" s="459"/>
      <c r="AK30" s="139">
        <v>160</v>
      </c>
      <c r="AL30" s="42">
        <v>40</v>
      </c>
      <c r="AM30" s="43">
        <v>1</v>
      </c>
      <c r="AN30" s="43"/>
      <c r="AO30" s="16"/>
      <c r="AP30" s="16"/>
      <c r="AQ30" s="16"/>
      <c r="AR30" s="16"/>
    </row>
    <row r="31" spans="1:44" ht="15" customHeight="1" x14ac:dyDescent="0.15">
      <c r="B31" s="387"/>
      <c r="C31" s="140" t="s">
        <v>70</v>
      </c>
      <c r="D31" s="140" t="s">
        <v>62</v>
      </c>
      <c r="E31" s="197"/>
      <c r="F31" s="198" t="s">
        <v>28</v>
      </c>
      <c r="G31" s="34" t="s">
        <v>29</v>
      </c>
      <c r="H31" s="131" t="s">
        <v>30</v>
      </c>
      <c r="I31" s="132" t="s">
        <v>65</v>
      </c>
      <c r="J31" s="133" t="s">
        <v>32</v>
      </c>
      <c r="K31" s="133" t="s">
        <v>64</v>
      </c>
      <c r="L31" s="133" t="s">
        <v>65</v>
      </c>
      <c r="M31" s="133" t="s">
        <v>67</v>
      </c>
      <c r="N31" s="134" t="s">
        <v>31</v>
      </c>
      <c r="O31" s="135" t="s">
        <v>64</v>
      </c>
      <c r="P31" s="460"/>
      <c r="Q31" s="461"/>
      <c r="R31" s="461"/>
      <c r="S31" s="461"/>
      <c r="T31" s="461"/>
      <c r="U31" s="461"/>
      <c r="V31" s="461"/>
      <c r="W31" s="461"/>
      <c r="X31" s="461"/>
      <c r="Y31" s="461"/>
      <c r="Z31" s="461"/>
      <c r="AA31" s="461"/>
      <c r="AB31" s="461"/>
      <c r="AC31" s="461"/>
      <c r="AD31" s="461"/>
      <c r="AE31" s="461"/>
      <c r="AF31" s="461"/>
      <c r="AG31" s="461"/>
      <c r="AH31" s="461"/>
      <c r="AI31" s="461"/>
      <c r="AJ31" s="462"/>
      <c r="AK31" s="139">
        <v>160</v>
      </c>
      <c r="AL31" s="42">
        <v>40</v>
      </c>
      <c r="AM31" s="43">
        <v>1</v>
      </c>
      <c r="AN31" s="43"/>
      <c r="AO31" s="16"/>
      <c r="AP31" s="16"/>
      <c r="AQ31" s="16"/>
      <c r="AR31" s="16"/>
    </row>
    <row r="32" spans="1:44" ht="15" customHeight="1" x14ac:dyDescent="0.15">
      <c r="B32" s="387"/>
      <c r="C32" s="196" t="s">
        <v>71</v>
      </c>
      <c r="D32" s="196"/>
      <c r="E32" s="327"/>
      <c r="F32" s="328" t="s">
        <v>77</v>
      </c>
      <c r="G32" s="142" t="s">
        <v>29</v>
      </c>
      <c r="H32" s="143" t="s">
        <v>120</v>
      </c>
      <c r="I32" s="132" t="s">
        <v>121</v>
      </c>
      <c r="J32" s="133" t="s">
        <v>122</v>
      </c>
      <c r="K32" s="133" t="s">
        <v>123</v>
      </c>
      <c r="L32" s="133" t="s">
        <v>64</v>
      </c>
      <c r="M32" s="133" t="s">
        <v>65</v>
      </c>
      <c r="N32" s="134" t="s">
        <v>32</v>
      </c>
      <c r="O32" s="135" t="s">
        <v>123</v>
      </c>
      <c r="P32" s="460"/>
      <c r="Q32" s="461"/>
      <c r="R32" s="461"/>
      <c r="S32" s="461"/>
      <c r="T32" s="461"/>
      <c r="U32" s="461"/>
      <c r="V32" s="461"/>
      <c r="W32" s="461"/>
      <c r="X32" s="461"/>
      <c r="Y32" s="461"/>
      <c r="Z32" s="461"/>
      <c r="AA32" s="461"/>
      <c r="AB32" s="461"/>
      <c r="AC32" s="461"/>
      <c r="AD32" s="461"/>
      <c r="AE32" s="461"/>
      <c r="AF32" s="461"/>
      <c r="AG32" s="461"/>
      <c r="AH32" s="461"/>
      <c r="AI32" s="461"/>
      <c r="AJ32" s="462"/>
      <c r="AK32" s="144"/>
      <c r="AL32" s="72"/>
      <c r="AM32" s="73"/>
      <c r="AN32" s="73"/>
      <c r="AO32" s="16"/>
      <c r="AP32" s="16"/>
      <c r="AQ32" s="16"/>
      <c r="AR32" s="16"/>
    </row>
    <row r="33" spans="2:44" ht="15" customHeight="1" x14ac:dyDescent="0.15">
      <c r="B33" s="387"/>
      <c r="C33" s="196" t="s">
        <v>72</v>
      </c>
      <c r="D33" s="196"/>
      <c r="E33" s="327"/>
      <c r="F33" s="328" t="s">
        <v>124</v>
      </c>
      <c r="G33" s="142" t="s">
        <v>35</v>
      </c>
      <c r="H33" s="143" t="s">
        <v>120</v>
      </c>
      <c r="I33" s="132" t="s">
        <v>32</v>
      </c>
      <c r="J33" s="133" t="s">
        <v>125</v>
      </c>
      <c r="K33" s="133" t="s">
        <v>126</v>
      </c>
      <c r="L33" s="133" t="s">
        <v>126</v>
      </c>
      <c r="M33" s="133" t="s">
        <v>64</v>
      </c>
      <c r="N33" s="134" t="s">
        <v>65</v>
      </c>
      <c r="O33" s="135" t="s">
        <v>32</v>
      </c>
      <c r="P33" s="460"/>
      <c r="Q33" s="461"/>
      <c r="R33" s="461"/>
      <c r="S33" s="461"/>
      <c r="T33" s="461"/>
      <c r="U33" s="461"/>
      <c r="V33" s="461"/>
      <c r="W33" s="461"/>
      <c r="X33" s="461"/>
      <c r="Y33" s="461"/>
      <c r="Z33" s="461"/>
      <c r="AA33" s="461"/>
      <c r="AB33" s="461"/>
      <c r="AC33" s="461"/>
      <c r="AD33" s="461"/>
      <c r="AE33" s="461"/>
      <c r="AF33" s="461"/>
      <c r="AG33" s="461"/>
      <c r="AH33" s="461"/>
      <c r="AI33" s="461"/>
      <c r="AJ33" s="462"/>
      <c r="AK33" s="144"/>
      <c r="AL33" s="72"/>
      <c r="AM33" s="73"/>
      <c r="AN33" s="73"/>
      <c r="AO33" s="16"/>
      <c r="AP33" s="16"/>
      <c r="AQ33" s="16"/>
      <c r="AR33" s="16"/>
    </row>
    <row r="34" spans="2:44" ht="15" customHeight="1" x14ac:dyDescent="0.15">
      <c r="B34" s="387"/>
      <c r="C34" s="196" t="s">
        <v>45</v>
      </c>
      <c r="D34" s="196" t="s">
        <v>46</v>
      </c>
      <c r="E34" s="192"/>
      <c r="F34" s="194" t="s">
        <v>127</v>
      </c>
      <c r="G34" s="142" t="s">
        <v>29</v>
      </c>
      <c r="H34" s="143" t="s">
        <v>120</v>
      </c>
      <c r="I34" s="49" t="s">
        <v>31</v>
      </c>
      <c r="J34" s="50" t="s">
        <v>31</v>
      </c>
      <c r="K34" s="50" t="s">
        <v>31</v>
      </c>
      <c r="L34" s="50" t="s">
        <v>31</v>
      </c>
      <c r="M34" s="50" t="s">
        <v>32</v>
      </c>
      <c r="N34" s="50" t="s">
        <v>32</v>
      </c>
      <c r="O34" s="51" t="s">
        <v>31</v>
      </c>
      <c r="P34" s="460"/>
      <c r="Q34" s="461"/>
      <c r="R34" s="461"/>
      <c r="S34" s="461"/>
      <c r="T34" s="461"/>
      <c r="U34" s="461"/>
      <c r="V34" s="461"/>
      <c r="W34" s="461"/>
      <c r="X34" s="461"/>
      <c r="Y34" s="461"/>
      <c r="Z34" s="461"/>
      <c r="AA34" s="461"/>
      <c r="AB34" s="461"/>
      <c r="AC34" s="461"/>
      <c r="AD34" s="461"/>
      <c r="AE34" s="461"/>
      <c r="AF34" s="461"/>
      <c r="AG34" s="461"/>
      <c r="AH34" s="461"/>
      <c r="AI34" s="461"/>
      <c r="AJ34" s="462"/>
      <c r="AK34" s="144">
        <v>160</v>
      </c>
      <c r="AL34" s="72">
        <v>40</v>
      </c>
      <c r="AM34" s="73">
        <v>1</v>
      </c>
      <c r="AN34" s="73"/>
      <c r="AO34" s="16"/>
      <c r="AP34" s="16"/>
      <c r="AQ34" s="16"/>
      <c r="AR34" s="16"/>
    </row>
    <row r="35" spans="2:44" ht="15" customHeight="1" thickBot="1" x14ac:dyDescent="0.2">
      <c r="B35" s="388"/>
      <c r="C35" s="145" t="s">
        <v>47</v>
      </c>
      <c r="D35" s="145" t="s">
        <v>48</v>
      </c>
      <c r="E35" s="95"/>
      <c r="F35" s="96" t="s">
        <v>128</v>
      </c>
      <c r="G35" s="146" t="s">
        <v>35</v>
      </c>
      <c r="H35" s="147" t="s">
        <v>120</v>
      </c>
      <c r="I35" s="148" t="s">
        <v>32</v>
      </c>
      <c r="J35" s="149" t="s">
        <v>32</v>
      </c>
      <c r="K35" s="149" t="s">
        <v>36</v>
      </c>
      <c r="L35" s="149" t="s">
        <v>36</v>
      </c>
      <c r="M35" s="149" t="s">
        <v>36</v>
      </c>
      <c r="N35" s="149" t="s">
        <v>49</v>
      </c>
      <c r="O35" s="150" t="s">
        <v>49</v>
      </c>
      <c r="P35" s="460"/>
      <c r="Q35" s="461"/>
      <c r="R35" s="461"/>
      <c r="S35" s="461"/>
      <c r="T35" s="461"/>
      <c r="U35" s="461"/>
      <c r="V35" s="461"/>
      <c r="W35" s="461"/>
      <c r="X35" s="461"/>
      <c r="Y35" s="461"/>
      <c r="Z35" s="461"/>
      <c r="AA35" s="461"/>
      <c r="AB35" s="461"/>
      <c r="AC35" s="461"/>
      <c r="AD35" s="461"/>
      <c r="AE35" s="461"/>
      <c r="AF35" s="461"/>
      <c r="AG35" s="461"/>
      <c r="AH35" s="461"/>
      <c r="AI35" s="461"/>
      <c r="AJ35" s="462"/>
      <c r="AK35" s="151">
        <v>80</v>
      </c>
      <c r="AL35" s="106">
        <v>20</v>
      </c>
      <c r="AM35" s="107">
        <v>0.5</v>
      </c>
      <c r="AN35" s="107"/>
      <c r="AO35" s="15"/>
      <c r="AP35" s="15"/>
      <c r="AQ35" s="15"/>
      <c r="AR35" s="15"/>
    </row>
    <row r="36" spans="2:44" ht="15" customHeight="1" x14ac:dyDescent="0.15">
      <c r="B36" s="389" t="s">
        <v>73</v>
      </c>
      <c r="C36" s="394" t="s">
        <v>74</v>
      </c>
      <c r="D36" s="394" t="s">
        <v>75</v>
      </c>
      <c r="E36" s="347" t="s">
        <v>76</v>
      </c>
      <c r="F36" s="412" t="s">
        <v>77</v>
      </c>
      <c r="G36" s="345" t="s">
        <v>59</v>
      </c>
      <c r="H36" s="152" t="s">
        <v>78</v>
      </c>
      <c r="I36" s="157"/>
      <c r="J36" s="158"/>
      <c r="K36" s="155">
        <v>8</v>
      </c>
      <c r="L36" s="155">
        <v>8</v>
      </c>
      <c r="M36" s="155">
        <v>8</v>
      </c>
      <c r="N36" s="155">
        <v>8</v>
      </c>
      <c r="O36" s="329">
        <v>8</v>
      </c>
      <c r="P36" s="460"/>
      <c r="Q36" s="461"/>
      <c r="R36" s="461"/>
      <c r="S36" s="461"/>
      <c r="T36" s="461"/>
      <c r="U36" s="461"/>
      <c r="V36" s="461"/>
      <c r="W36" s="461"/>
      <c r="X36" s="461"/>
      <c r="Y36" s="461"/>
      <c r="Z36" s="461"/>
      <c r="AA36" s="461"/>
      <c r="AB36" s="461"/>
      <c r="AC36" s="461"/>
      <c r="AD36" s="461"/>
      <c r="AE36" s="461"/>
      <c r="AF36" s="461"/>
      <c r="AG36" s="461"/>
      <c r="AH36" s="461"/>
      <c r="AI36" s="461"/>
      <c r="AJ36" s="462"/>
      <c r="AK36" s="139">
        <v>80</v>
      </c>
      <c r="AL36" s="42">
        <v>20</v>
      </c>
      <c r="AM36" s="43">
        <v>0.5</v>
      </c>
      <c r="AN36" s="43"/>
    </row>
    <row r="37" spans="2:44" ht="15" customHeight="1" x14ac:dyDescent="0.15">
      <c r="B37" s="390"/>
      <c r="C37" s="444"/>
      <c r="D37" s="348"/>
      <c r="E37" s="348"/>
      <c r="F37" s="413"/>
      <c r="G37" s="346"/>
      <c r="H37" s="153" t="s">
        <v>79</v>
      </c>
      <c r="I37" s="87"/>
      <c r="J37" s="88"/>
      <c r="K37" s="86"/>
      <c r="L37" s="86"/>
      <c r="M37" s="86"/>
      <c r="N37" s="86"/>
      <c r="O37" s="84"/>
      <c r="P37" s="460"/>
      <c r="Q37" s="461"/>
      <c r="R37" s="461"/>
      <c r="S37" s="461"/>
      <c r="T37" s="461"/>
      <c r="U37" s="461"/>
      <c r="V37" s="461"/>
      <c r="W37" s="461"/>
      <c r="X37" s="461"/>
      <c r="Y37" s="461"/>
      <c r="Z37" s="461"/>
      <c r="AA37" s="461"/>
      <c r="AB37" s="461"/>
      <c r="AC37" s="461"/>
      <c r="AD37" s="461"/>
      <c r="AE37" s="461"/>
      <c r="AF37" s="461"/>
      <c r="AG37" s="461"/>
      <c r="AH37" s="461"/>
      <c r="AI37" s="461"/>
      <c r="AJ37" s="462"/>
      <c r="AK37" s="139">
        <v>0</v>
      </c>
      <c r="AL37" s="42">
        <v>0</v>
      </c>
      <c r="AM37" s="43"/>
      <c r="AN37" s="43"/>
    </row>
    <row r="38" spans="2:44" ht="15" customHeight="1" x14ac:dyDescent="0.15">
      <c r="B38" s="390"/>
      <c r="C38" s="345" t="s">
        <v>61</v>
      </c>
      <c r="D38" s="343" t="s">
        <v>62</v>
      </c>
      <c r="E38" s="347"/>
      <c r="F38" s="412" t="s">
        <v>43</v>
      </c>
      <c r="G38" s="345" t="s">
        <v>59</v>
      </c>
      <c r="H38" s="152" t="s">
        <v>78</v>
      </c>
      <c r="I38" s="154">
        <v>8</v>
      </c>
      <c r="J38" s="155">
        <v>8</v>
      </c>
      <c r="K38" s="155">
        <v>8</v>
      </c>
      <c r="L38" s="155">
        <v>8</v>
      </c>
      <c r="M38" s="156"/>
      <c r="N38" s="155">
        <v>4</v>
      </c>
      <c r="O38" s="156">
        <v>3</v>
      </c>
      <c r="P38" s="460"/>
      <c r="Q38" s="461"/>
      <c r="R38" s="461"/>
      <c r="S38" s="461"/>
      <c r="T38" s="461"/>
      <c r="U38" s="461"/>
      <c r="V38" s="461"/>
      <c r="W38" s="461"/>
      <c r="X38" s="461"/>
      <c r="Y38" s="461"/>
      <c r="Z38" s="461"/>
      <c r="AA38" s="461"/>
      <c r="AB38" s="461"/>
      <c r="AC38" s="461"/>
      <c r="AD38" s="461"/>
      <c r="AE38" s="461"/>
      <c r="AF38" s="461"/>
      <c r="AG38" s="461"/>
      <c r="AH38" s="461"/>
      <c r="AI38" s="461"/>
      <c r="AJ38" s="462"/>
      <c r="AK38" s="159">
        <v>160</v>
      </c>
      <c r="AL38" s="56">
        <v>40</v>
      </c>
      <c r="AM38" s="57">
        <v>1</v>
      </c>
      <c r="AN38" s="57"/>
    </row>
    <row r="39" spans="2:44" ht="15" customHeight="1" x14ac:dyDescent="0.15">
      <c r="B39" s="390"/>
      <c r="C39" s="346"/>
      <c r="D39" s="344"/>
      <c r="E39" s="348"/>
      <c r="F39" s="413"/>
      <c r="G39" s="346"/>
      <c r="H39" s="153" t="s">
        <v>79</v>
      </c>
      <c r="I39" s="85"/>
      <c r="J39" s="86"/>
      <c r="K39" s="86"/>
      <c r="L39" s="86"/>
      <c r="M39" s="160"/>
      <c r="N39" s="86">
        <v>2</v>
      </c>
      <c r="O39" s="160">
        <v>5</v>
      </c>
      <c r="P39" s="460"/>
      <c r="Q39" s="461"/>
      <c r="R39" s="461"/>
      <c r="S39" s="461"/>
      <c r="T39" s="461"/>
      <c r="U39" s="461"/>
      <c r="V39" s="461"/>
      <c r="W39" s="461"/>
      <c r="X39" s="461"/>
      <c r="Y39" s="461"/>
      <c r="Z39" s="461"/>
      <c r="AA39" s="461"/>
      <c r="AB39" s="461"/>
      <c r="AC39" s="461"/>
      <c r="AD39" s="461"/>
      <c r="AE39" s="461"/>
      <c r="AF39" s="461"/>
      <c r="AG39" s="461"/>
      <c r="AH39" s="461"/>
      <c r="AI39" s="461"/>
      <c r="AJ39" s="462"/>
      <c r="AK39" s="139">
        <v>0</v>
      </c>
      <c r="AL39" s="42">
        <v>0</v>
      </c>
      <c r="AM39" s="43"/>
      <c r="AN39" s="43"/>
    </row>
    <row r="40" spans="2:44" ht="15" customHeight="1" x14ac:dyDescent="0.15">
      <c r="B40" s="390"/>
      <c r="C40" s="345" t="s">
        <v>66</v>
      </c>
      <c r="D40" s="345" t="s">
        <v>62</v>
      </c>
      <c r="E40" s="347"/>
      <c r="F40" s="412" t="s">
        <v>43</v>
      </c>
      <c r="G40" s="345" t="s">
        <v>59</v>
      </c>
      <c r="H40" s="152" t="s">
        <v>78</v>
      </c>
      <c r="I40" s="85">
        <v>4</v>
      </c>
      <c r="J40" s="86">
        <v>3</v>
      </c>
      <c r="K40" s="86"/>
      <c r="L40" s="86">
        <v>4</v>
      </c>
      <c r="M40" s="86">
        <v>8</v>
      </c>
      <c r="N40" s="86">
        <v>8</v>
      </c>
      <c r="O40" s="160">
        <v>8</v>
      </c>
      <c r="P40" s="460"/>
      <c r="Q40" s="461"/>
      <c r="R40" s="461"/>
      <c r="S40" s="461"/>
      <c r="T40" s="461"/>
      <c r="U40" s="461"/>
      <c r="V40" s="461"/>
      <c r="W40" s="461"/>
      <c r="X40" s="461"/>
      <c r="Y40" s="461"/>
      <c r="Z40" s="461"/>
      <c r="AA40" s="461"/>
      <c r="AB40" s="461"/>
      <c r="AC40" s="461"/>
      <c r="AD40" s="461"/>
      <c r="AE40" s="461"/>
      <c r="AF40" s="461"/>
      <c r="AG40" s="461"/>
      <c r="AH40" s="461"/>
      <c r="AI40" s="461"/>
      <c r="AJ40" s="462"/>
      <c r="AK40" s="139">
        <v>160</v>
      </c>
      <c r="AL40" s="42">
        <v>40</v>
      </c>
      <c r="AM40" s="43">
        <v>1</v>
      </c>
      <c r="AN40" s="43"/>
    </row>
    <row r="41" spans="2:44" ht="15" customHeight="1" x14ac:dyDescent="0.15">
      <c r="B41" s="390"/>
      <c r="C41" s="346"/>
      <c r="D41" s="346"/>
      <c r="E41" s="348"/>
      <c r="F41" s="413"/>
      <c r="G41" s="346"/>
      <c r="H41" s="153" t="s">
        <v>79</v>
      </c>
      <c r="I41" s="85">
        <v>2</v>
      </c>
      <c r="J41" s="86">
        <v>5</v>
      </c>
      <c r="K41" s="86"/>
      <c r="L41" s="86"/>
      <c r="M41" s="86"/>
      <c r="N41" s="86"/>
      <c r="O41" s="160"/>
      <c r="P41" s="460"/>
      <c r="Q41" s="461"/>
      <c r="R41" s="461"/>
      <c r="S41" s="461"/>
      <c r="T41" s="461"/>
      <c r="U41" s="461"/>
      <c r="V41" s="461"/>
      <c r="W41" s="461"/>
      <c r="X41" s="461"/>
      <c r="Y41" s="461"/>
      <c r="Z41" s="461"/>
      <c r="AA41" s="461"/>
      <c r="AB41" s="461"/>
      <c r="AC41" s="461"/>
      <c r="AD41" s="461"/>
      <c r="AE41" s="461"/>
      <c r="AF41" s="461"/>
      <c r="AG41" s="461"/>
      <c r="AH41" s="461"/>
      <c r="AI41" s="461"/>
      <c r="AJ41" s="462"/>
      <c r="AK41" s="139">
        <v>0</v>
      </c>
      <c r="AL41" s="42">
        <v>0</v>
      </c>
      <c r="AM41" s="43"/>
      <c r="AN41" s="43"/>
    </row>
    <row r="42" spans="2:44" ht="15" customHeight="1" x14ac:dyDescent="0.15">
      <c r="B42" s="390"/>
      <c r="C42" s="345" t="s">
        <v>68</v>
      </c>
      <c r="D42" s="345" t="s">
        <v>62</v>
      </c>
      <c r="E42" s="201"/>
      <c r="F42" s="412" t="s">
        <v>43</v>
      </c>
      <c r="G42" s="345" t="s">
        <v>59</v>
      </c>
      <c r="H42" s="152" t="s">
        <v>78</v>
      </c>
      <c r="I42" s="85">
        <v>8</v>
      </c>
      <c r="J42" s="86">
        <v>4</v>
      </c>
      <c r="K42" s="86">
        <v>3</v>
      </c>
      <c r="L42" s="86"/>
      <c r="M42" s="86">
        <v>8</v>
      </c>
      <c r="N42" s="86">
        <v>8</v>
      </c>
      <c r="O42" s="160">
        <v>8</v>
      </c>
      <c r="P42" s="460"/>
      <c r="Q42" s="461"/>
      <c r="R42" s="461"/>
      <c r="S42" s="461"/>
      <c r="T42" s="461"/>
      <c r="U42" s="461"/>
      <c r="V42" s="461"/>
      <c r="W42" s="461"/>
      <c r="X42" s="461"/>
      <c r="Y42" s="461"/>
      <c r="Z42" s="461"/>
      <c r="AA42" s="461"/>
      <c r="AB42" s="461"/>
      <c r="AC42" s="461"/>
      <c r="AD42" s="461"/>
      <c r="AE42" s="461"/>
      <c r="AF42" s="461"/>
      <c r="AG42" s="461"/>
      <c r="AH42" s="461"/>
      <c r="AI42" s="461"/>
      <c r="AJ42" s="462"/>
      <c r="AK42" s="139">
        <v>160</v>
      </c>
      <c r="AL42" s="42">
        <v>40</v>
      </c>
      <c r="AM42" s="43">
        <v>1</v>
      </c>
      <c r="AN42" s="43"/>
    </row>
    <row r="43" spans="2:44" ht="15" customHeight="1" x14ac:dyDescent="0.15">
      <c r="B43" s="390"/>
      <c r="C43" s="346"/>
      <c r="D43" s="346"/>
      <c r="E43" s="201"/>
      <c r="F43" s="413"/>
      <c r="G43" s="346"/>
      <c r="H43" s="153" t="s">
        <v>79</v>
      </c>
      <c r="I43" s="85"/>
      <c r="J43" s="86">
        <v>2</v>
      </c>
      <c r="K43" s="86">
        <v>5</v>
      </c>
      <c r="L43" s="86"/>
      <c r="M43" s="86"/>
      <c r="N43" s="86"/>
      <c r="O43" s="160"/>
      <c r="P43" s="460"/>
      <c r="Q43" s="461"/>
      <c r="R43" s="461"/>
      <c r="S43" s="461"/>
      <c r="T43" s="461"/>
      <c r="U43" s="461"/>
      <c r="V43" s="461"/>
      <c r="W43" s="461"/>
      <c r="X43" s="461"/>
      <c r="Y43" s="461"/>
      <c r="Z43" s="461"/>
      <c r="AA43" s="461"/>
      <c r="AB43" s="461"/>
      <c r="AC43" s="461"/>
      <c r="AD43" s="461"/>
      <c r="AE43" s="461"/>
      <c r="AF43" s="461"/>
      <c r="AG43" s="461"/>
      <c r="AH43" s="461"/>
      <c r="AI43" s="461"/>
      <c r="AJ43" s="462"/>
      <c r="AK43" s="139">
        <v>0</v>
      </c>
      <c r="AL43" s="42">
        <v>0</v>
      </c>
      <c r="AM43" s="43"/>
      <c r="AN43" s="43"/>
    </row>
    <row r="44" spans="2:44" ht="15" customHeight="1" x14ac:dyDescent="0.15">
      <c r="B44" s="390"/>
      <c r="C44" s="345" t="s">
        <v>70</v>
      </c>
      <c r="D44" s="345" t="s">
        <v>62</v>
      </c>
      <c r="E44" s="347"/>
      <c r="F44" s="412" t="s">
        <v>43</v>
      </c>
      <c r="G44" s="345" t="s">
        <v>59</v>
      </c>
      <c r="H44" s="152" t="s">
        <v>78</v>
      </c>
      <c r="I44" s="85"/>
      <c r="J44" s="86"/>
      <c r="K44" s="86">
        <v>4</v>
      </c>
      <c r="L44" s="86">
        <v>3</v>
      </c>
      <c r="M44" s="86">
        <v>4</v>
      </c>
      <c r="N44" s="86">
        <v>8</v>
      </c>
      <c r="O44" s="160">
        <v>4</v>
      </c>
      <c r="P44" s="460"/>
      <c r="Q44" s="461"/>
      <c r="R44" s="461"/>
      <c r="S44" s="461"/>
      <c r="T44" s="461"/>
      <c r="U44" s="461"/>
      <c r="V44" s="461"/>
      <c r="W44" s="461"/>
      <c r="X44" s="461"/>
      <c r="Y44" s="461"/>
      <c r="Z44" s="461"/>
      <c r="AA44" s="461"/>
      <c r="AB44" s="461"/>
      <c r="AC44" s="461"/>
      <c r="AD44" s="461"/>
      <c r="AE44" s="461"/>
      <c r="AF44" s="461"/>
      <c r="AG44" s="461"/>
      <c r="AH44" s="461"/>
      <c r="AI44" s="461"/>
      <c r="AJ44" s="462"/>
      <c r="AK44" s="139">
        <v>160</v>
      </c>
      <c r="AL44" s="42">
        <v>40</v>
      </c>
      <c r="AM44" s="43">
        <v>1</v>
      </c>
      <c r="AN44" s="43"/>
    </row>
    <row r="45" spans="2:44" ht="15" customHeight="1" x14ac:dyDescent="0.15">
      <c r="B45" s="390"/>
      <c r="C45" s="346"/>
      <c r="D45" s="346"/>
      <c r="E45" s="348"/>
      <c r="F45" s="413"/>
      <c r="G45" s="346"/>
      <c r="H45" s="153" t="s">
        <v>79</v>
      </c>
      <c r="I45" s="85"/>
      <c r="J45" s="86"/>
      <c r="K45" s="86">
        <v>2</v>
      </c>
      <c r="L45" s="86">
        <v>5</v>
      </c>
      <c r="M45" s="86"/>
      <c r="N45" s="86"/>
      <c r="O45" s="160">
        <v>2</v>
      </c>
      <c r="P45" s="460"/>
      <c r="Q45" s="461"/>
      <c r="R45" s="461"/>
      <c r="S45" s="461"/>
      <c r="T45" s="461"/>
      <c r="U45" s="461"/>
      <c r="V45" s="461"/>
      <c r="W45" s="461"/>
      <c r="X45" s="461"/>
      <c r="Y45" s="461"/>
      <c r="Z45" s="461"/>
      <c r="AA45" s="461"/>
      <c r="AB45" s="461"/>
      <c r="AC45" s="461"/>
      <c r="AD45" s="461"/>
      <c r="AE45" s="461"/>
      <c r="AF45" s="461"/>
      <c r="AG45" s="461"/>
      <c r="AH45" s="461"/>
      <c r="AI45" s="461"/>
      <c r="AJ45" s="462"/>
      <c r="AK45" s="139">
        <v>0</v>
      </c>
      <c r="AL45" s="42">
        <v>0</v>
      </c>
      <c r="AM45" s="43"/>
      <c r="AN45" s="43"/>
    </row>
    <row r="46" spans="2:44" ht="15" customHeight="1" x14ac:dyDescent="0.15">
      <c r="B46" s="390"/>
      <c r="C46" s="447" t="s">
        <v>71</v>
      </c>
      <c r="D46" s="448"/>
      <c r="E46" s="347"/>
      <c r="F46" s="412" t="s">
        <v>43</v>
      </c>
      <c r="G46" s="447" t="s">
        <v>59</v>
      </c>
      <c r="H46" s="152" t="s">
        <v>78</v>
      </c>
      <c r="I46" s="85">
        <v>8</v>
      </c>
      <c r="J46" s="86">
        <v>8</v>
      </c>
      <c r="K46" s="86">
        <v>8</v>
      </c>
      <c r="L46" s="86">
        <v>4</v>
      </c>
      <c r="M46" s="86">
        <v>3</v>
      </c>
      <c r="N46" s="86"/>
      <c r="O46" s="160">
        <v>8</v>
      </c>
      <c r="P46" s="460"/>
      <c r="Q46" s="461"/>
      <c r="R46" s="461"/>
      <c r="S46" s="461"/>
      <c r="T46" s="461"/>
      <c r="U46" s="461"/>
      <c r="V46" s="461"/>
      <c r="W46" s="461"/>
      <c r="X46" s="461"/>
      <c r="Y46" s="461"/>
      <c r="Z46" s="461"/>
      <c r="AA46" s="461"/>
      <c r="AB46" s="461"/>
      <c r="AC46" s="461"/>
      <c r="AD46" s="461"/>
      <c r="AE46" s="461"/>
      <c r="AF46" s="461"/>
      <c r="AG46" s="461"/>
      <c r="AH46" s="461"/>
      <c r="AI46" s="461"/>
      <c r="AJ46" s="462"/>
      <c r="AK46" s="139"/>
      <c r="AL46" s="42"/>
      <c r="AM46" s="43"/>
      <c r="AN46" s="43"/>
    </row>
    <row r="47" spans="2:44" ht="15" customHeight="1" x14ac:dyDescent="0.15">
      <c r="B47" s="390"/>
      <c r="C47" s="447"/>
      <c r="D47" s="448"/>
      <c r="E47" s="348"/>
      <c r="F47" s="413"/>
      <c r="G47" s="447"/>
      <c r="H47" s="152" t="s">
        <v>79</v>
      </c>
      <c r="I47" s="85"/>
      <c r="J47" s="86"/>
      <c r="K47" s="86"/>
      <c r="L47" s="86">
        <v>2</v>
      </c>
      <c r="M47" s="86">
        <v>5</v>
      </c>
      <c r="N47" s="86"/>
      <c r="O47" s="160"/>
      <c r="P47" s="460"/>
      <c r="Q47" s="461"/>
      <c r="R47" s="461"/>
      <c r="S47" s="461"/>
      <c r="T47" s="461"/>
      <c r="U47" s="461"/>
      <c r="V47" s="461"/>
      <c r="W47" s="461"/>
      <c r="X47" s="461"/>
      <c r="Y47" s="461"/>
      <c r="Z47" s="461"/>
      <c r="AA47" s="461"/>
      <c r="AB47" s="461"/>
      <c r="AC47" s="461"/>
      <c r="AD47" s="461"/>
      <c r="AE47" s="461"/>
      <c r="AF47" s="461"/>
      <c r="AG47" s="461"/>
      <c r="AH47" s="461"/>
      <c r="AI47" s="461"/>
      <c r="AJ47" s="462"/>
      <c r="AK47" s="139"/>
      <c r="AL47" s="42"/>
      <c r="AM47" s="43"/>
      <c r="AN47" s="43"/>
    </row>
    <row r="48" spans="2:44" ht="15" customHeight="1" x14ac:dyDescent="0.15">
      <c r="B48" s="390"/>
      <c r="C48" s="447" t="s">
        <v>72</v>
      </c>
      <c r="D48" s="449"/>
      <c r="E48" s="347"/>
      <c r="F48" s="446" t="s">
        <v>41</v>
      </c>
      <c r="G48" s="447" t="s">
        <v>80</v>
      </c>
      <c r="H48" s="152" t="s">
        <v>78</v>
      </c>
      <c r="I48" s="85"/>
      <c r="J48" s="86">
        <v>4</v>
      </c>
      <c r="K48" s="86">
        <v>4</v>
      </c>
      <c r="L48" s="86">
        <v>4</v>
      </c>
      <c r="M48" s="86">
        <v>4</v>
      </c>
      <c r="N48" s="86">
        <v>3</v>
      </c>
      <c r="O48" s="160"/>
      <c r="P48" s="460"/>
      <c r="Q48" s="461"/>
      <c r="R48" s="461"/>
      <c r="S48" s="461"/>
      <c r="T48" s="461"/>
      <c r="U48" s="461"/>
      <c r="V48" s="461"/>
      <c r="W48" s="461"/>
      <c r="X48" s="461"/>
      <c r="Y48" s="461"/>
      <c r="Z48" s="461"/>
      <c r="AA48" s="461"/>
      <c r="AB48" s="461"/>
      <c r="AC48" s="461"/>
      <c r="AD48" s="461"/>
      <c r="AE48" s="461"/>
      <c r="AF48" s="461"/>
      <c r="AG48" s="461"/>
      <c r="AH48" s="461"/>
      <c r="AI48" s="461"/>
      <c r="AJ48" s="462"/>
      <c r="AK48" s="139"/>
      <c r="AL48" s="42"/>
      <c r="AM48" s="43"/>
      <c r="AN48" s="43"/>
    </row>
    <row r="49" spans="2:44" ht="15" customHeight="1" x14ac:dyDescent="0.15">
      <c r="B49" s="390"/>
      <c r="C49" s="447"/>
      <c r="D49" s="449"/>
      <c r="E49" s="348"/>
      <c r="F49" s="446"/>
      <c r="G49" s="447"/>
      <c r="H49" s="152" t="s">
        <v>79</v>
      </c>
      <c r="I49" s="85"/>
      <c r="J49" s="86"/>
      <c r="K49" s="86"/>
      <c r="L49" s="86"/>
      <c r="M49" s="86">
        <v>2</v>
      </c>
      <c r="N49" s="86">
        <v>5</v>
      </c>
      <c r="O49" s="160"/>
      <c r="P49" s="460"/>
      <c r="Q49" s="461"/>
      <c r="R49" s="461"/>
      <c r="S49" s="461"/>
      <c r="T49" s="461"/>
      <c r="U49" s="461"/>
      <c r="V49" s="461"/>
      <c r="W49" s="461"/>
      <c r="X49" s="461"/>
      <c r="Y49" s="461"/>
      <c r="Z49" s="461"/>
      <c r="AA49" s="461"/>
      <c r="AB49" s="461"/>
      <c r="AC49" s="461"/>
      <c r="AD49" s="461"/>
      <c r="AE49" s="461"/>
      <c r="AF49" s="461"/>
      <c r="AG49" s="461"/>
      <c r="AH49" s="461"/>
      <c r="AI49" s="461"/>
      <c r="AJ49" s="462"/>
      <c r="AK49" s="139"/>
      <c r="AL49" s="42"/>
      <c r="AM49" s="43"/>
      <c r="AN49" s="43"/>
    </row>
    <row r="50" spans="2:44" ht="15" customHeight="1" x14ac:dyDescent="0.15">
      <c r="B50" s="390"/>
      <c r="C50" s="445" t="s">
        <v>45</v>
      </c>
      <c r="D50" s="445" t="s">
        <v>129</v>
      </c>
      <c r="E50" s="347"/>
      <c r="F50" s="446" t="s">
        <v>43</v>
      </c>
      <c r="G50" s="445" t="s">
        <v>59</v>
      </c>
      <c r="H50" s="152" t="s">
        <v>78</v>
      </c>
      <c r="I50" s="85">
        <v>8</v>
      </c>
      <c r="J50" s="86">
        <v>8</v>
      </c>
      <c r="K50" s="86">
        <v>8</v>
      </c>
      <c r="L50" s="86">
        <v>8</v>
      </c>
      <c r="M50" s="86"/>
      <c r="N50" s="86"/>
      <c r="O50" s="84">
        <v>8</v>
      </c>
      <c r="P50" s="460"/>
      <c r="Q50" s="461"/>
      <c r="R50" s="461"/>
      <c r="S50" s="461"/>
      <c r="T50" s="461"/>
      <c r="U50" s="461"/>
      <c r="V50" s="461"/>
      <c r="W50" s="461"/>
      <c r="X50" s="461"/>
      <c r="Y50" s="461"/>
      <c r="Z50" s="461"/>
      <c r="AA50" s="461"/>
      <c r="AB50" s="461"/>
      <c r="AC50" s="461"/>
      <c r="AD50" s="461"/>
      <c r="AE50" s="461"/>
      <c r="AF50" s="461"/>
      <c r="AG50" s="461"/>
      <c r="AH50" s="461"/>
      <c r="AI50" s="461"/>
      <c r="AJ50" s="462"/>
      <c r="AK50" s="139">
        <v>160</v>
      </c>
      <c r="AL50" s="42">
        <v>40</v>
      </c>
      <c r="AM50" s="43">
        <v>1</v>
      </c>
      <c r="AN50" s="43"/>
    </row>
    <row r="51" spans="2:44" ht="15" customHeight="1" x14ac:dyDescent="0.15">
      <c r="B51" s="390"/>
      <c r="C51" s="346"/>
      <c r="D51" s="346"/>
      <c r="E51" s="348"/>
      <c r="F51" s="446"/>
      <c r="G51" s="346"/>
      <c r="H51" s="153" t="s">
        <v>79</v>
      </c>
      <c r="I51" s="85"/>
      <c r="J51" s="86"/>
      <c r="K51" s="86"/>
      <c r="L51" s="86"/>
      <c r="M51" s="86"/>
      <c r="N51" s="86"/>
      <c r="O51" s="160"/>
      <c r="P51" s="463"/>
      <c r="Q51" s="464"/>
      <c r="R51" s="464"/>
      <c r="S51" s="464"/>
      <c r="T51" s="464"/>
      <c r="U51" s="464"/>
      <c r="V51" s="464"/>
      <c r="W51" s="464"/>
      <c r="X51" s="464"/>
      <c r="Y51" s="464"/>
      <c r="Z51" s="464"/>
      <c r="AA51" s="464"/>
      <c r="AB51" s="464"/>
      <c r="AC51" s="464"/>
      <c r="AD51" s="464"/>
      <c r="AE51" s="464"/>
      <c r="AF51" s="464"/>
      <c r="AG51" s="464"/>
      <c r="AH51" s="464"/>
      <c r="AI51" s="464"/>
      <c r="AJ51" s="465"/>
      <c r="AK51" s="139">
        <v>0</v>
      </c>
      <c r="AL51" s="42">
        <v>0</v>
      </c>
      <c r="AM51" s="43"/>
      <c r="AN51" s="43"/>
    </row>
    <row r="52" spans="2:44" ht="15" customHeight="1" x14ac:dyDescent="0.15">
      <c r="B52" s="390"/>
      <c r="C52" s="347" t="s">
        <v>47</v>
      </c>
      <c r="D52" s="345" t="s">
        <v>48</v>
      </c>
      <c r="E52" s="347"/>
      <c r="F52" s="412" t="s">
        <v>41</v>
      </c>
      <c r="G52" s="345" t="s">
        <v>80</v>
      </c>
      <c r="H52" s="152" t="s">
        <v>78</v>
      </c>
      <c r="I52" s="85"/>
      <c r="J52" s="155"/>
      <c r="K52" s="155">
        <v>4</v>
      </c>
      <c r="L52" s="155">
        <v>4</v>
      </c>
      <c r="M52" s="155">
        <v>4</v>
      </c>
      <c r="N52" s="155">
        <v>4</v>
      </c>
      <c r="O52" s="160">
        <v>4</v>
      </c>
      <c r="P52" s="87"/>
      <c r="Q52" s="88"/>
      <c r="R52" s="88"/>
      <c r="S52" s="88"/>
      <c r="T52" s="88"/>
      <c r="U52" s="89"/>
      <c r="V52" s="90"/>
      <c r="W52" s="91"/>
      <c r="X52" s="89"/>
      <c r="Y52" s="89"/>
      <c r="Z52" s="89"/>
      <c r="AA52" s="89"/>
      <c r="AB52" s="89"/>
      <c r="AC52" s="90"/>
      <c r="AD52" s="91"/>
      <c r="AE52" s="89"/>
      <c r="AF52" s="89"/>
      <c r="AG52" s="89"/>
      <c r="AH52" s="89"/>
      <c r="AI52" s="89"/>
      <c r="AJ52" s="90"/>
      <c r="AK52" s="139">
        <v>80</v>
      </c>
      <c r="AL52" s="42">
        <v>20</v>
      </c>
      <c r="AM52" s="43">
        <v>0.5</v>
      </c>
      <c r="AN52" s="43"/>
      <c r="AO52" s="338"/>
      <c r="AP52" s="338"/>
      <c r="AQ52" s="338"/>
    </row>
    <row r="53" spans="2:44" ht="15" customHeight="1" thickBot="1" x14ac:dyDescent="0.2">
      <c r="B53" s="391"/>
      <c r="C53" s="355"/>
      <c r="D53" s="455"/>
      <c r="E53" s="355"/>
      <c r="F53" s="456"/>
      <c r="G53" s="455"/>
      <c r="H53" s="153" t="s">
        <v>79</v>
      </c>
      <c r="I53" s="98"/>
      <c r="J53" s="99"/>
      <c r="K53" s="99"/>
      <c r="L53" s="99"/>
      <c r="M53" s="99"/>
      <c r="N53" s="99"/>
      <c r="O53" s="161"/>
      <c r="P53" s="100"/>
      <c r="Q53" s="101"/>
      <c r="R53" s="101"/>
      <c r="S53" s="101"/>
      <c r="T53" s="101"/>
      <c r="U53" s="102"/>
      <c r="V53" s="103"/>
      <c r="W53" s="104"/>
      <c r="X53" s="102"/>
      <c r="Y53" s="102"/>
      <c r="Z53" s="102"/>
      <c r="AA53" s="102"/>
      <c r="AB53" s="102"/>
      <c r="AC53" s="103"/>
      <c r="AD53" s="104"/>
      <c r="AE53" s="102"/>
      <c r="AF53" s="102"/>
      <c r="AG53" s="102"/>
      <c r="AH53" s="102"/>
      <c r="AI53" s="102"/>
      <c r="AJ53" s="103"/>
      <c r="AK53" s="151">
        <v>0</v>
      </c>
      <c r="AL53" s="106">
        <v>0</v>
      </c>
      <c r="AM53" s="107"/>
      <c r="AN53" s="107"/>
    </row>
    <row r="54" spans="2:44" x14ac:dyDescent="0.15">
      <c r="B54" s="339" t="s">
        <v>118</v>
      </c>
      <c r="C54" s="340"/>
      <c r="D54" s="340"/>
      <c r="E54" s="340"/>
      <c r="F54" s="340"/>
      <c r="G54" s="340"/>
      <c r="H54" s="340"/>
      <c r="I54" s="162">
        <f>SUM(I36:I53)</f>
        <v>38</v>
      </c>
      <c r="J54" s="124">
        <f>SUM(J36:J53)</f>
        <v>42</v>
      </c>
      <c r="K54" s="124">
        <f>SUM(K36:K53)</f>
        <v>54</v>
      </c>
      <c r="L54" s="124">
        <f t="shared" ref="L54:O54" si="0">SUM(L36:L53)</f>
        <v>50</v>
      </c>
      <c r="M54" s="124">
        <f t="shared" si="0"/>
        <v>46</v>
      </c>
      <c r="N54" s="124">
        <f t="shared" si="0"/>
        <v>50</v>
      </c>
      <c r="O54" s="126">
        <f t="shared" si="0"/>
        <v>58</v>
      </c>
      <c r="P54" s="162"/>
      <c r="Q54" s="124"/>
      <c r="R54" s="124"/>
      <c r="S54" s="124"/>
      <c r="T54" s="124"/>
      <c r="U54" s="124"/>
      <c r="V54" s="126"/>
      <c r="W54" s="162"/>
      <c r="X54" s="124"/>
      <c r="Y54" s="124"/>
      <c r="Z54" s="124"/>
      <c r="AA54" s="124"/>
      <c r="AB54" s="124"/>
      <c r="AC54" s="126"/>
      <c r="AD54" s="162"/>
      <c r="AE54" s="124"/>
      <c r="AF54" s="124"/>
      <c r="AG54" s="124"/>
      <c r="AH54" s="124"/>
      <c r="AI54" s="124"/>
      <c r="AJ54" s="126"/>
      <c r="AK54" s="163"/>
      <c r="AL54" s="29"/>
      <c r="AM54" s="30"/>
      <c r="AN54" s="30"/>
    </row>
    <row r="55" spans="2:44" ht="15" customHeight="1" thickBot="1" x14ac:dyDescent="0.2">
      <c r="B55" s="341" t="s">
        <v>81</v>
      </c>
      <c r="C55" s="342"/>
      <c r="D55" s="342"/>
      <c r="E55" s="342"/>
      <c r="F55" s="342"/>
      <c r="G55" s="342"/>
      <c r="H55" s="342"/>
      <c r="I55" s="164">
        <f>I54/AO62</f>
        <v>4.75</v>
      </c>
      <c r="J55" s="165">
        <f>J54/AO62</f>
        <v>5.25</v>
      </c>
      <c r="K55" s="165">
        <f>K54/AO62</f>
        <v>6.75</v>
      </c>
      <c r="L55" s="165">
        <f>L54/AO62</f>
        <v>6.25</v>
      </c>
      <c r="M55" s="165">
        <f>M54/AO62</f>
        <v>5.75</v>
      </c>
      <c r="N55" s="165">
        <f>N54/AO62</f>
        <v>6.25</v>
      </c>
      <c r="O55" s="166">
        <f>O54/AO62</f>
        <v>7.25</v>
      </c>
      <c r="P55" s="167"/>
      <c r="Q55" s="165"/>
      <c r="R55" s="165"/>
      <c r="S55" s="165"/>
      <c r="T55" s="165"/>
      <c r="U55" s="165"/>
      <c r="V55" s="168"/>
      <c r="W55" s="164"/>
      <c r="X55" s="165"/>
      <c r="Y55" s="165"/>
      <c r="Z55" s="165"/>
      <c r="AA55" s="165"/>
      <c r="AB55" s="165"/>
      <c r="AC55" s="166"/>
      <c r="AD55" s="164"/>
      <c r="AE55" s="165"/>
      <c r="AF55" s="165"/>
      <c r="AG55" s="165"/>
      <c r="AH55" s="165"/>
      <c r="AI55" s="165"/>
      <c r="AJ55" s="166"/>
      <c r="AK55" s="169" t="s">
        <v>82</v>
      </c>
      <c r="AL55" s="170" t="s">
        <v>82</v>
      </c>
      <c r="AM55" s="171" t="s">
        <v>82</v>
      </c>
      <c r="AN55" s="171"/>
    </row>
    <row r="56" spans="2:44" x14ac:dyDescent="0.15">
      <c r="B56" s="339" t="s">
        <v>119</v>
      </c>
      <c r="C56" s="340"/>
      <c r="D56" s="340"/>
      <c r="E56" s="340"/>
      <c r="F56" s="340"/>
      <c r="G56" s="340"/>
      <c r="H56" s="340"/>
      <c r="I56" s="162">
        <v>26.4</v>
      </c>
      <c r="J56" s="124">
        <v>26.4</v>
      </c>
      <c r="K56" s="124">
        <v>26.4</v>
      </c>
      <c r="L56" s="124">
        <v>26.4</v>
      </c>
      <c r="M56" s="124">
        <v>26.4</v>
      </c>
      <c r="N56" s="124">
        <v>26.4</v>
      </c>
      <c r="O56" s="126">
        <v>26.4</v>
      </c>
      <c r="P56" s="125"/>
      <c r="Q56" s="124"/>
      <c r="R56" s="124"/>
      <c r="S56" s="124"/>
      <c r="T56" s="124"/>
      <c r="U56" s="124"/>
      <c r="V56" s="172"/>
      <c r="W56" s="162"/>
      <c r="X56" s="124"/>
      <c r="Y56" s="124"/>
      <c r="Z56" s="124"/>
      <c r="AA56" s="124"/>
      <c r="AB56" s="124"/>
      <c r="AC56" s="126"/>
      <c r="AD56" s="162"/>
      <c r="AE56" s="124"/>
      <c r="AF56" s="124"/>
      <c r="AG56" s="124"/>
      <c r="AH56" s="124"/>
      <c r="AI56" s="124"/>
      <c r="AJ56" s="126"/>
      <c r="AK56" s="163"/>
      <c r="AL56" s="29"/>
      <c r="AM56" s="30"/>
      <c r="AN56" s="30"/>
    </row>
    <row r="57" spans="2:44" ht="14.25" customHeight="1" thickBot="1" x14ac:dyDescent="0.2">
      <c r="B57" s="341" t="s">
        <v>83</v>
      </c>
      <c r="C57" s="342"/>
      <c r="D57" s="342"/>
      <c r="E57" s="342"/>
      <c r="F57" s="342"/>
      <c r="G57" s="342"/>
      <c r="H57" s="342"/>
      <c r="I57" s="164">
        <v>3.3</v>
      </c>
      <c r="J57" s="165">
        <v>3.3</v>
      </c>
      <c r="K57" s="165">
        <v>3.3</v>
      </c>
      <c r="L57" s="165">
        <v>3.3</v>
      </c>
      <c r="M57" s="165">
        <v>3.3</v>
      </c>
      <c r="N57" s="165">
        <v>3.3</v>
      </c>
      <c r="O57" s="166">
        <v>3.3</v>
      </c>
      <c r="P57" s="167"/>
      <c r="Q57" s="165"/>
      <c r="R57" s="165"/>
      <c r="S57" s="165"/>
      <c r="T57" s="165"/>
      <c r="U57" s="165"/>
      <c r="V57" s="168"/>
      <c r="W57" s="164"/>
      <c r="X57" s="165"/>
      <c r="Y57" s="165"/>
      <c r="Z57" s="165"/>
      <c r="AA57" s="165"/>
      <c r="AB57" s="165"/>
      <c r="AC57" s="166"/>
      <c r="AD57" s="164"/>
      <c r="AE57" s="165"/>
      <c r="AF57" s="165"/>
      <c r="AG57" s="165"/>
      <c r="AH57" s="165"/>
      <c r="AI57" s="165"/>
      <c r="AJ57" s="166"/>
      <c r="AK57" s="169" t="s">
        <v>82</v>
      </c>
      <c r="AL57" s="170" t="s">
        <v>82</v>
      </c>
      <c r="AM57" s="171" t="s">
        <v>82</v>
      </c>
      <c r="AN57" s="171"/>
    </row>
    <row r="58" spans="2:44" ht="14.25" customHeight="1" x14ac:dyDescent="0.15">
      <c r="C58" s="173"/>
      <c r="D58" s="173"/>
      <c r="E58" s="173"/>
      <c r="F58" s="173"/>
      <c r="G58" s="173"/>
      <c r="H58" s="173"/>
    </row>
    <row r="59" spans="2:44" ht="14.25" customHeight="1" thickBot="1" x14ac:dyDescent="0.2">
      <c r="C59" s="174" t="s">
        <v>84</v>
      </c>
      <c r="D59" s="175"/>
      <c r="E59" s="175"/>
      <c r="F59" s="176"/>
      <c r="G59" s="176"/>
      <c r="H59" s="176"/>
      <c r="I59" s="176"/>
      <c r="J59" s="176"/>
      <c r="K59" s="176"/>
      <c r="L59" s="176"/>
      <c r="M59" s="176"/>
      <c r="N59" s="176"/>
      <c r="O59" s="176"/>
      <c r="P59" s="176"/>
      <c r="Q59" s="176"/>
      <c r="R59" s="176"/>
      <c r="S59" s="176"/>
      <c r="T59" s="176"/>
      <c r="U59" s="176"/>
      <c r="V59" s="176"/>
      <c r="W59" s="176"/>
      <c r="X59" s="177"/>
      <c r="Y59" s="178"/>
    </row>
    <row r="60" spans="2:44" ht="13.5" customHeight="1" thickBot="1" x14ac:dyDescent="0.2">
      <c r="C60" s="177" t="s">
        <v>85</v>
      </c>
      <c r="D60" s="178"/>
      <c r="E60" s="179"/>
      <c r="F60" s="178"/>
      <c r="G60" s="178"/>
      <c r="H60" s="178"/>
      <c r="I60" s="178"/>
      <c r="J60" s="178"/>
      <c r="K60" s="178"/>
      <c r="L60" s="178"/>
      <c r="M60" s="178"/>
      <c r="N60" s="178"/>
      <c r="O60" s="178"/>
      <c r="P60" s="178"/>
      <c r="Q60" s="178"/>
      <c r="R60" s="178"/>
      <c r="S60" s="178"/>
      <c r="T60" s="178"/>
      <c r="U60" s="178"/>
      <c r="V60" s="178"/>
      <c r="W60" s="178"/>
      <c r="X60" s="432" t="s">
        <v>86</v>
      </c>
      <c r="Y60" s="433"/>
      <c r="Z60" s="433"/>
      <c r="AA60" s="433"/>
      <c r="AB60" s="433"/>
      <c r="AC60" s="433"/>
      <c r="AD60" s="433"/>
      <c r="AE60" s="433"/>
      <c r="AF60" s="433"/>
      <c r="AG60" s="433"/>
      <c r="AH60" s="433"/>
      <c r="AI60" s="433"/>
      <c r="AJ60" s="433"/>
      <c r="AK60" s="433"/>
      <c r="AL60" s="433"/>
      <c r="AM60" s="433"/>
      <c r="AN60" s="434"/>
      <c r="AO60" s="180" t="s">
        <v>87</v>
      </c>
      <c r="AP60" s="207" t="s">
        <v>88</v>
      </c>
      <c r="AQ60" s="180"/>
      <c r="AR60" s="1" t="s">
        <v>89</v>
      </c>
    </row>
    <row r="61" spans="2:44" ht="14.25" customHeight="1" thickBot="1" x14ac:dyDescent="0.2">
      <c r="C61" s="407" t="s">
        <v>90</v>
      </c>
      <c r="D61" s="408"/>
      <c r="E61" s="408"/>
      <c r="F61" s="408"/>
      <c r="G61" s="408"/>
      <c r="H61" s="408"/>
      <c r="I61" s="408"/>
      <c r="J61" s="408"/>
      <c r="K61" s="408"/>
      <c r="L61" s="408"/>
      <c r="M61" s="408"/>
      <c r="N61" s="408"/>
      <c r="O61" s="408"/>
      <c r="P61" s="408"/>
      <c r="Q61" s="408"/>
      <c r="R61" s="408"/>
      <c r="S61" s="408"/>
      <c r="T61" s="408"/>
      <c r="U61" s="408"/>
      <c r="V61" s="408"/>
      <c r="W61" s="409"/>
      <c r="X61" s="181"/>
      <c r="Y61" s="178"/>
      <c r="Z61" s="178"/>
      <c r="AA61" s="178"/>
      <c r="AB61" s="178"/>
      <c r="AC61" s="178"/>
      <c r="AD61" s="178"/>
      <c r="AE61" s="178"/>
      <c r="AF61" s="178"/>
      <c r="AG61" s="178"/>
      <c r="AK61" s="182"/>
      <c r="AL61" s="182"/>
      <c r="AM61" s="182"/>
      <c r="AO61" s="182"/>
      <c r="AP61" s="183"/>
      <c r="AQ61" s="182"/>
      <c r="AR61" s="182"/>
    </row>
    <row r="62" spans="2:44" ht="16.5" customHeight="1" thickBot="1" x14ac:dyDescent="0.2">
      <c r="C62" s="407"/>
      <c r="D62" s="408"/>
      <c r="E62" s="408"/>
      <c r="F62" s="408"/>
      <c r="G62" s="408"/>
      <c r="H62" s="408"/>
      <c r="I62" s="408"/>
      <c r="J62" s="408"/>
      <c r="K62" s="408"/>
      <c r="L62" s="408"/>
      <c r="M62" s="408"/>
      <c r="N62" s="408"/>
      <c r="O62" s="408"/>
      <c r="P62" s="408"/>
      <c r="Q62" s="408"/>
      <c r="R62" s="408"/>
      <c r="S62" s="408"/>
      <c r="T62" s="408"/>
      <c r="U62" s="408"/>
      <c r="V62" s="408"/>
      <c r="W62" s="409"/>
      <c r="X62" s="432" t="s">
        <v>91</v>
      </c>
      <c r="Y62" s="433"/>
      <c r="Z62" s="433"/>
      <c r="AA62" s="433"/>
      <c r="AB62" s="433"/>
      <c r="AC62" s="433"/>
      <c r="AD62" s="433"/>
      <c r="AE62" s="433"/>
      <c r="AF62" s="433"/>
      <c r="AG62" s="433"/>
      <c r="AH62" s="433"/>
      <c r="AI62" s="433"/>
      <c r="AJ62" s="433"/>
      <c r="AK62" s="433"/>
      <c r="AL62" s="433"/>
      <c r="AM62" s="433"/>
      <c r="AN62" s="434"/>
      <c r="AO62" s="180" t="s">
        <v>92</v>
      </c>
      <c r="AP62" s="207" t="s">
        <v>88</v>
      </c>
      <c r="AQ62" s="180"/>
      <c r="AR62" s="1" t="s">
        <v>93</v>
      </c>
    </row>
    <row r="63" spans="2:44" ht="15.75" customHeight="1" x14ac:dyDescent="0.15">
      <c r="C63" s="407" t="s">
        <v>94</v>
      </c>
      <c r="D63" s="408"/>
      <c r="E63" s="408"/>
      <c r="F63" s="408"/>
      <c r="G63" s="408"/>
      <c r="H63" s="408"/>
      <c r="I63" s="408"/>
      <c r="J63" s="408"/>
      <c r="K63" s="408"/>
      <c r="L63" s="408"/>
      <c r="M63" s="408"/>
      <c r="N63" s="408"/>
      <c r="O63" s="408"/>
      <c r="P63" s="408"/>
      <c r="Q63" s="408"/>
      <c r="R63" s="408"/>
      <c r="S63" s="408"/>
      <c r="T63" s="408"/>
      <c r="U63" s="408"/>
      <c r="V63" s="408"/>
      <c r="W63" s="409"/>
      <c r="X63" s="181"/>
      <c r="Y63" s="184"/>
    </row>
    <row r="64" spans="2:44" ht="13.5" customHeight="1" x14ac:dyDescent="0.15">
      <c r="C64" s="407" t="s">
        <v>95</v>
      </c>
      <c r="D64" s="408"/>
      <c r="E64" s="408"/>
      <c r="F64" s="408"/>
      <c r="G64" s="408"/>
      <c r="H64" s="408"/>
      <c r="I64" s="408"/>
      <c r="J64" s="408"/>
      <c r="K64" s="408"/>
      <c r="L64" s="408"/>
      <c r="M64" s="408"/>
      <c r="N64" s="408"/>
      <c r="O64" s="408"/>
      <c r="P64" s="408"/>
      <c r="Q64" s="408"/>
      <c r="R64" s="408"/>
      <c r="S64" s="408"/>
      <c r="T64" s="408"/>
      <c r="U64" s="408"/>
      <c r="V64" s="408"/>
      <c r="W64" s="409"/>
      <c r="X64" s="181"/>
      <c r="Y64" s="184"/>
    </row>
    <row r="65" spans="3:39" ht="15" customHeight="1" x14ac:dyDescent="0.15">
      <c r="C65" s="407"/>
      <c r="D65" s="408"/>
      <c r="E65" s="408"/>
      <c r="F65" s="408"/>
      <c r="G65" s="408"/>
      <c r="H65" s="408"/>
      <c r="I65" s="408"/>
      <c r="J65" s="408"/>
      <c r="K65" s="408"/>
      <c r="L65" s="408"/>
      <c r="M65" s="408"/>
      <c r="N65" s="408"/>
      <c r="O65" s="408"/>
      <c r="P65" s="408"/>
      <c r="Q65" s="408"/>
      <c r="R65" s="408"/>
      <c r="S65" s="408"/>
      <c r="T65" s="408"/>
      <c r="U65" s="408"/>
      <c r="V65" s="408"/>
      <c r="W65" s="409"/>
      <c r="X65" s="181"/>
      <c r="Y65" s="184"/>
      <c r="Z65" s="184"/>
      <c r="AA65" s="184"/>
      <c r="AB65" s="184"/>
      <c r="AC65" s="184"/>
      <c r="AD65" s="184"/>
      <c r="AE65" s="184"/>
      <c r="AF65" s="184"/>
      <c r="AG65" s="184"/>
      <c r="AH65" s="184"/>
    </row>
    <row r="66" spans="3:39" ht="13.5" customHeight="1" thickBot="1" x14ac:dyDescent="0.2">
      <c r="C66" s="407" t="s">
        <v>96</v>
      </c>
      <c r="D66" s="408"/>
      <c r="E66" s="408"/>
      <c r="F66" s="408"/>
      <c r="G66" s="408"/>
      <c r="H66" s="408"/>
      <c r="I66" s="408"/>
      <c r="J66" s="408"/>
      <c r="K66" s="408"/>
      <c r="L66" s="408"/>
      <c r="M66" s="408"/>
      <c r="N66" s="408"/>
      <c r="O66" s="408"/>
      <c r="P66" s="408"/>
      <c r="Q66" s="408"/>
      <c r="R66" s="408"/>
      <c r="S66" s="408"/>
      <c r="T66" s="408"/>
      <c r="U66" s="408"/>
      <c r="V66" s="408"/>
      <c r="W66" s="409"/>
      <c r="X66" s="181"/>
      <c r="Y66" s="184"/>
      <c r="Z66" s="184"/>
      <c r="AA66" s="184"/>
      <c r="AB66" s="184"/>
      <c r="AC66" s="184"/>
      <c r="AD66" s="184"/>
      <c r="AE66" s="184"/>
      <c r="AF66" s="184"/>
      <c r="AG66" s="184"/>
      <c r="AH66" s="184"/>
    </row>
    <row r="67" spans="3:39" ht="18" customHeight="1" thickBot="1" x14ac:dyDescent="0.2">
      <c r="C67" s="407"/>
      <c r="D67" s="408"/>
      <c r="E67" s="408"/>
      <c r="F67" s="408"/>
      <c r="G67" s="408"/>
      <c r="H67" s="408"/>
      <c r="I67" s="408"/>
      <c r="J67" s="408"/>
      <c r="K67" s="408"/>
      <c r="L67" s="408"/>
      <c r="M67" s="408"/>
      <c r="N67" s="408"/>
      <c r="O67" s="408"/>
      <c r="P67" s="408"/>
      <c r="Q67" s="408"/>
      <c r="R67" s="408"/>
      <c r="S67" s="408"/>
      <c r="T67" s="408"/>
      <c r="U67" s="408"/>
      <c r="V67" s="408"/>
      <c r="W67" s="409"/>
      <c r="X67" s="181"/>
      <c r="Y67" s="423" t="s">
        <v>97</v>
      </c>
      <c r="Z67" s="424"/>
      <c r="AA67" s="424"/>
      <c r="AB67" s="424"/>
      <c r="AC67" s="424"/>
      <c r="AD67" s="424"/>
      <c r="AE67" s="424"/>
      <c r="AF67" s="425"/>
      <c r="AG67" s="184"/>
      <c r="AH67" s="184"/>
      <c r="AI67" s="429" t="s">
        <v>98</v>
      </c>
      <c r="AJ67" s="430"/>
      <c r="AK67" s="430"/>
      <c r="AL67" s="431"/>
    </row>
    <row r="68" spans="3:39" ht="15" customHeight="1" thickBot="1" x14ac:dyDescent="0.2">
      <c r="C68" s="407" t="s">
        <v>99</v>
      </c>
      <c r="D68" s="408"/>
      <c r="E68" s="408"/>
      <c r="F68" s="408"/>
      <c r="G68" s="408"/>
      <c r="H68" s="408"/>
      <c r="I68" s="408"/>
      <c r="J68" s="408"/>
      <c r="K68" s="408"/>
      <c r="L68" s="408"/>
      <c r="M68" s="408"/>
      <c r="N68" s="408"/>
      <c r="O68" s="408"/>
      <c r="P68" s="408"/>
      <c r="Q68" s="408"/>
      <c r="R68" s="408"/>
      <c r="S68" s="408"/>
      <c r="T68" s="408"/>
      <c r="U68" s="408"/>
      <c r="V68" s="408"/>
      <c r="W68" s="409"/>
      <c r="X68" s="185"/>
      <c r="Y68" s="426"/>
      <c r="Z68" s="427"/>
      <c r="AA68" s="427"/>
      <c r="AB68" s="427"/>
      <c r="AC68" s="427"/>
      <c r="AD68" s="427"/>
      <c r="AE68" s="427"/>
      <c r="AF68" s="428"/>
      <c r="AG68" s="186"/>
      <c r="AH68" s="186"/>
      <c r="AI68" s="429"/>
      <c r="AJ68" s="430"/>
      <c r="AK68" s="430"/>
      <c r="AL68" s="431"/>
    </row>
    <row r="69" spans="3:39" ht="15" customHeight="1" thickBot="1" x14ac:dyDescent="0.2">
      <c r="C69" s="407" t="s">
        <v>100</v>
      </c>
      <c r="D69" s="408"/>
      <c r="E69" s="408"/>
      <c r="F69" s="408"/>
      <c r="G69" s="408"/>
      <c r="H69" s="408"/>
      <c r="I69" s="408"/>
      <c r="J69" s="408"/>
      <c r="K69" s="408"/>
      <c r="L69" s="408"/>
      <c r="M69" s="408"/>
      <c r="N69" s="408"/>
      <c r="O69" s="408"/>
      <c r="P69" s="408"/>
      <c r="Q69" s="408"/>
      <c r="R69" s="408"/>
      <c r="S69" s="408"/>
      <c r="T69" s="408"/>
      <c r="U69" s="408"/>
      <c r="V69" s="408"/>
      <c r="W69" s="409"/>
      <c r="X69" s="185"/>
      <c r="Y69" s="452" t="s">
        <v>101</v>
      </c>
      <c r="Z69" s="453"/>
      <c r="AA69" s="453"/>
      <c r="AB69" s="453"/>
      <c r="AC69" s="453"/>
      <c r="AD69" s="453"/>
      <c r="AE69" s="453"/>
      <c r="AF69" s="454"/>
      <c r="AG69" s="186"/>
      <c r="AH69" s="186"/>
      <c r="AI69" s="452" t="s">
        <v>102</v>
      </c>
      <c r="AJ69" s="453"/>
      <c r="AK69" s="453"/>
      <c r="AL69" s="454"/>
    </row>
    <row r="70" spans="3:39" ht="17.25" customHeight="1" thickBot="1" x14ac:dyDescent="0.2">
      <c r="C70" s="420" t="s">
        <v>103</v>
      </c>
      <c r="D70" s="421"/>
      <c r="E70" s="421"/>
      <c r="F70" s="421"/>
      <c r="G70" s="421"/>
      <c r="H70" s="421"/>
      <c r="I70" s="421"/>
      <c r="J70" s="421"/>
      <c r="K70" s="421"/>
      <c r="L70" s="421"/>
      <c r="M70" s="421"/>
      <c r="N70" s="421"/>
      <c r="O70" s="421"/>
      <c r="P70" s="421"/>
      <c r="Q70" s="421"/>
      <c r="R70" s="421"/>
      <c r="S70" s="421"/>
      <c r="T70" s="421"/>
      <c r="U70" s="421"/>
      <c r="V70" s="421"/>
      <c r="W70" s="422"/>
      <c r="X70" s="185"/>
      <c r="Y70" s="452"/>
      <c r="Z70" s="453"/>
      <c r="AA70" s="453"/>
      <c r="AB70" s="453"/>
      <c r="AC70" s="453"/>
      <c r="AD70" s="453"/>
      <c r="AE70" s="453"/>
      <c r="AF70" s="454"/>
      <c r="AG70" s="186"/>
      <c r="AH70" s="186"/>
      <c r="AI70" s="452"/>
      <c r="AJ70" s="453"/>
      <c r="AK70" s="453"/>
      <c r="AL70" s="454"/>
    </row>
    <row r="72" spans="3:39" x14ac:dyDescent="0.15">
      <c r="C72" s="1" t="s">
        <v>104</v>
      </c>
    </row>
    <row r="73" spans="3:39" x14ac:dyDescent="0.15">
      <c r="C73" s="1" t="s">
        <v>105</v>
      </c>
    </row>
    <row r="75" spans="3:39" ht="19.5" x14ac:dyDescent="0.15">
      <c r="C75" s="34" t="s">
        <v>106</v>
      </c>
      <c r="D75" s="34"/>
      <c r="E75" s="34" t="s">
        <v>6</v>
      </c>
      <c r="F75" s="187" t="s">
        <v>7</v>
      </c>
      <c r="G75" s="199" t="s">
        <v>107</v>
      </c>
      <c r="H75" s="199" t="s">
        <v>9</v>
      </c>
      <c r="I75" s="188" t="s">
        <v>18</v>
      </c>
      <c r="J75" s="188" t="s">
        <v>108</v>
      </c>
      <c r="K75" s="188" t="s">
        <v>20</v>
      </c>
      <c r="L75" s="188" t="s">
        <v>21</v>
      </c>
      <c r="M75" s="188" t="s">
        <v>22</v>
      </c>
      <c r="N75" s="188" t="s">
        <v>109</v>
      </c>
      <c r="O75" s="188" t="s">
        <v>24</v>
      </c>
      <c r="P75" s="188" t="s">
        <v>18</v>
      </c>
      <c r="Q75" s="188" t="s">
        <v>108</v>
      </c>
      <c r="R75" s="188" t="s">
        <v>20</v>
      </c>
      <c r="S75" s="188" t="s">
        <v>21</v>
      </c>
      <c r="T75" s="188" t="s">
        <v>22</v>
      </c>
      <c r="U75" s="188" t="s">
        <v>109</v>
      </c>
      <c r="V75" s="188" t="s">
        <v>24</v>
      </c>
      <c r="W75" s="188" t="s">
        <v>18</v>
      </c>
      <c r="X75" s="188" t="s">
        <v>108</v>
      </c>
      <c r="Y75" s="188" t="s">
        <v>20</v>
      </c>
      <c r="Z75" s="188" t="s">
        <v>21</v>
      </c>
      <c r="AA75" s="188" t="s">
        <v>22</v>
      </c>
      <c r="AB75" s="188" t="s">
        <v>109</v>
      </c>
      <c r="AC75" s="188" t="s">
        <v>24</v>
      </c>
      <c r="AD75" s="188" t="s">
        <v>18</v>
      </c>
      <c r="AE75" s="188" t="s">
        <v>108</v>
      </c>
      <c r="AF75" s="188" t="s">
        <v>20</v>
      </c>
      <c r="AG75" s="188" t="s">
        <v>21</v>
      </c>
      <c r="AH75" s="188" t="s">
        <v>22</v>
      </c>
      <c r="AI75" s="188" t="s">
        <v>109</v>
      </c>
      <c r="AJ75" s="188" t="s">
        <v>24</v>
      </c>
      <c r="AK75" s="34"/>
      <c r="AL75" s="34"/>
      <c r="AM75" s="34"/>
    </row>
    <row r="76" spans="3:39" x14ac:dyDescent="0.15">
      <c r="C76" s="347" t="s">
        <v>74</v>
      </c>
      <c r="D76" s="192"/>
      <c r="E76" s="410" t="s">
        <v>110</v>
      </c>
      <c r="F76" s="412" t="s">
        <v>43</v>
      </c>
      <c r="G76" s="450" t="s">
        <v>29</v>
      </c>
      <c r="H76" s="188" t="s">
        <v>78</v>
      </c>
      <c r="I76" s="89">
        <v>8</v>
      </c>
      <c r="J76" s="89">
        <v>1.5</v>
      </c>
      <c r="K76" s="89">
        <v>8</v>
      </c>
      <c r="L76" s="89">
        <v>8</v>
      </c>
      <c r="M76" s="89">
        <v>3</v>
      </c>
      <c r="N76" s="188" t="s">
        <v>32</v>
      </c>
      <c r="O76" s="188" t="s">
        <v>32</v>
      </c>
      <c r="P76" s="89">
        <v>8</v>
      </c>
      <c r="Q76" s="89">
        <v>1.5</v>
      </c>
      <c r="R76" s="89">
        <v>8</v>
      </c>
      <c r="S76" s="89">
        <v>8</v>
      </c>
      <c r="T76" s="89">
        <v>3</v>
      </c>
      <c r="U76" s="188" t="s">
        <v>32</v>
      </c>
      <c r="V76" s="188" t="s">
        <v>32</v>
      </c>
      <c r="W76" s="89">
        <v>8</v>
      </c>
      <c r="X76" s="89">
        <v>1.5</v>
      </c>
      <c r="Y76" s="89">
        <v>8</v>
      </c>
      <c r="Z76" s="89">
        <v>8</v>
      </c>
      <c r="AA76" s="89">
        <v>3</v>
      </c>
      <c r="AB76" s="188" t="s">
        <v>32</v>
      </c>
      <c r="AC76" s="188" t="s">
        <v>32</v>
      </c>
      <c r="AD76" s="89">
        <v>8</v>
      </c>
      <c r="AE76" s="89">
        <v>1.5</v>
      </c>
      <c r="AF76" s="89">
        <v>8</v>
      </c>
      <c r="AG76" s="89">
        <v>8</v>
      </c>
      <c r="AH76" s="89">
        <v>3</v>
      </c>
      <c r="AI76" s="188" t="s">
        <v>32</v>
      </c>
      <c r="AJ76" s="188" t="s">
        <v>32</v>
      </c>
      <c r="AK76" s="34"/>
      <c r="AL76" s="34">
        <f>I76+J76+K76+L76+P76+Q76+R76+S76+T76+W76+X76+Y76+Z76+AA76+AD76+AE76+AF76+AG76+AH76</f>
        <v>111</v>
      </c>
      <c r="AM76" s="34"/>
    </row>
    <row r="77" spans="3:39" x14ac:dyDescent="0.15">
      <c r="C77" s="348"/>
      <c r="D77" s="193"/>
      <c r="E77" s="411"/>
      <c r="F77" s="413"/>
      <c r="G77" s="451"/>
      <c r="H77" s="188" t="s">
        <v>79</v>
      </c>
      <c r="I77" s="89"/>
      <c r="J77" s="89">
        <v>6.5</v>
      </c>
      <c r="K77" s="89"/>
      <c r="L77" s="89"/>
      <c r="M77" s="89">
        <v>7</v>
      </c>
      <c r="N77" s="89"/>
      <c r="O77" s="89"/>
      <c r="P77" s="89"/>
      <c r="Q77" s="89">
        <v>6.5</v>
      </c>
      <c r="R77" s="89"/>
      <c r="S77" s="89"/>
      <c r="T77" s="89">
        <v>7</v>
      </c>
      <c r="U77" s="89"/>
      <c r="V77" s="89"/>
      <c r="W77" s="89"/>
      <c r="X77" s="89">
        <v>6.5</v>
      </c>
      <c r="Y77" s="89"/>
      <c r="Z77" s="89"/>
      <c r="AA77" s="89">
        <v>7</v>
      </c>
      <c r="AB77" s="89"/>
      <c r="AC77" s="89"/>
      <c r="AD77" s="89"/>
      <c r="AE77" s="89">
        <v>6.5</v>
      </c>
      <c r="AF77" s="89"/>
      <c r="AG77" s="89"/>
      <c r="AH77" s="89">
        <v>7</v>
      </c>
      <c r="AI77" s="89"/>
      <c r="AJ77" s="89"/>
      <c r="AK77" s="34"/>
      <c r="AL77" s="34">
        <f>SUM(I77:AJ77)</f>
        <v>54</v>
      </c>
      <c r="AM77" s="34"/>
    </row>
  </sheetData>
  <mergeCells count="105">
    <mergeCell ref="C61:W62"/>
    <mergeCell ref="X62:AN62"/>
    <mergeCell ref="C52:C53"/>
    <mergeCell ref="D52:D53"/>
    <mergeCell ref="E52:E53"/>
    <mergeCell ref="F52:F53"/>
    <mergeCell ref="G52:G53"/>
    <mergeCell ref="B54:H54"/>
    <mergeCell ref="B55:H55"/>
    <mergeCell ref="B56:H56"/>
    <mergeCell ref="B57:H57"/>
    <mergeCell ref="X60:AN60"/>
    <mergeCell ref="B36:B53"/>
    <mergeCell ref="C42:C43"/>
    <mergeCell ref="D42:D43"/>
    <mergeCell ref="F42:F43"/>
    <mergeCell ref="G42:G43"/>
    <mergeCell ref="G36:G37"/>
    <mergeCell ref="C38:C39"/>
    <mergeCell ref="D38:D39"/>
    <mergeCell ref="E38:E39"/>
    <mergeCell ref="F38:F39"/>
    <mergeCell ref="G38:G39"/>
    <mergeCell ref="C40:C41"/>
    <mergeCell ref="C76:C77"/>
    <mergeCell ref="E76:E77"/>
    <mergeCell ref="F76:F77"/>
    <mergeCell ref="G76:G77"/>
    <mergeCell ref="C63:W63"/>
    <mergeCell ref="C64:W65"/>
    <mergeCell ref="C66:W67"/>
    <mergeCell ref="Y67:AF68"/>
    <mergeCell ref="AI67:AL68"/>
    <mergeCell ref="C68:W68"/>
    <mergeCell ref="C69:W69"/>
    <mergeCell ref="Y69:AF70"/>
    <mergeCell ref="AI69:AL70"/>
    <mergeCell ref="C70:W70"/>
    <mergeCell ref="AO52:AQ52"/>
    <mergeCell ref="C44:C45"/>
    <mergeCell ref="D44:D45"/>
    <mergeCell ref="E44:E45"/>
    <mergeCell ref="F44:F45"/>
    <mergeCell ref="G44:G45"/>
    <mergeCell ref="C50:C51"/>
    <mergeCell ref="D50:D51"/>
    <mergeCell ref="E50:E51"/>
    <mergeCell ref="F50:F51"/>
    <mergeCell ref="G50:G51"/>
    <mergeCell ref="C46:C47"/>
    <mergeCell ref="D46:D47"/>
    <mergeCell ref="E46:E47"/>
    <mergeCell ref="F46:F47"/>
    <mergeCell ref="G46:G47"/>
    <mergeCell ref="C48:C49"/>
    <mergeCell ref="D48:D49"/>
    <mergeCell ref="E48:E49"/>
    <mergeCell ref="F48:F49"/>
    <mergeCell ref="G48:G49"/>
    <mergeCell ref="P30:AJ51"/>
    <mergeCell ref="D40:D41"/>
    <mergeCell ref="E40:E41"/>
    <mergeCell ref="F40:F41"/>
    <mergeCell ref="G40:G41"/>
    <mergeCell ref="C36:C37"/>
    <mergeCell ref="D36:D37"/>
    <mergeCell ref="E36:E37"/>
    <mergeCell ref="F36:F37"/>
    <mergeCell ref="AK24:AK25"/>
    <mergeCell ref="AL24:AL25"/>
    <mergeCell ref="AM24:AM25"/>
    <mergeCell ref="AN24:AN25"/>
    <mergeCell ref="B28:B35"/>
    <mergeCell ref="G24:G26"/>
    <mergeCell ref="H24:H26"/>
    <mergeCell ref="I24:O24"/>
    <mergeCell ref="P24:V24"/>
    <mergeCell ref="W24:AC24"/>
    <mergeCell ref="AD24:AJ24"/>
    <mergeCell ref="B24:B26"/>
    <mergeCell ref="C24:C26"/>
    <mergeCell ref="D24:D26"/>
    <mergeCell ref="E24:E26"/>
    <mergeCell ref="F24:F26"/>
    <mergeCell ref="B7:B13"/>
    <mergeCell ref="AO7:AR7"/>
    <mergeCell ref="B14:B20"/>
    <mergeCell ref="I4:O4"/>
    <mergeCell ref="P4:V4"/>
    <mergeCell ref="W4:AC4"/>
    <mergeCell ref="AD4:AJ4"/>
    <mergeCell ref="AK4:AK5"/>
    <mergeCell ref="AL4:AL5"/>
    <mergeCell ref="AN1:AR1"/>
    <mergeCell ref="H2:AD2"/>
    <mergeCell ref="AE2:AQ2"/>
    <mergeCell ref="B4:B6"/>
    <mergeCell ref="C4:C6"/>
    <mergeCell ref="D4:D6"/>
    <mergeCell ref="E4:E6"/>
    <mergeCell ref="F4:F6"/>
    <mergeCell ref="G4:G6"/>
    <mergeCell ref="H4:H6"/>
    <mergeCell ref="AM4:AM5"/>
    <mergeCell ref="AN4:AN5"/>
  </mergeCells>
  <phoneticPr fontId="3"/>
  <pageMargins left="0.23622047244094491" right="0.19685039370078741" top="7.874015748031496E-2" bottom="7.874015748031496E-2" header="0.19685039370078741" footer="0.19685039370078741"/>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（様式１-２　地域密着型特養用）</vt:lpstr>
      <vt:lpstr>（様式１-２　地域密着型特養用） (記入例)</vt:lpstr>
      <vt:lpstr>'（様式１-２　地域密着型特養用）'!Print_Area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2018-08-30T02:34:30Z</dcterms:modified>
</cp:coreProperties>
</file>