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comments9.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5.xml" ContentType="application/vnd.openxmlformats-officedocument.drawing+xml"/>
  <Override PartName="/xl/drawings/drawing36.xml" ContentType="application/vnd.openxmlformats-officedocument.drawing+xml"/>
  <Override PartName="/xl/comments10.xml" ContentType="application/vnd.openxmlformats-officedocument.spreadsheetml.comments+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8800" windowHeight="12450" tabRatio="776" activeTab="4"/>
  </bookViews>
  <sheets>
    <sheet name="一覧表 " sheetId="106" r:id="rId1"/>
    <sheet name="一覧表  (作成例)" sheetId="111" r:id="rId2"/>
    <sheet name="合同現地踏査結果" sheetId="44" r:id="rId3"/>
    <sheet name="設計図書の照査結果" sheetId="45" r:id="rId4"/>
    <sheet name="施工計画書ﾁｪｯｸﾘｽﾄ" sheetId="110" r:id="rId5"/>
    <sheet name="施工体制台帳（様式例-1）" sheetId="47" r:id="rId6"/>
    <sheet name="施工体制台帳（様式例-2）" sheetId="48" r:id="rId7"/>
    <sheet name="施工体制台帳（様式例-3）" sheetId="49" r:id="rId8"/>
    <sheet name="施工体制台帳（様式例-4）" sheetId="50" r:id="rId9"/>
    <sheet name="施工体系図（様式例-5）" sheetId="71" r:id="rId10"/>
    <sheet name="作業員名簿（様式例-6）" sheetId="72" r:id="rId11"/>
    <sheet name="指示・承諾・協議書 一覧表" sheetId="52" r:id="rId12"/>
    <sheet name="指示・承諾・協議書" sheetId="112" r:id="rId13"/>
    <sheet name="履行報告書" sheetId="54" r:id="rId14"/>
    <sheet name="活動報告書" sheetId="55" r:id="rId15"/>
    <sheet name="過積載防止" sheetId="56" r:id="rId16"/>
    <sheet name="地下埋・架空線等事故防止" sheetId="57" r:id="rId17"/>
    <sheet name="創意工夫、地域貢献 一覧表" sheetId="58" r:id="rId18"/>
    <sheet name="創意工夫、地域貢献" sheetId="59" r:id="rId19"/>
    <sheet name="社内ﾊﾟﾄﾛｰﾙ実施記録" sheetId="68" r:id="rId20"/>
    <sheet name="元請－下請間の完成検査願・引渡書" sheetId="67" r:id="rId21"/>
    <sheet name="【参考】出来形管理図表" sheetId="94" r:id="rId22"/>
    <sheet name="【参考】出来形合否判定総括表" sheetId="93" r:id="rId23"/>
    <sheet name="【参考】品質管理図表" sheetId="92" r:id="rId24"/>
    <sheet name="【参考】施工管理図表" sheetId="91" r:id="rId25"/>
    <sheet name="【参考】出来形・品質総括表" sheetId="90" r:id="rId26"/>
    <sheet name="【参考】能力図付表" sheetId="89" r:id="rId27"/>
    <sheet name="【参考】工程能力図" sheetId="88" r:id="rId28"/>
    <sheet name="【参考】出来形管理表" sheetId="87" r:id="rId29"/>
    <sheet name="【参考】測点間距離表" sheetId="86" r:id="rId30"/>
    <sheet name="【参考】出来形管理図表(曲線)" sheetId="85" r:id="rId31"/>
    <sheet name="【参考】出来形管理図表(能力図)" sheetId="84" r:id="rId32"/>
    <sheet name="【参考】塗装膜厚測定表" sheetId="83" r:id="rId33"/>
    <sheet name="【参考】塗装膜厚成績表" sheetId="82" r:id="rId34"/>
    <sheet name="【参考】ｺﾝｸﾘｰﾄ圧縮強度試験" sheetId="97" r:id="rId35"/>
    <sheet name="【参考】ｺﾝｸﾘｰﾄ圧縮強度試験 (作成例)" sheetId="102" r:id="rId36"/>
    <sheet name="【参考】ｺﾝｸﾘｰﾄ打設時間管理表" sheetId="95" r:id="rId37"/>
    <sheet name="【参考】推定強度調査票" sheetId="81" r:id="rId38"/>
    <sheet name="【参考】ｱｽﾌｧﾙﾄ温度管理表" sheetId="80" r:id="rId39"/>
    <sheet name="【参考】採取コアｰ試験総括表" sheetId="79" r:id="rId40"/>
    <sheet name="【参考】現場密度試験総括表" sheetId="78" r:id="rId41"/>
  </sheets>
  <definedNames>
    <definedName name="_2.5" localSheetId="34">OFFSET(【参考】ｺﾝｸﾘｰﾄ圧縮強度試験!$CY$6,0,0,COUNT(【参考】ｺﾝｸﾘｰﾄ圧縮強度試験!$CY:$CY))</definedName>
    <definedName name="_4.0" localSheetId="34">OFFSET(【参考】ｺﾝｸﾘｰﾄ圧縮強度試験!$DA$6,0,0,COUNT(【参考】ｺﾝｸﾘｰﾄ圧縮強度試験!$DA:$DA))</definedName>
    <definedName name="_4週強度" localSheetId="34">OFFSET(【参考】ｺﾝｸﾘｰﾄ圧縮強度試験!$CW$6,0,0,COUNT(【参考】ｺﾝｸﾘｰﾄ圧縮強度試験!$CW:$CW))</definedName>
    <definedName name="_5.0" localSheetId="34">OFFSET(【参考】ｺﾝｸﾘｰﾄ圧縮強度試験!$DC$6,0,0,COUNT(【参考】ｺﾝｸﾘｰﾄ圧縮強度試験!$DC:$DC))</definedName>
    <definedName name="△2.5" localSheetId="34">OFFSET(【参考】ｺﾝｸﾘｰﾄ圧縮強度試験!$CZ$6,0,0,COUNT(【参考】ｺﾝｸﾘｰﾄ圧縮強度試験!$CZ:$CZ))</definedName>
    <definedName name="△4.0" localSheetId="34">OFFSET(【参考】ｺﾝｸﾘｰﾄ圧縮強度試験!$DB$6,0,0,COUNT(【参考】ｺﾝｸﾘｰﾄ圧縮強度試験!$DB:$DB))</definedName>
    <definedName name="△5.0" localSheetId="34">OFFSET(【参考】ｺﾝｸﾘｰﾄ圧縮強度試験!$DD$6,0,0,COUNT(【参考】ｺﾝｸﾘｰﾄ圧縮強度試験!$DD:$DD))</definedName>
    <definedName name="_xlnm.Print_Area" localSheetId="38">【参考】ｱｽﾌｧﾙﾄ温度管理表!$A$1:$N$38</definedName>
    <definedName name="_xlnm.Print_Area" localSheetId="34">【参考】ｺﾝｸﾘｰﾄ圧縮強度試験!$A$1:$U$71,【参考】ｺﾝｸﾘｰﾄ圧縮強度試験!$W$1:$CS$32</definedName>
    <definedName name="_xlnm.Print_Area" localSheetId="35">'【参考】ｺﾝｸﾘｰﾄ圧縮強度試験 (作成例)'!$A$1:$U$71,'【参考】ｺﾝｸﾘｰﾄ圧縮強度試験 (作成例)'!$W$1:$CS$32</definedName>
    <definedName name="_xlnm.Print_Area" localSheetId="36">【参考】ｺﾝｸﾘｰﾄ打設時間管理表!$A$1:$M$37</definedName>
    <definedName name="_xlnm.Print_Area" localSheetId="40">【参考】現場密度試験総括表!$A$1:$AX$59</definedName>
    <definedName name="_xlnm.Print_Area" localSheetId="27">【参考】工程能力図!$A$1:$BM$78</definedName>
    <definedName name="_xlnm.Print_Area" localSheetId="39">【参考】採取コアｰ試験総括表!$A$1:$N$30</definedName>
    <definedName name="_xlnm.Print_Area" localSheetId="24">【参考】施工管理図表!$A$1:$BB$49</definedName>
    <definedName name="_xlnm.Print_Area" localSheetId="25">【参考】出来形・品質総括表!$A$1:$M$36</definedName>
    <definedName name="_xlnm.Print_Area" localSheetId="21">【参考】出来形管理図表!$A$1:$P$37</definedName>
    <definedName name="_xlnm.Print_Area" localSheetId="30">'【参考】出来形管理図表(曲線)'!$A$1:$S$53</definedName>
    <definedName name="_xlnm.Print_Area" localSheetId="31">'【参考】出来形管理図表(能力図)'!$A$1:$CX$46</definedName>
    <definedName name="_xlnm.Print_Area" localSheetId="28">【参考】出来形管理表!$A$1:$V$58</definedName>
    <definedName name="_xlnm.Print_Area" localSheetId="22">【参考】出来形合否判定総括表!$A$1:$N$34</definedName>
    <definedName name="_xlnm.Print_Area" localSheetId="37">【参考】推定強度調査票!$A$1:$M$40</definedName>
    <definedName name="_xlnm.Print_Area" localSheetId="29">【参考】測点間距離表!$A$1:$S$56</definedName>
    <definedName name="_xlnm.Print_Area" localSheetId="33">【参考】塗装膜厚成績表!$A$1:$AK$48</definedName>
    <definedName name="_xlnm.Print_Area" localSheetId="32">【参考】塗装膜厚測定表!$A$1:$M$42</definedName>
    <definedName name="_xlnm.Print_Area" localSheetId="26">【参考】能力図付表!$A$1:$AA$29</definedName>
    <definedName name="_xlnm.Print_Area" localSheetId="23">【参考】品質管理図表!$A$1:$P$32</definedName>
    <definedName name="_xlnm.Print_Area" localSheetId="0">'一覧表 '!$A$1:$L$83</definedName>
    <definedName name="_xlnm.Print_Area" localSheetId="1">'一覧表  (作成例)'!$A$1:$L$83</definedName>
    <definedName name="_xlnm.Print_Area" localSheetId="15">過積載防止!$A$1:$H$43</definedName>
    <definedName name="_xlnm.Print_Area" localSheetId="14">活動報告書!$A$1:$Z$40</definedName>
    <definedName name="_xlnm.Print_Area" localSheetId="20">'元請－下請間の完成検査願・引渡書'!$A$1:$K$45</definedName>
    <definedName name="_xlnm.Print_Area" localSheetId="2">合同現地踏査結果!$A$1:$AA$54</definedName>
    <definedName name="_xlnm.Print_Area" localSheetId="10">'作業員名簿（様式例-6）'!$A$1:$Y$83</definedName>
    <definedName name="_xlnm.Print_Area" localSheetId="12">指示・承諾・協議書!$A$1:$I$55</definedName>
    <definedName name="_xlnm.Print_Area" localSheetId="11">'指示・承諾・協議書 一覧表'!$A$1:$W$39</definedName>
    <definedName name="_xlnm.Print_Area" localSheetId="4">施工計画書ﾁｪｯｸﾘｽﾄ!$A$1:$AC$66</definedName>
    <definedName name="_xlnm.Print_Area" localSheetId="9">'施工体系図（様式例-5）'!$A$1:$AH$50</definedName>
    <definedName name="_xlnm.Print_Area" localSheetId="5">'施工体制台帳（様式例-1）'!$A$1:$AJ$46</definedName>
    <definedName name="_xlnm.Print_Area" localSheetId="6">'施工体制台帳（様式例-2）'!$A$1:$AJ$36</definedName>
    <definedName name="_xlnm.Print_Area" localSheetId="7">'施工体制台帳（様式例-3）'!$A$1:$AJ$43</definedName>
    <definedName name="_xlnm.Print_Area" localSheetId="8">'施工体制台帳（様式例-4）'!$A$1:$AJ$36</definedName>
    <definedName name="_xlnm.Print_Area" localSheetId="19">社内ﾊﾟﾄﾛｰﾙ実施記録!$A$1:$AL$19</definedName>
    <definedName name="_xlnm.Print_Area" localSheetId="3">設計図書の照査結果!$A$1:$Z$44</definedName>
    <definedName name="_xlnm.Print_Area" localSheetId="18">'創意工夫、地域貢献'!$A$1:$H$43</definedName>
    <definedName name="_xlnm.Print_Area" localSheetId="17">'創意工夫、地域貢献 一覧表'!$A$1:$N$44</definedName>
    <definedName name="_xlnm.Print_Area" localSheetId="16">地下埋・架空線等事故防止!$A$1:$H$43</definedName>
    <definedName name="_xlnm.Print_Area" localSheetId="13">履行報告書!$A$1:$BE$43</definedName>
    <definedName name="_xlnm.Print_Area">#REF!</definedName>
    <definedName name="_xlnm.Print_Titles" localSheetId="0">'一覧表 '!$1:$4</definedName>
    <definedName name="_xlnm.Print_Titles" localSheetId="1">'一覧表  (作成例)'!$1:$4</definedName>
    <definedName name="_xlnm.Print_Titles">#N/A</definedName>
    <definedName name="技能講習名">#REF!</definedName>
    <definedName name="許可業種">#REF!</definedName>
    <definedName name="血液型">#REF!</definedName>
    <definedName name="職種名">#REF!</definedName>
    <definedName name="特殊健康診断名">#REF!</definedName>
    <definedName name="特別教育名">#REF!</definedName>
    <definedName name="番号" localSheetId="34">OFFSET(【参考】ｺﾝｸﾘｰﾄ圧縮強度試験!$CU$6,0,0,COUNT(【参考】ｺﾝｸﾘｰﾄ圧縮強度試験!$CU:$CU))</definedName>
    <definedName name="平均" localSheetId="34">OFFSET(【参考】ｺﾝｸﾘｰﾄ圧縮強度試験!$CX$6,0,0,COUNT(【参考】ｺﾝｸﾘｰﾄ圧縮強度試験!$CX:$CX))</definedName>
    <definedName name="免許資格名">#REF!</definedName>
    <definedName name="例△2.5" localSheetId="35">OFFSET('【参考】ｺﾝｸﾘｰﾄ圧縮強度試験 (作成例)'!$CZ$6,0,0,COUNT('【参考】ｺﾝｸﾘｰﾄ圧縮強度試験 (作成例)'!$CZ:$CZ))</definedName>
    <definedName name="例△4.0" localSheetId="35">OFFSET('【参考】ｺﾝｸﾘｰﾄ圧縮強度試験 (作成例)'!$DB$6,0,0,COUNT('【参考】ｺﾝｸﾘｰﾄ圧縮強度試験 (作成例)'!$DB:$DB))</definedName>
    <definedName name="例△5.0" localSheetId="35">OFFSET('【参考】ｺﾝｸﾘｰﾄ圧縮強度試験 (作成例)'!$DD$6,0,0,COUNT('【参考】ｺﾝｸﾘｰﾄ圧縮強度試験 (作成例)'!$DD:$DD))</definedName>
    <definedName name="例2.5" localSheetId="35">OFFSET('【参考】ｺﾝｸﾘｰﾄ圧縮強度試験 (作成例)'!$CY$6,0,0,COUNT('【参考】ｺﾝｸﾘｰﾄ圧縮強度試験 (作成例)'!$CY:$CY))</definedName>
    <definedName name="例4.0" localSheetId="35">OFFSET('【参考】ｺﾝｸﾘｰﾄ圧縮強度試験 (作成例)'!$DA$6,0,0,COUNT('【参考】ｺﾝｸﾘｰﾄ圧縮強度試験 (作成例)'!$DA:$DA))</definedName>
    <definedName name="例4週強度" localSheetId="35">OFFSET('【参考】ｺﾝｸﾘｰﾄ圧縮強度試験 (作成例)'!$CW$6,0,0,COUNT('【参考】ｺﾝｸﾘｰﾄ圧縮強度試験 (作成例)'!$CW:$CW))</definedName>
    <definedName name="例5.0" localSheetId="35">OFFSET('【参考】ｺﾝｸﾘｰﾄ圧縮強度試験 (作成例)'!$DC$6,0,0,COUNT('【参考】ｺﾝｸﾘｰﾄ圧縮強度試験 (作成例)'!$DC:$DC))</definedName>
    <definedName name="例番号" localSheetId="35">OFFSET('【参考】ｺﾝｸﾘｰﾄ圧縮強度試験 (作成例)'!$CU$6,0,0,COUNT('【参考】ｺﾝｸﾘｰﾄ圧縮強度試験 (作成例)'!$CU:$CU))</definedName>
    <definedName name="例平均" localSheetId="35">OFFSET('【参考】ｺﾝｸﾘｰﾄ圧縮強度試験 (作成例)'!$CX$6,0,0,COUNT('【参考】ｺﾝｸﾘｰﾄ圧縮強度試験 (作成例)'!$CX:$CX))</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68" i="97" l="1"/>
  <c r="J68" i="97"/>
  <c r="I68" i="97"/>
  <c r="H68" i="97"/>
  <c r="G68" i="97"/>
  <c r="U67" i="97"/>
  <c r="T67" i="97"/>
  <c r="S67" i="97"/>
  <c r="R67" i="97"/>
  <c r="Q67" i="97"/>
  <c r="P67" i="97"/>
  <c r="N67" i="97"/>
  <c r="M67" i="97"/>
  <c r="L67" i="97"/>
  <c r="K67" i="97"/>
  <c r="J67" i="97"/>
  <c r="I67" i="97"/>
  <c r="H67" i="97"/>
  <c r="G67" i="97"/>
  <c r="U66" i="97"/>
  <c r="T66" i="97"/>
  <c r="S66" i="97"/>
  <c r="R66" i="97"/>
  <c r="Q66" i="97"/>
  <c r="P66" i="97"/>
  <c r="N66" i="97"/>
  <c r="M66" i="97"/>
  <c r="L66" i="97"/>
  <c r="K66" i="97"/>
  <c r="J66" i="97"/>
  <c r="I66" i="97"/>
  <c r="H66" i="97"/>
  <c r="G66" i="97"/>
  <c r="F64" i="97"/>
  <c r="E64" i="97"/>
  <c r="F64" i="102"/>
  <c r="E64" i="102"/>
  <c r="T67" i="102"/>
  <c r="S67" i="102"/>
  <c r="R67" i="102"/>
  <c r="T66" i="102"/>
  <c r="S66" i="102"/>
  <c r="R66" i="102"/>
  <c r="Q67" i="102"/>
  <c r="Q66" i="102"/>
  <c r="P67" i="102"/>
  <c r="P66" i="102"/>
  <c r="N67" i="102"/>
  <c r="N66" i="102"/>
  <c r="M67" i="102"/>
  <c r="M66" i="102"/>
  <c r="K66" i="102"/>
  <c r="L66" i="102"/>
  <c r="K67" i="102"/>
  <c r="L67" i="102"/>
  <c r="K68" i="102"/>
  <c r="J68" i="102"/>
  <c r="J67" i="102"/>
  <c r="J66" i="102"/>
  <c r="I68" i="102"/>
  <c r="I67" i="102"/>
  <c r="I66" i="102"/>
  <c r="H68" i="102"/>
  <c r="H67" i="102"/>
  <c r="H66" i="102"/>
  <c r="G68" i="102"/>
  <c r="G67" i="102"/>
  <c r="G66" i="102"/>
  <c r="CB5" i="102" l="1"/>
  <c r="AF7" i="102"/>
  <c r="AF5" i="102"/>
  <c r="CB5" i="97"/>
  <c r="AF7" i="97"/>
  <c r="AF5" i="97"/>
  <c r="U67" i="102"/>
  <c r="U66" i="102"/>
  <c r="CW55" i="102"/>
  <c r="CX55" i="102" s="1"/>
  <c r="CV55" i="102"/>
  <c r="CU55" i="102"/>
  <c r="CW54" i="102"/>
  <c r="CX54" i="102" s="1"/>
  <c r="CV54" i="102"/>
  <c r="CU54" i="102"/>
  <c r="CW53" i="102"/>
  <c r="CX53" i="102" s="1"/>
  <c r="CV53" i="102"/>
  <c r="CU53" i="102"/>
  <c r="CW52" i="102"/>
  <c r="CX52" i="102" s="1"/>
  <c r="DB52" i="102" s="1"/>
  <c r="CV52" i="102"/>
  <c r="CU52" i="102"/>
  <c r="CW51" i="102"/>
  <c r="CX51" i="102" s="1"/>
  <c r="CV51" i="102"/>
  <c r="CU51" i="102"/>
  <c r="CW50" i="102"/>
  <c r="CX50" i="102" s="1"/>
  <c r="CV50" i="102"/>
  <c r="CU50" i="102"/>
  <c r="CW49" i="102"/>
  <c r="CX49" i="102" s="1"/>
  <c r="CV49" i="102"/>
  <c r="CU49" i="102"/>
  <c r="CW48" i="102"/>
  <c r="CX48" i="102" s="1"/>
  <c r="DB48" i="102" s="1"/>
  <c r="CV48" i="102"/>
  <c r="CU48" i="102"/>
  <c r="CW47" i="102"/>
  <c r="CX47" i="102" s="1"/>
  <c r="CV47" i="102"/>
  <c r="CU47" i="102"/>
  <c r="CW46" i="102"/>
  <c r="CX46" i="102" s="1"/>
  <c r="CV46" i="102"/>
  <c r="CU46" i="102"/>
  <c r="CW45" i="102"/>
  <c r="CX45" i="102" s="1"/>
  <c r="CV45" i="102"/>
  <c r="CU45" i="102"/>
  <c r="CW44" i="102"/>
  <c r="CX44" i="102" s="1"/>
  <c r="DB44" i="102" s="1"/>
  <c r="CV44" i="102"/>
  <c r="CU44" i="102"/>
  <c r="CW43" i="102"/>
  <c r="CX43" i="102" s="1"/>
  <c r="CV43" i="102"/>
  <c r="CU43" i="102"/>
  <c r="CW42" i="102"/>
  <c r="CX42" i="102" s="1"/>
  <c r="CV42" i="102"/>
  <c r="CU42" i="102"/>
  <c r="CW41" i="102"/>
  <c r="CX41" i="102" s="1"/>
  <c r="CV41" i="102"/>
  <c r="CU41" i="102"/>
  <c r="CW40" i="102"/>
  <c r="CX40" i="102" s="1"/>
  <c r="DB40" i="102" s="1"/>
  <c r="CV40" i="102"/>
  <c r="CU40" i="102"/>
  <c r="CW39" i="102"/>
  <c r="CX39" i="102" s="1"/>
  <c r="CV39" i="102"/>
  <c r="CU39" i="102"/>
  <c r="CW38" i="102"/>
  <c r="CX38" i="102" s="1"/>
  <c r="CV38" i="102"/>
  <c r="CU38" i="102"/>
  <c r="CW37" i="102"/>
  <c r="CX37" i="102" s="1"/>
  <c r="CV37" i="102"/>
  <c r="CU37" i="102"/>
  <c r="CW36" i="102"/>
  <c r="CX36" i="102" s="1"/>
  <c r="DB36" i="102" s="1"/>
  <c r="CV36" i="102"/>
  <c r="CU36" i="102"/>
  <c r="CW35" i="102"/>
  <c r="CX35" i="102" s="1"/>
  <c r="CV35" i="102"/>
  <c r="CU35" i="102"/>
  <c r="CW34" i="102"/>
  <c r="CX34" i="102" s="1"/>
  <c r="CV34" i="102"/>
  <c r="CU34" i="102"/>
  <c r="CW33" i="102"/>
  <c r="CX33" i="102" s="1"/>
  <c r="CV33" i="102"/>
  <c r="CU33" i="102"/>
  <c r="CW32" i="102"/>
  <c r="CX32" i="102" s="1"/>
  <c r="DB32" i="102" s="1"/>
  <c r="CV32" i="102"/>
  <c r="CU32" i="102"/>
  <c r="CW31" i="102"/>
  <c r="CX31" i="102" s="1"/>
  <c r="CV31" i="102"/>
  <c r="CU31" i="102"/>
  <c r="CW30" i="102"/>
  <c r="CX30" i="102" s="1"/>
  <c r="CV30" i="102"/>
  <c r="CU30" i="102"/>
  <c r="CW29" i="102"/>
  <c r="CX29" i="102" s="1"/>
  <c r="DB29" i="102" s="1"/>
  <c r="CV29" i="102"/>
  <c r="CU29" i="102"/>
  <c r="CW28" i="102"/>
  <c r="CX28" i="102" s="1"/>
  <c r="CV28" i="102"/>
  <c r="CU28" i="102"/>
  <c r="CW27" i="102"/>
  <c r="CX27" i="102" s="1"/>
  <c r="CV27" i="102"/>
  <c r="CU27" i="102"/>
  <c r="CW26" i="102"/>
  <c r="CX26" i="102" s="1"/>
  <c r="CV26" i="102"/>
  <c r="CU26" i="102"/>
  <c r="CW25" i="102"/>
  <c r="CX25" i="102" s="1"/>
  <c r="DB25" i="102" s="1"/>
  <c r="CV25" i="102"/>
  <c r="CU25" i="102"/>
  <c r="CW24" i="102"/>
  <c r="CX24" i="102" s="1"/>
  <c r="DD24" i="102" s="1"/>
  <c r="CV24" i="102"/>
  <c r="CU24" i="102"/>
  <c r="CW23" i="102"/>
  <c r="CX23" i="102" s="1"/>
  <c r="CY23" i="102" s="1"/>
  <c r="CV23" i="102"/>
  <c r="CU23" i="102"/>
  <c r="CW22" i="102"/>
  <c r="CX22" i="102" s="1"/>
  <c r="DA22" i="102" s="1"/>
  <c r="CV22" i="102"/>
  <c r="CU22" i="102"/>
  <c r="CW21" i="102"/>
  <c r="CV21" i="102"/>
  <c r="CU21" i="102"/>
  <c r="CW20" i="102"/>
  <c r="CV20" i="102"/>
  <c r="CU20" i="102"/>
  <c r="CW19" i="102"/>
  <c r="CV19" i="102"/>
  <c r="CU19" i="102"/>
  <c r="CW18" i="102"/>
  <c r="CV18" i="102"/>
  <c r="CU18" i="102"/>
  <c r="CW17" i="102"/>
  <c r="CV17" i="102"/>
  <c r="CU17" i="102"/>
  <c r="CW16" i="102"/>
  <c r="CV16" i="102"/>
  <c r="CU16" i="102"/>
  <c r="CW15" i="102"/>
  <c r="CV15" i="102"/>
  <c r="CU15" i="102"/>
  <c r="CW14" i="102"/>
  <c r="CV14" i="102"/>
  <c r="CU14" i="102"/>
  <c r="CW13" i="102"/>
  <c r="CV13" i="102"/>
  <c r="CU13" i="102"/>
  <c r="CW12" i="102"/>
  <c r="CV12" i="102"/>
  <c r="CU12" i="102"/>
  <c r="CW11" i="102"/>
  <c r="CV11" i="102"/>
  <c r="CU11" i="102"/>
  <c r="CW10" i="102"/>
  <c r="CV10" i="102"/>
  <c r="CU10" i="102"/>
  <c r="CW9" i="102"/>
  <c r="CV9" i="102"/>
  <c r="CU9" i="102"/>
  <c r="CW8" i="102"/>
  <c r="CV8" i="102"/>
  <c r="CU8" i="102"/>
  <c r="CW7" i="102"/>
  <c r="CV7" i="102"/>
  <c r="CU7" i="102"/>
  <c r="CW6" i="102"/>
  <c r="CV6" i="102"/>
  <c r="CU6" i="102"/>
  <c r="CY44" i="102" l="1"/>
  <c r="CY40" i="102"/>
  <c r="CZ23" i="102"/>
  <c r="CY36" i="102"/>
  <c r="CY52" i="102"/>
  <c r="CY32" i="102"/>
  <c r="CY48" i="102"/>
  <c r="CY29" i="102"/>
  <c r="DA32" i="102"/>
  <c r="DA36" i="102"/>
  <c r="DA40" i="102"/>
  <c r="DA44" i="102"/>
  <c r="DA48" i="102"/>
  <c r="DA52" i="102"/>
  <c r="CY25" i="102"/>
  <c r="CZ22" i="102"/>
  <c r="DA25" i="102"/>
  <c r="DA29" i="102"/>
  <c r="DC32" i="102"/>
  <c r="DC36" i="102"/>
  <c r="DC40" i="102"/>
  <c r="DC44" i="102"/>
  <c r="DC48" i="102"/>
  <c r="DC52" i="102"/>
  <c r="AK29" i="102"/>
  <c r="DB22" i="102"/>
  <c r="DC25" i="102"/>
  <c r="DC29" i="102"/>
  <c r="DD39" i="102"/>
  <c r="DC39" i="102"/>
  <c r="DB39" i="102"/>
  <c r="DA39" i="102"/>
  <c r="CZ39" i="102"/>
  <c r="CY39" i="102"/>
  <c r="DD55" i="102"/>
  <c r="DC55" i="102"/>
  <c r="DB55" i="102"/>
  <c r="DA55" i="102"/>
  <c r="CZ55" i="102"/>
  <c r="CY55" i="102"/>
  <c r="DD28" i="102"/>
  <c r="DC28" i="102"/>
  <c r="DB28" i="102"/>
  <c r="DA28" i="102"/>
  <c r="CZ28" i="102"/>
  <c r="CY28" i="102"/>
  <c r="CZ33" i="102"/>
  <c r="CY33" i="102"/>
  <c r="DD33" i="102"/>
  <c r="DC33" i="102"/>
  <c r="DB33" i="102"/>
  <c r="DA33" i="102"/>
  <c r="CZ37" i="102"/>
  <c r="CY37" i="102"/>
  <c r="DD37" i="102"/>
  <c r="DC37" i="102"/>
  <c r="DA37" i="102"/>
  <c r="DB37" i="102"/>
  <c r="CZ41" i="102"/>
  <c r="CY41" i="102"/>
  <c r="DD41" i="102"/>
  <c r="DC41" i="102"/>
  <c r="DB41" i="102"/>
  <c r="DA41" i="102"/>
  <c r="CZ45" i="102"/>
  <c r="CY45" i="102"/>
  <c r="DD45" i="102"/>
  <c r="DC45" i="102"/>
  <c r="DA45" i="102"/>
  <c r="DB45" i="102"/>
  <c r="CZ49" i="102"/>
  <c r="CY49" i="102"/>
  <c r="DD49" i="102"/>
  <c r="DC49" i="102"/>
  <c r="DA49" i="102"/>
  <c r="DB49" i="102"/>
  <c r="CZ53" i="102"/>
  <c r="CY53" i="102"/>
  <c r="DD53" i="102"/>
  <c r="DC53" i="102"/>
  <c r="DB53" i="102"/>
  <c r="DA53" i="102"/>
  <c r="DD35" i="102"/>
  <c r="DC35" i="102"/>
  <c r="DB35" i="102"/>
  <c r="DA35" i="102"/>
  <c r="CZ35" i="102"/>
  <c r="CY35" i="102"/>
  <c r="DD51" i="102"/>
  <c r="DC51" i="102"/>
  <c r="DB51" i="102"/>
  <c r="DA51" i="102"/>
  <c r="CZ51" i="102"/>
  <c r="CY51" i="102"/>
  <c r="CZ30" i="102"/>
  <c r="CY30" i="102"/>
  <c r="DD30" i="102"/>
  <c r="DC30" i="102"/>
  <c r="DB30" i="102"/>
  <c r="DA30" i="102"/>
  <c r="DD34" i="102"/>
  <c r="DC34" i="102"/>
  <c r="DB34" i="102"/>
  <c r="DA34" i="102"/>
  <c r="CZ34" i="102"/>
  <c r="CY34" i="102"/>
  <c r="DD46" i="102"/>
  <c r="DC46" i="102"/>
  <c r="DB46" i="102"/>
  <c r="DA46" i="102"/>
  <c r="CY46" i="102"/>
  <c r="CZ46" i="102"/>
  <c r="DD54" i="102"/>
  <c r="DC54" i="102"/>
  <c r="DB54" i="102"/>
  <c r="DA54" i="102"/>
  <c r="CZ54" i="102"/>
  <c r="CY54" i="102"/>
  <c r="DD47" i="102"/>
  <c r="DC47" i="102"/>
  <c r="DB47" i="102"/>
  <c r="DA47" i="102"/>
  <c r="CZ47" i="102"/>
  <c r="CY47" i="102"/>
  <c r="DD42" i="102"/>
  <c r="DC42" i="102"/>
  <c r="DB42" i="102"/>
  <c r="DA42" i="102"/>
  <c r="CZ42" i="102"/>
  <c r="CY42" i="102"/>
  <c r="DD50" i="102"/>
  <c r="DC50" i="102"/>
  <c r="DB50" i="102"/>
  <c r="DA50" i="102"/>
  <c r="CY50" i="102"/>
  <c r="CZ50" i="102"/>
  <c r="DD31" i="102"/>
  <c r="DC31" i="102"/>
  <c r="DB31" i="102"/>
  <c r="DA31" i="102"/>
  <c r="CY31" i="102"/>
  <c r="CZ31" i="102"/>
  <c r="DD43" i="102"/>
  <c r="DC43" i="102"/>
  <c r="DB43" i="102"/>
  <c r="DA43" i="102"/>
  <c r="CZ43" i="102"/>
  <c r="CY43" i="102"/>
  <c r="DD26" i="102"/>
  <c r="DC26" i="102"/>
  <c r="DB26" i="102"/>
  <c r="DA26" i="102"/>
  <c r="CZ26" i="102"/>
  <c r="CY26" i="102"/>
  <c r="DD38" i="102"/>
  <c r="DC38" i="102"/>
  <c r="DB38" i="102"/>
  <c r="DA38" i="102"/>
  <c r="CY38" i="102"/>
  <c r="CZ38" i="102"/>
  <c r="DD27" i="102"/>
  <c r="DC27" i="102"/>
  <c r="DB27" i="102"/>
  <c r="DA27" i="102"/>
  <c r="CY27" i="102"/>
  <c r="CZ27" i="102"/>
  <c r="DC22" i="102"/>
  <c r="DA23" i="102"/>
  <c r="CY24" i="102"/>
  <c r="DD25" i="102"/>
  <c r="DD29" i="102"/>
  <c r="DD32" i="102"/>
  <c r="DD36" i="102"/>
  <c r="DD40" i="102"/>
  <c r="DD44" i="102"/>
  <c r="DD48" i="102"/>
  <c r="DD52" i="102"/>
  <c r="DD22" i="102"/>
  <c r="DB23" i="102"/>
  <c r="CZ24" i="102"/>
  <c r="AK30" i="102"/>
  <c r="DC23" i="102"/>
  <c r="DA24" i="102"/>
  <c r="DD23" i="102"/>
  <c r="DB24" i="102"/>
  <c r="CY22" i="102"/>
  <c r="DC24" i="102"/>
  <c r="CZ25" i="102"/>
  <c r="CZ29" i="102"/>
  <c r="CZ32" i="102"/>
  <c r="CZ36" i="102"/>
  <c r="CZ40" i="102"/>
  <c r="CZ44" i="102"/>
  <c r="CZ48" i="102"/>
  <c r="CZ52" i="102"/>
  <c r="CW55" i="97"/>
  <c r="CX55" i="97" s="1"/>
  <c r="CV55" i="97"/>
  <c r="CU55" i="97"/>
  <c r="CW54" i="97"/>
  <c r="CX54" i="97" s="1"/>
  <c r="CV54" i="97"/>
  <c r="CU54" i="97"/>
  <c r="CW53" i="97"/>
  <c r="CX53" i="97" s="1"/>
  <c r="CZ53" i="97" s="1"/>
  <c r="CV53" i="97"/>
  <c r="CU53" i="97"/>
  <c r="CW52" i="97"/>
  <c r="CX52" i="97" s="1"/>
  <c r="DB52" i="97" s="1"/>
  <c r="CV52" i="97"/>
  <c r="CU52" i="97"/>
  <c r="CW51" i="97"/>
  <c r="CX51" i="97" s="1"/>
  <c r="CV51" i="97"/>
  <c r="CU51" i="97"/>
  <c r="CW50" i="97"/>
  <c r="CX50" i="97" s="1"/>
  <c r="CV50" i="97"/>
  <c r="CU50" i="97"/>
  <c r="CW49" i="97"/>
  <c r="CX49" i="97" s="1"/>
  <c r="CZ49" i="97" s="1"/>
  <c r="CV49" i="97"/>
  <c r="CU49" i="97"/>
  <c r="CW48" i="97"/>
  <c r="CX48" i="97" s="1"/>
  <c r="DB48" i="97" s="1"/>
  <c r="CV48" i="97"/>
  <c r="CU48" i="97"/>
  <c r="CW47" i="97"/>
  <c r="CX47" i="97" s="1"/>
  <c r="CV47" i="97"/>
  <c r="CU47" i="97"/>
  <c r="CW46" i="97"/>
  <c r="CX46" i="97" s="1"/>
  <c r="CV46" i="97"/>
  <c r="CU46" i="97"/>
  <c r="CW45" i="97"/>
  <c r="CX45" i="97" s="1"/>
  <c r="CZ45" i="97" s="1"/>
  <c r="CV45" i="97"/>
  <c r="CU45" i="97"/>
  <c r="CW44" i="97"/>
  <c r="CX44" i="97" s="1"/>
  <c r="DB44" i="97" s="1"/>
  <c r="CV44" i="97"/>
  <c r="CU44" i="97"/>
  <c r="CW43" i="97"/>
  <c r="CX43" i="97" s="1"/>
  <c r="CV43" i="97"/>
  <c r="CU43" i="97"/>
  <c r="CW42" i="97"/>
  <c r="CX42" i="97" s="1"/>
  <c r="CV42" i="97"/>
  <c r="CU42" i="97"/>
  <c r="CW41" i="97"/>
  <c r="CX41" i="97" s="1"/>
  <c r="CZ41" i="97" s="1"/>
  <c r="CV41" i="97"/>
  <c r="CU41" i="97"/>
  <c r="CW40" i="97"/>
  <c r="CX40" i="97" s="1"/>
  <c r="DB40" i="97" s="1"/>
  <c r="CV40" i="97"/>
  <c r="CU40" i="97"/>
  <c r="CW39" i="97"/>
  <c r="CX39" i="97" s="1"/>
  <c r="CV39" i="97"/>
  <c r="CU39" i="97"/>
  <c r="CW38" i="97"/>
  <c r="CX38" i="97" s="1"/>
  <c r="CV38" i="97"/>
  <c r="CU38" i="97"/>
  <c r="CW37" i="97"/>
  <c r="CX37" i="97" s="1"/>
  <c r="CZ37" i="97" s="1"/>
  <c r="CV37" i="97"/>
  <c r="CU37" i="97"/>
  <c r="CW36" i="97"/>
  <c r="CX36" i="97" s="1"/>
  <c r="DB36" i="97" s="1"/>
  <c r="CV36" i="97"/>
  <c r="CU36" i="97"/>
  <c r="CW35" i="97"/>
  <c r="CX35" i="97" s="1"/>
  <c r="CV35" i="97"/>
  <c r="CU35" i="97"/>
  <c r="CW34" i="97"/>
  <c r="CX34" i="97" s="1"/>
  <c r="CV34" i="97"/>
  <c r="CU34" i="97"/>
  <c r="CW33" i="97"/>
  <c r="CX33" i="97" s="1"/>
  <c r="CZ33" i="97" s="1"/>
  <c r="CV33" i="97"/>
  <c r="CU33" i="97"/>
  <c r="CW32" i="97"/>
  <c r="CX32" i="97" s="1"/>
  <c r="DB32" i="97" s="1"/>
  <c r="CV32" i="97"/>
  <c r="CU32" i="97"/>
  <c r="CW31" i="97"/>
  <c r="CX31" i="97" s="1"/>
  <c r="CV31" i="97"/>
  <c r="CU31" i="97"/>
  <c r="CW30" i="97"/>
  <c r="CX30" i="97" s="1"/>
  <c r="CV30" i="97"/>
  <c r="CU30" i="97"/>
  <c r="CW29" i="97"/>
  <c r="CX29" i="97" s="1"/>
  <c r="CZ29" i="97" s="1"/>
  <c r="CV29" i="97"/>
  <c r="CU29" i="97"/>
  <c r="CW28" i="97"/>
  <c r="CX28" i="97" s="1"/>
  <c r="DB28" i="97" s="1"/>
  <c r="CV28" i="97"/>
  <c r="CU28" i="97"/>
  <c r="CW27" i="97"/>
  <c r="CX27" i="97" s="1"/>
  <c r="CV27" i="97"/>
  <c r="CU27" i="97"/>
  <c r="CW26" i="97"/>
  <c r="CX26" i="97" s="1"/>
  <c r="CV26" i="97"/>
  <c r="CU26" i="97"/>
  <c r="CW25" i="97"/>
  <c r="CX25" i="97" s="1"/>
  <c r="CZ25" i="97" s="1"/>
  <c r="CV25" i="97"/>
  <c r="CU25" i="97"/>
  <c r="CW24" i="97"/>
  <c r="CX24" i="97" s="1"/>
  <c r="DB24" i="97" s="1"/>
  <c r="CV24" i="97"/>
  <c r="CU24" i="97"/>
  <c r="CW23" i="97"/>
  <c r="CX23" i="97" s="1"/>
  <c r="CV23" i="97"/>
  <c r="CU23" i="97"/>
  <c r="CW22" i="97"/>
  <c r="CX22" i="97" s="1"/>
  <c r="CV22" i="97"/>
  <c r="CU22" i="97"/>
  <c r="CW21" i="97"/>
  <c r="CX21" i="97" s="1"/>
  <c r="CZ21" i="97" s="1"/>
  <c r="CV21" i="97"/>
  <c r="CU21" i="97"/>
  <c r="CW20" i="97"/>
  <c r="CX20" i="97" s="1"/>
  <c r="DB20" i="97" s="1"/>
  <c r="CV20" i="97"/>
  <c r="CU20" i="97"/>
  <c r="CW19" i="97"/>
  <c r="CV19" i="97"/>
  <c r="CU19" i="97"/>
  <c r="CW18" i="97"/>
  <c r="CV18" i="97"/>
  <c r="CU18" i="97"/>
  <c r="CW17" i="97"/>
  <c r="CV17" i="97"/>
  <c r="CU17" i="97"/>
  <c r="CW16" i="97"/>
  <c r="CV16" i="97"/>
  <c r="CU16" i="97"/>
  <c r="CW15" i="97"/>
  <c r="CV15" i="97"/>
  <c r="CU15" i="97"/>
  <c r="CW14" i="97"/>
  <c r="CV14" i="97"/>
  <c r="CU14" i="97"/>
  <c r="CW13" i="97"/>
  <c r="CV13" i="97"/>
  <c r="CU13" i="97"/>
  <c r="CW12" i="97"/>
  <c r="CV12" i="97"/>
  <c r="CU12" i="97"/>
  <c r="CW11" i="97"/>
  <c r="CV11" i="97"/>
  <c r="CU11" i="97"/>
  <c r="CW10" i="97"/>
  <c r="CV10" i="97"/>
  <c r="CU10" i="97"/>
  <c r="CW9" i="97"/>
  <c r="CV9" i="97"/>
  <c r="CU9" i="97"/>
  <c r="CW8" i="97"/>
  <c r="CV8" i="97"/>
  <c r="CU8" i="97"/>
  <c r="CW7" i="97"/>
  <c r="CW6" i="97"/>
  <c r="CV7" i="97"/>
  <c r="CV6" i="97"/>
  <c r="CU7" i="97"/>
  <c r="CU6" i="97"/>
  <c r="AK31" i="102" l="1"/>
  <c r="CZ40" i="97"/>
  <c r="DA45" i="97"/>
  <c r="DA32" i="97"/>
  <c r="DC40" i="97"/>
  <c r="DA40" i="97"/>
  <c r="DC32" i="97"/>
  <c r="DA21" i="97"/>
  <c r="DA37" i="97"/>
  <c r="CY37" i="97"/>
  <c r="DA24" i="97"/>
  <c r="CZ28" i="97"/>
  <c r="DA28" i="97"/>
  <c r="DC28" i="97"/>
  <c r="DC44" i="97"/>
  <c r="CZ48" i="97"/>
  <c r="DC24" i="97"/>
  <c r="DA48" i="97"/>
  <c r="CZ36" i="97"/>
  <c r="DA20" i="97"/>
  <c r="DA25" i="97"/>
  <c r="DA36" i="97"/>
  <c r="DC48" i="97"/>
  <c r="CZ52" i="97"/>
  <c r="DA53" i="97"/>
  <c r="DC20" i="97"/>
  <c r="CZ24" i="97"/>
  <c r="DC36" i="97"/>
  <c r="DA41" i="97"/>
  <c r="DA52" i="97"/>
  <c r="CZ20" i="97"/>
  <c r="DA29" i="97"/>
  <c r="DC52" i="97"/>
  <c r="DA33" i="97"/>
  <c r="CZ44" i="97"/>
  <c r="CZ32" i="97"/>
  <c r="DA44" i="97"/>
  <c r="DA49" i="97"/>
  <c r="DD27" i="97"/>
  <c r="DC27" i="97"/>
  <c r="DB27" i="97"/>
  <c r="DA27" i="97"/>
  <c r="CZ27" i="97"/>
  <c r="CY27" i="97"/>
  <c r="DD47" i="97"/>
  <c r="DC47" i="97"/>
  <c r="DB47" i="97"/>
  <c r="DA47" i="97"/>
  <c r="CZ47" i="97"/>
  <c r="CY47" i="97"/>
  <c r="DD38" i="97"/>
  <c r="DC38" i="97"/>
  <c r="DB38" i="97"/>
  <c r="CY38" i="97"/>
  <c r="DA38" i="97"/>
  <c r="CZ38" i="97"/>
  <c r="DD54" i="97"/>
  <c r="DC54" i="97"/>
  <c r="DB54" i="97"/>
  <c r="DA54" i="97"/>
  <c r="CY54" i="97"/>
  <c r="CZ54" i="97"/>
  <c r="DD34" i="97"/>
  <c r="DC34" i="97"/>
  <c r="DB34" i="97"/>
  <c r="CY34" i="97"/>
  <c r="DA34" i="97"/>
  <c r="CZ34" i="97"/>
  <c r="DD31" i="97"/>
  <c r="DC31" i="97"/>
  <c r="DB31" i="97"/>
  <c r="DA31" i="97"/>
  <c r="CZ31" i="97"/>
  <c r="CY31" i="97"/>
  <c r="DD35" i="97"/>
  <c r="DC35" i="97"/>
  <c r="DB35" i="97"/>
  <c r="DA35" i="97"/>
  <c r="CZ35" i="97"/>
  <c r="CY35" i="97"/>
  <c r="DD26" i="97"/>
  <c r="DC26" i="97"/>
  <c r="DB26" i="97"/>
  <c r="DA26" i="97"/>
  <c r="CZ26" i="97"/>
  <c r="CY26" i="97"/>
  <c r="DD51" i="97"/>
  <c r="DC51" i="97"/>
  <c r="DB51" i="97"/>
  <c r="DA51" i="97"/>
  <c r="CZ51" i="97"/>
  <c r="CY51" i="97"/>
  <c r="DD46" i="97"/>
  <c r="DC46" i="97"/>
  <c r="CY46" i="97"/>
  <c r="DB46" i="97"/>
  <c r="DA46" i="97"/>
  <c r="CZ46" i="97"/>
  <c r="DD50" i="97"/>
  <c r="DC50" i="97"/>
  <c r="DB50" i="97"/>
  <c r="DA50" i="97"/>
  <c r="CY50" i="97"/>
  <c r="CZ50" i="97"/>
  <c r="DD22" i="97"/>
  <c r="DC22" i="97"/>
  <c r="DB22" i="97"/>
  <c r="DA22" i="97"/>
  <c r="CY22" i="97"/>
  <c r="CZ22" i="97"/>
  <c r="DD23" i="97"/>
  <c r="DC23" i="97"/>
  <c r="DB23" i="97"/>
  <c r="DA23" i="97"/>
  <c r="CZ23" i="97"/>
  <c r="CY23" i="97"/>
  <c r="DD42" i="97"/>
  <c r="DC42" i="97"/>
  <c r="DB42" i="97"/>
  <c r="DA42" i="97"/>
  <c r="CY42" i="97"/>
  <c r="CZ42" i="97"/>
  <c r="DD43" i="97"/>
  <c r="DC43" i="97"/>
  <c r="DB43" i="97"/>
  <c r="DA43" i="97"/>
  <c r="CZ43" i="97"/>
  <c r="CY43" i="97"/>
  <c r="DD30" i="97"/>
  <c r="DC30" i="97"/>
  <c r="DB30" i="97"/>
  <c r="CY30" i="97"/>
  <c r="DA30" i="97"/>
  <c r="CZ30" i="97"/>
  <c r="DD39" i="97"/>
  <c r="DC39" i="97"/>
  <c r="DB39" i="97"/>
  <c r="DA39" i="97"/>
  <c r="CZ39" i="97"/>
  <c r="CY39" i="97"/>
  <c r="DD55" i="97"/>
  <c r="DC55" i="97"/>
  <c r="DB55" i="97"/>
  <c r="DA55" i="97"/>
  <c r="CZ55" i="97"/>
  <c r="CY55" i="97"/>
  <c r="DD20" i="97"/>
  <c r="DB21" i="97"/>
  <c r="DD24" i="97"/>
  <c r="DB25" i="97"/>
  <c r="DD28" i="97"/>
  <c r="DB29" i="97"/>
  <c r="DD32" i="97"/>
  <c r="DB33" i="97"/>
  <c r="DD36" i="97"/>
  <c r="DB37" i="97"/>
  <c r="DD40" i="97"/>
  <c r="DB41" i="97"/>
  <c r="DD44" i="97"/>
  <c r="DB45" i="97"/>
  <c r="DD48" i="97"/>
  <c r="DB49" i="97"/>
  <c r="DD52" i="97"/>
  <c r="DB53" i="97"/>
  <c r="DC21" i="97"/>
  <c r="DC25" i="97"/>
  <c r="DC29" i="97"/>
  <c r="DC33" i="97"/>
  <c r="DC37" i="97"/>
  <c r="DC41" i="97"/>
  <c r="DC45" i="97"/>
  <c r="DC49" i="97"/>
  <c r="DC53" i="97"/>
  <c r="DD21" i="97"/>
  <c r="DD25" i="97"/>
  <c r="DD29" i="97"/>
  <c r="DD33" i="97"/>
  <c r="DD37" i="97"/>
  <c r="DD41" i="97"/>
  <c r="DD45" i="97"/>
  <c r="DD49" i="97"/>
  <c r="DD53" i="97"/>
  <c r="CY20" i="97"/>
  <c r="CY24" i="97"/>
  <c r="CY28" i="97"/>
  <c r="CY32" i="97"/>
  <c r="CY36" i="97"/>
  <c r="CY40" i="97"/>
  <c r="CY44" i="97"/>
  <c r="CY48" i="97"/>
  <c r="CY52" i="97"/>
  <c r="CY21" i="97"/>
  <c r="CY25" i="97"/>
  <c r="CY41" i="97"/>
  <c r="CY45" i="97"/>
  <c r="CY49" i="97"/>
  <c r="CY53" i="97"/>
  <c r="CY29" i="97"/>
  <c r="CY33" i="97"/>
  <c r="AK30" i="97"/>
  <c r="AK29" i="97"/>
  <c r="S19" i="95"/>
  <c r="S18" i="95"/>
  <c r="S17" i="95"/>
  <c r="S16" i="95"/>
  <c r="S15" i="95"/>
  <c r="S14" i="95"/>
  <c r="S13" i="95"/>
  <c r="S12" i="95"/>
  <c r="S11" i="95"/>
  <c r="S10" i="95"/>
  <c r="S9" i="95"/>
  <c r="CX21" i="102" l="1"/>
  <c r="DA21" i="102" s="1"/>
  <c r="L68" i="102"/>
  <c r="CZ21" i="102"/>
  <c r="DD21" i="102"/>
  <c r="DB21" i="102"/>
  <c r="DC21" i="102"/>
  <c r="CX11" i="102"/>
  <c r="DC11" i="102" s="1"/>
  <c r="CX20" i="102"/>
  <c r="CX6" i="102"/>
  <c r="DA6" i="102" s="1"/>
  <c r="CX10" i="102"/>
  <c r="CY10" i="102" s="1"/>
  <c r="CX18" i="102"/>
  <c r="DA18" i="102" s="1"/>
  <c r="CX12" i="102"/>
  <c r="DC12" i="102" s="1"/>
  <c r="BC31" i="102"/>
  <c r="BJ31" i="102" s="1"/>
  <c r="CL31" i="102" s="1"/>
  <c r="CX13" i="102"/>
  <c r="CY13" i="102" s="1"/>
  <c r="CX17" i="102"/>
  <c r="DC17" i="102" s="1"/>
  <c r="CX19" i="102"/>
  <c r="DD19" i="102" s="1"/>
  <c r="BC30" i="102"/>
  <c r="BJ30" i="102" s="1"/>
  <c r="CL30" i="102" s="1"/>
  <c r="CX8" i="102"/>
  <c r="DC8" i="102" s="1"/>
  <c r="CX14" i="102"/>
  <c r="DC14" i="102" s="1"/>
  <c r="CX15" i="102"/>
  <c r="DD15" i="102" s="1"/>
  <c r="CX16" i="102"/>
  <c r="DD16" i="102" s="1"/>
  <c r="CX9" i="102"/>
  <c r="DA9" i="102" s="1"/>
  <c r="CX7" i="102"/>
  <c r="CY7" i="102" s="1"/>
  <c r="AK31" i="97"/>
  <c r="L68" i="97" s="1"/>
  <c r="F37" i="95"/>
  <c r="CY21" i="102" l="1"/>
  <c r="CZ10" i="102"/>
  <c r="DB12" i="102"/>
  <c r="CZ18" i="102"/>
  <c r="DD12" i="102"/>
  <c r="DA10" i="102"/>
  <c r="DC18" i="102"/>
  <c r="DB18" i="102"/>
  <c r="DD18" i="102"/>
  <c r="CY18" i="102"/>
  <c r="CY17" i="102"/>
  <c r="CY12" i="102"/>
  <c r="CZ12" i="102"/>
  <c r="CY8" i="102"/>
  <c r="DA8" i="102"/>
  <c r="CZ8" i="102"/>
  <c r="DD8" i="102"/>
  <c r="DC10" i="102"/>
  <c r="DC6" i="102"/>
  <c r="DD10" i="102"/>
  <c r="DC19" i="102"/>
  <c r="CZ11" i="102"/>
  <c r="DB10" i="102"/>
  <c r="DD9" i="102"/>
  <c r="DA11" i="102"/>
  <c r="CZ19" i="102"/>
  <c r="CZ9" i="102"/>
  <c r="CY6" i="102"/>
  <c r="DD6" i="102"/>
  <c r="CZ6" i="102"/>
  <c r="DD17" i="102"/>
  <c r="DB11" i="102"/>
  <c r="DB6" i="102"/>
  <c r="CZ17" i="102"/>
  <c r="CY19" i="102"/>
  <c r="DA17" i="102"/>
  <c r="DB17" i="102"/>
  <c r="CZ16" i="102"/>
  <c r="DD11" i="102"/>
  <c r="CY11" i="102"/>
  <c r="CY16" i="102"/>
  <c r="DA19" i="102"/>
  <c r="DB19" i="102"/>
  <c r="DA12" i="102"/>
  <c r="DD13" i="102"/>
  <c r="CZ13" i="102"/>
  <c r="CY15" i="102"/>
  <c r="DA13" i="102"/>
  <c r="DB13" i="102"/>
  <c r="DC13" i="102"/>
  <c r="DD20" i="102"/>
  <c r="CZ20" i="102"/>
  <c r="DB20" i="102"/>
  <c r="DA20" i="102"/>
  <c r="DC20" i="102"/>
  <c r="CY20" i="102"/>
  <c r="CZ15" i="102"/>
  <c r="DA15" i="102"/>
  <c r="DB15" i="102"/>
  <c r="DC15" i="102"/>
  <c r="DB8" i="102"/>
  <c r="DB16" i="102"/>
  <c r="DA16" i="102"/>
  <c r="DB7" i="102"/>
  <c r="DC16" i="102"/>
  <c r="CY9" i="102"/>
  <c r="CZ7" i="102"/>
  <c r="DA7" i="102"/>
  <c r="DB9" i="102"/>
  <c r="DC9" i="102"/>
  <c r="DD7" i="102"/>
  <c r="DB14" i="102"/>
  <c r="DA14" i="102"/>
  <c r="CZ14" i="102"/>
  <c r="CY14" i="102"/>
  <c r="DD14" i="102"/>
  <c r="DC7" i="102"/>
  <c r="CX18" i="97"/>
  <c r="DD18" i="97" s="1"/>
  <c r="CX19" i="97"/>
  <c r="CX16" i="97"/>
  <c r="DB16" i="97" s="1"/>
  <c r="CX17" i="97"/>
  <c r="CX14" i="97"/>
  <c r="DB14" i="97" s="1"/>
  <c r="BC31" i="97"/>
  <c r="BJ31" i="97" s="1"/>
  <c r="CL31" i="97" s="1"/>
  <c r="BC30" i="97"/>
  <c r="BJ30" i="97" s="1"/>
  <c r="CL30" i="97" s="1"/>
  <c r="CX15" i="97"/>
  <c r="CX12" i="97"/>
  <c r="DB12" i="97" s="1"/>
  <c r="CX13" i="97"/>
  <c r="CX10" i="97"/>
  <c r="CZ10" i="97" s="1"/>
  <c r="CX11" i="97"/>
  <c r="CX8" i="97"/>
  <c r="DB8" i="97" s="1"/>
  <c r="CX9" i="97"/>
  <c r="CX6" i="97"/>
  <c r="DB6" i="97" s="1"/>
  <c r="CX7" i="97"/>
  <c r="Y14" i="79"/>
  <c r="Y13" i="79"/>
  <c r="Y12" i="79"/>
  <c r="P31" i="81"/>
  <c r="P23" i="81"/>
  <c r="P24" i="81" s="1"/>
  <c r="F35" i="95"/>
  <c r="V34" i="95"/>
  <c r="I34" i="95"/>
  <c r="S8" i="95"/>
  <c r="S7" i="95"/>
  <c r="CY18" i="97" l="1"/>
  <c r="DA18" i="97"/>
  <c r="CZ18" i="97"/>
  <c r="DB18" i="97"/>
  <c r="DC18" i="97"/>
  <c r="DA19" i="97"/>
  <c r="CZ19" i="97"/>
  <c r="DD19" i="97"/>
  <c r="DC19" i="97"/>
  <c r="CY19" i="97"/>
  <c r="DB19" i="97"/>
  <c r="CZ16" i="97"/>
  <c r="CY16" i="97"/>
  <c r="CZ14" i="97"/>
  <c r="DD16" i="97"/>
  <c r="DC16" i="97"/>
  <c r="DA16" i="97"/>
  <c r="CZ17" i="97"/>
  <c r="DA17" i="97"/>
  <c r="DC17" i="97"/>
  <c r="DB17" i="97"/>
  <c r="DD17" i="97"/>
  <c r="CY17" i="97"/>
  <c r="DC14" i="97"/>
  <c r="DD14" i="97"/>
  <c r="DA14" i="97"/>
  <c r="CY14" i="97"/>
  <c r="CZ15" i="97"/>
  <c r="CY15" i="97"/>
  <c r="DD15" i="97"/>
  <c r="DB15" i="97"/>
  <c r="DC15" i="97"/>
  <c r="DA15" i="97"/>
  <c r="DA12" i="97"/>
  <c r="CZ12" i="97"/>
  <c r="DC10" i="97"/>
  <c r="DD12" i="97"/>
  <c r="DD10" i="97"/>
  <c r="DC12" i="97"/>
  <c r="DB10" i="97"/>
  <c r="CY12" i="97"/>
  <c r="CY10" i="97"/>
  <c r="CZ13" i="97"/>
  <c r="DA13" i="97"/>
  <c r="DB13" i="97"/>
  <c r="CY13" i="97"/>
  <c r="DD13" i="97"/>
  <c r="DC13" i="97"/>
  <c r="CZ8" i="97"/>
  <c r="DA10" i="97"/>
  <c r="CZ11" i="97"/>
  <c r="CY11" i="97"/>
  <c r="DA11" i="97"/>
  <c r="DD11" i="97"/>
  <c r="DC11" i="97"/>
  <c r="DB11" i="97"/>
  <c r="CY8" i="97"/>
  <c r="DD8" i="97"/>
  <c r="DA8" i="97"/>
  <c r="DC8" i="97"/>
  <c r="CZ9" i="97"/>
  <c r="DD9" i="97"/>
  <c r="DC9" i="97"/>
  <c r="DA9" i="97"/>
  <c r="DB9" i="97"/>
  <c r="CY9" i="97"/>
  <c r="DD6" i="97"/>
  <c r="DC6" i="97"/>
  <c r="CY6" i="97"/>
  <c r="CZ6" i="97"/>
  <c r="DA6" i="97"/>
  <c r="DD7" i="97"/>
  <c r="DC7" i="97"/>
  <c r="DB7" i="97"/>
  <c r="CY7" i="97"/>
  <c r="CZ7" i="97"/>
  <c r="DA7" i="97"/>
  <c r="S37" i="95"/>
  <c r="S35" i="95"/>
  <c r="F36" i="95"/>
  <c r="S36" i="95"/>
</calcChain>
</file>

<file path=xl/comments1.xml><?xml version="1.0" encoding="utf-8"?>
<comments xmlns="http://schemas.openxmlformats.org/spreadsheetml/2006/main">
  <authors>
    <author>作成者</author>
  </authors>
  <commentList>
    <comment ref="H2" authorId="0" shapeId="0">
      <text>
        <r>
          <rPr>
            <b/>
            <sz val="9"/>
            <color indexed="81"/>
            <rFont val="MS P ゴシック"/>
            <family val="3"/>
            <charset val="128"/>
          </rPr>
          <t>チェック欄の使い方　①：工事完成時に、どの書類を提出/提示したかを明示するために使用（印刷して、工事完成図書に付ける。）
※手書きチェックでもＯＫ！</t>
        </r>
      </text>
    </comment>
    <comment ref="I2" authorId="0" shapeId="0">
      <text>
        <r>
          <rPr>
            <b/>
            <sz val="9"/>
            <color indexed="81"/>
            <rFont val="MS P ゴシック"/>
            <family val="3"/>
            <charset val="128"/>
          </rPr>
          <t>監督員チェック欄の使い方　①：完成図書受領時（提示資料確認時）に、どの書類を確認したかを明示するために使用（印刷して、工事完成図書（提示資料）に付ける。）
※手書きチェックでもＯＫ！</t>
        </r>
      </text>
    </comment>
    <comment ref="E5" authorId="0" shapeId="0">
      <text>
        <r>
          <rPr>
            <b/>
            <sz val="9"/>
            <color indexed="81"/>
            <rFont val="MS P ゴシック"/>
            <family val="3"/>
            <charset val="128"/>
          </rPr>
          <t>クリックで様式にジャンプ</t>
        </r>
      </text>
    </comment>
  </commentList>
</comments>
</file>

<file path=xl/comments10.xml><?xml version="1.0" encoding="utf-8"?>
<comments xmlns="http://schemas.openxmlformats.org/spreadsheetml/2006/main">
  <authors>
    <author>作成者</author>
  </authors>
  <commentList>
    <comment ref="B17" authorId="0" shapeId="0">
      <text>
        <r>
          <rPr>
            <b/>
            <sz val="9"/>
            <color indexed="81"/>
            <rFont val="ＭＳ Ｐゴシック"/>
            <family val="3"/>
            <charset val="128"/>
          </rPr>
          <t>ｚ鹿児島県:</t>
        </r>
        <r>
          <rPr>
            <sz val="9"/>
            <color indexed="81"/>
            <rFont val="ＭＳ Ｐゴシック"/>
            <family val="3"/>
            <charset val="128"/>
          </rPr>
          <t xml:space="preserve">
</t>
        </r>
      </text>
    </comment>
    <comment ref="O17" authorId="0" shapeId="0">
      <text>
        <r>
          <rPr>
            <b/>
            <sz val="9"/>
            <color indexed="81"/>
            <rFont val="ＭＳ Ｐゴシック"/>
            <family val="3"/>
            <charset val="128"/>
          </rPr>
          <t>ｚ鹿児島県:</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作成者</author>
  </authors>
  <commentList>
    <comment ref="H2" authorId="0" shapeId="0">
      <text>
        <r>
          <rPr>
            <b/>
            <sz val="9"/>
            <color indexed="81"/>
            <rFont val="MS P ゴシック"/>
            <family val="3"/>
            <charset val="128"/>
          </rPr>
          <t>チェック欄の使い方　①：工事完成時に、どの書類を提出/提示したかを明示するために使用（印刷して、工事完成図書に付ける。）
※手書きチェックでもＯＫ！</t>
        </r>
      </text>
    </comment>
    <comment ref="I2" authorId="0" shapeId="0">
      <text>
        <r>
          <rPr>
            <b/>
            <sz val="9"/>
            <color indexed="81"/>
            <rFont val="MS P ゴシック"/>
            <family val="3"/>
            <charset val="128"/>
          </rPr>
          <t>監督員チェック欄の使い方　①：完成図書受領時（提示資料確認時）に、どの書類を確認したかを明示するために使用（印刷して、工事完成図書（提示資料）に付ける。）
※手書きチェックでもＯＫ！</t>
        </r>
      </text>
    </comment>
    <comment ref="E5" authorId="0" shapeId="0">
      <text>
        <r>
          <rPr>
            <b/>
            <sz val="9"/>
            <color indexed="81"/>
            <rFont val="MS P ゴシック"/>
            <family val="3"/>
            <charset val="128"/>
          </rPr>
          <t>クリックで様式にジャンプ</t>
        </r>
      </text>
    </comment>
  </commentList>
</comments>
</file>

<file path=xl/comments3.xml><?xml version="1.0" encoding="utf-8"?>
<comments xmlns="http://schemas.openxmlformats.org/spreadsheetml/2006/main">
  <authors>
    <author>作成者</author>
  </authors>
  <commentList>
    <comment ref="S3" authorId="0" shapeId="0">
      <text>
        <r>
          <rPr>
            <b/>
            <sz val="9"/>
            <color indexed="81"/>
            <rFont val="MS P ゴシック"/>
            <family val="3"/>
            <charset val="128"/>
          </rPr>
          <t>印刷、確認後、手書きで「✔」を記入
対象外の場合は、「－」を記入</t>
        </r>
      </text>
    </comment>
  </commentList>
</comments>
</file>

<file path=xl/comments4.xml><?xml version="1.0" encoding="utf-8"?>
<comments xmlns="http://schemas.openxmlformats.org/spreadsheetml/2006/main">
  <authors>
    <author>作成者</author>
  </authors>
  <commentList>
    <comment ref="AC1" authorId="0" shapeId="0">
      <text>
        <r>
          <rPr>
            <b/>
            <sz val="9"/>
            <color indexed="81"/>
            <rFont val="ＭＳ Ｐゴシック"/>
            <family val="3"/>
            <charset val="128"/>
          </rPr>
          <t>「YYYY/MM/DD」形式で入力する。
入力例：2003/06/06
表示は「平成15年6月6日」となる。</t>
        </r>
      </text>
    </comment>
    <comment ref="Z12" authorId="0" shapeId="0">
      <text>
        <r>
          <rPr>
            <b/>
            <sz val="9"/>
            <color indexed="81"/>
            <rFont val="ＭＳ Ｐゴシック"/>
            <family val="3"/>
            <charset val="128"/>
          </rPr>
          <t>「YYYY/MM/DD」形式で入力する。
入力例：2003/06/06
表示は「平成15年6月6日」となる。</t>
        </r>
      </text>
    </comment>
    <comment ref="W22" authorId="0" shapeId="0">
      <text>
        <r>
          <rPr>
            <b/>
            <sz val="9"/>
            <color indexed="81"/>
            <rFont val="ＭＳ Ｐゴシック"/>
            <family val="3"/>
            <charset val="128"/>
          </rPr>
          <t>「YYYY/MM/DD」形式で入力する。
入力例：2003/06/06
表示は「平成15年6月6日」となる。</t>
        </r>
      </text>
    </comment>
  </commentList>
</comments>
</file>

<file path=xl/comments5.xml><?xml version="1.0" encoding="utf-8"?>
<comments xmlns="http://schemas.openxmlformats.org/spreadsheetml/2006/main">
  <authors>
    <author>作成者</author>
  </authors>
  <commentList>
    <comment ref="W12" authorId="0" shapeId="0">
      <text>
        <r>
          <rPr>
            <b/>
            <sz val="9"/>
            <color indexed="81"/>
            <rFont val="ＭＳ Ｐゴシック"/>
            <family val="3"/>
            <charset val="128"/>
          </rPr>
          <t>「YYYY/MM/DD」形式で入力する。
入力例：2003/06/06
表示は「平成15年6月6日」となる。</t>
        </r>
      </text>
    </comment>
    <comment ref="Z16" authorId="0" shapeId="0">
      <text>
        <r>
          <rPr>
            <b/>
            <sz val="9"/>
            <color indexed="81"/>
            <rFont val="ＭＳ Ｐゴシック"/>
            <family val="3"/>
            <charset val="128"/>
          </rPr>
          <t>「YYYY/MM/DD」形式で入力する。
入力例：2003/06/06
表示は「平成15年6月6日」となる。</t>
        </r>
      </text>
    </comment>
    <comment ref="Z19" authorId="0" shapeId="0">
      <text>
        <r>
          <rPr>
            <b/>
            <sz val="9"/>
            <color indexed="81"/>
            <rFont val="ＭＳ Ｐゴシック"/>
            <family val="3"/>
            <charset val="128"/>
          </rPr>
          <t>「YYYY/MM/DD」形式で入力する。
入力例：2003/06/06
表示は「平成15年6月6日」となる。</t>
        </r>
      </text>
    </comment>
  </commentList>
</comments>
</file>

<file path=xl/comments6.xml><?xml version="1.0" encoding="utf-8"?>
<comments xmlns="http://schemas.openxmlformats.org/spreadsheetml/2006/main">
  <authors>
    <author>作成者</author>
  </authors>
  <commentList>
    <comment ref="AC1" authorId="0" shapeId="0">
      <text>
        <r>
          <rPr>
            <b/>
            <sz val="9"/>
            <color indexed="81"/>
            <rFont val="ＭＳ Ｐゴシック"/>
            <family val="3"/>
            <charset val="128"/>
          </rPr>
          <t>「YYYY/MM/DD」形式で入力する。
入力例：2003/06/06
表示は「平成15年6月6日」となる。</t>
        </r>
      </text>
    </comment>
    <comment ref="W19" authorId="0" shapeId="0">
      <text>
        <r>
          <rPr>
            <b/>
            <sz val="9"/>
            <color indexed="81"/>
            <rFont val="ＭＳ Ｐゴシック"/>
            <family val="3"/>
            <charset val="128"/>
          </rPr>
          <t>「YYYY/MM/DD」形式で入力する。
入力例：2003/06/06
表示は「平成15年6月6日」となる。</t>
        </r>
      </text>
    </comment>
    <comment ref="Z23" authorId="0" shapeId="0">
      <text>
        <r>
          <rPr>
            <b/>
            <sz val="9"/>
            <color indexed="81"/>
            <rFont val="ＭＳ Ｐゴシック"/>
            <family val="3"/>
            <charset val="128"/>
          </rPr>
          <t>「YYYY/MM/DD」形式で入力する。
入力例：2003/06/06
表示は「平成15年6月6日」となる。</t>
        </r>
      </text>
    </comment>
    <comment ref="Z26" authorId="0" shapeId="0">
      <text>
        <r>
          <rPr>
            <b/>
            <sz val="9"/>
            <color indexed="81"/>
            <rFont val="ＭＳ Ｐゴシック"/>
            <family val="3"/>
            <charset val="128"/>
          </rPr>
          <t>「YYYY/MM/DD」形式で入力する。
入力例：2003/06/06
表示は「平成15年6月6日」となる。</t>
        </r>
      </text>
    </comment>
  </commentList>
</comments>
</file>

<file path=xl/comments7.xml><?xml version="1.0" encoding="utf-8"?>
<comments xmlns="http://schemas.openxmlformats.org/spreadsheetml/2006/main">
  <authors>
    <author>作成者</author>
  </authors>
  <commentList>
    <comment ref="W12" authorId="0" shapeId="0">
      <text>
        <r>
          <rPr>
            <b/>
            <sz val="9"/>
            <color indexed="81"/>
            <rFont val="ＭＳ Ｐゴシック"/>
            <family val="3"/>
            <charset val="128"/>
          </rPr>
          <t>「YYYY/MM/DD」形式で入力する。
入力例：2003/06/06
表示は「平成15年6月6日」となる。</t>
        </r>
      </text>
    </comment>
    <comment ref="Z16" authorId="0" shapeId="0">
      <text>
        <r>
          <rPr>
            <b/>
            <sz val="9"/>
            <color indexed="81"/>
            <rFont val="ＭＳ Ｐゴシック"/>
            <family val="3"/>
            <charset val="128"/>
          </rPr>
          <t>「YYYY/MM/DD」形式で入力する。
入力例：2003/06/06
表示は「平成15年6月6日」となる。</t>
        </r>
      </text>
    </comment>
    <comment ref="Z19" authorId="0" shapeId="0">
      <text>
        <r>
          <rPr>
            <b/>
            <sz val="9"/>
            <color indexed="81"/>
            <rFont val="ＭＳ Ｐゴシック"/>
            <family val="3"/>
            <charset val="128"/>
          </rPr>
          <t>「YYYY/MM/DD」形式で入力する。
入力例：2003/06/06
表示は「平成15年6月6日」となる。</t>
        </r>
      </text>
    </comment>
  </commentList>
</comments>
</file>

<file path=xl/comments8.xml><?xml version="1.0" encoding="utf-8"?>
<comments xmlns="http://schemas.openxmlformats.org/spreadsheetml/2006/main">
  <authors>
    <author>作成者</author>
  </authors>
  <commentList>
    <comment ref="K5" authorId="0" shapeId="0">
      <text>
        <r>
          <rPr>
            <b/>
            <sz val="9"/>
            <color indexed="81"/>
            <rFont val="ＭＳ Ｐゴシック"/>
            <family val="3"/>
            <charset val="128"/>
          </rPr>
          <t>「YYYY/MM/DD」形式で入力する。
入力例：2003/06/06
表示は「平成15年6月6日」となる。</t>
        </r>
      </text>
    </comment>
  </commentList>
</comments>
</file>

<file path=xl/comments9.xml><?xml version="1.0" encoding="utf-8"?>
<comments xmlns="http://schemas.openxmlformats.org/spreadsheetml/2006/main">
  <authors>
    <author>作成者</author>
  </authors>
  <commentList>
    <comment ref="L13" authorId="0" shapeId="0">
      <text>
        <r>
          <rPr>
            <sz val="11"/>
            <color indexed="14"/>
            <rFont val="MS P ゴシック"/>
            <family val="3"/>
            <charset val="128"/>
          </rPr>
          <t>データの入力はこの数値の上から上書きしてください。</t>
        </r>
      </text>
    </comment>
  </commentList>
</comments>
</file>

<file path=xl/sharedStrings.xml><?xml version="1.0" encoding="utf-8"?>
<sst xmlns="http://schemas.openxmlformats.org/spreadsheetml/2006/main" count="2857" uniqueCount="1095">
  <si>
    <t>作成
時期</t>
    <rPh sb="0" eb="2">
      <t>サクセイ</t>
    </rPh>
    <rPh sb="3" eb="5">
      <t>ジキ</t>
    </rPh>
    <phoneticPr fontId="11"/>
  </si>
  <si>
    <t>受注者
保管</t>
    <rPh sb="0" eb="3">
      <t>ジュチュウシャ</t>
    </rPh>
    <rPh sb="4" eb="6">
      <t>ホカン</t>
    </rPh>
    <phoneticPr fontId="11"/>
  </si>
  <si>
    <t>工　事　着　手　前</t>
    <rPh sb="0" eb="1">
      <t>コウ</t>
    </rPh>
    <rPh sb="2" eb="3">
      <t>コト</t>
    </rPh>
    <rPh sb="4" eb="5">
      <t>キ</t>
    </rPh>
    <rPh sb="6" eb="7">
      <t>テ</t>
    </rPh>
    <rPh sb="8" eb="9">
      <t>マエ</t>
    </rPh>
    <phoneticPr fontId="17"/>
  </si>
  <si>
    <t>施　工　中</t>
    <rPh sb="0" eb="1">
      <t>シ</t>
    </rPh>
    <rPh sb="2" eb="3">
      <t>コウ</t>
    </rPh>
    <rPh sb="4" eb="5">
      <t>ナカ</t>
    </rPh>
    <phoneticPr fontId="17"/>
  </si>
  <si>
    <t>〇</t>
    <phoneticPr fontId="17"/>
  </si>
  <si>
    <t>工事履行報告書（状況写真含む）</t>
    <rPh sb="0" eb="2">
      <t>コウジ</t>
    </rPh>
    <rPh sb="2" eb="4">
      <t>リコウ</t>
    </rPh>
    <rPh sb="4" eb="7">
      <t>ホウコクショ</t>
    </rPh>
    <rPh sb="8" eb="10">
      <t>ジョウキョウ</t>
    </rPh>
    <rPh sb="10" eb="12">
      <t>シャシン</t>
    </rPh>
    <rPh sb="12" eb="13">
      <t>フク</t>
    </rPh>
    <phoneticPr fontId="10"/>
  </si>
  <si>
    <t>番
号</t>
    <rPh sb="0" eb="1">
      <t>バン</t>
    </rPh>
    <rPh sb="2" eb="3">
      <t>ゴウ</t>
    </rPh>
    <phoneticPr fontId="11"/>
  </si>
  <si>
    <t>備　　　　考</t>
    <phoneticPr fontId="11"/>
  </si>
  <si>
    <t>工　事　完　成　時</t>
    <rPh sb="0" eb="1">
      <t>コウ</t>
    </rPh>
    <rPh sb="2" eb="3">
      <t>コト</t>
    </rPh>
    <rPh sb="4" eb="5">
      <t>カン</t>
    </rPh>
    <rPh sb="6" eb="7">
      <t>シゲル</t>
    </rPh>
    <rPh sb="8" eb="9">
      <t>ジ</t>
    </rPh>
    <phoneticPr fontId="10"/>
  </si>
  <si>
    <t>工　事　完　成　時</t>
    <rPh sb="0" eb="1">
      <t>コウ</t>
    </rPh>
    <rPh sb="2" eb="3">
      <t>コト</t>
    </rPh>
    <rPh sb="4" eb="5">
      <t>カン</t>
    </rPh>
    <rPh sb="6" eb="7">
      <t>シゲル</t>
    </rPh>
    <rPh sb="8" eb="9">
      <t>ジ</t>
    </rPh>
    <phoneticPr fontId="17"/>
  </si>
  <si>
    <t>工事書類の種類</t>
    <rPh sb="0" eb="2">
      <t>コウジ</t>
    </rPh>
    <rPh sb="2" eb="4">
      <t>ショルイ</t>
    </rPh>
    <rPh sb="5" eb="7">
      <t>シュルイ</t>
    </rPh>
    <phoneticPr fontId="11"/>
  </si>
  <si>
    <t>書類名称</t>
    <rPh sb="0" eb="2">
      <t>ショルイ</t>
    </rPh>
    <rPh sb="2" eb="4">
      <t>メイショウ</t>
    </rPh>
    <phoneticPr fontId="11"/>
  </si>
  <si>
    <t>工程管理資料
＜実施工程表＞</t>
    <rPh sb="0" eb="2">
      <t>コウテイ</t>
    </rPh>
    <rPh sb="2" eb="4">
      <t>カンリ</t>
    </rPh>
    <rPh sb="4" eb="6">
      <t>シリョウ</t>
    </rPh>
    <rPh sb="8" eb="10">
      <t>ジッシ</t>
    </rPh>
    <rPh sb="10" eb="13">
      <t>コウテイヒョウ</t>
    </rPh>
    <phoneticPr fontId="10"/>
  </si>
  <si>
    <t>その他資料
＜過積載防止取組み＞</t>
    <rPh sb="2" eb="3">
      <t>タ</t>
    </rPh>
    <rPh sb="3" eb="5">
      <t>シリョウ</t>
    </rPh>
    <rPh sb="7" eb="10">
      <t>カセキサイ</t>
    </rPh>
    <rPh sb="10" eb="12">
      <t>ボウシ</t>
    </rPh>
    <rPh sb="12" eb="14">
      <t>トリク</t>
    </rPh>
    <phoneticPr fontId="10"/>
  </si>
  <si>
    <t>その他資料
＜地下埋設物・架空線等事故防止対策取組み＞</t>
    <rPh sb="2" eb="3">
      <t>タ</t>
    </rPh>
    <rPh sb="3" eb="5">
      <t>シリョウ</t>
    </rPh>
    <rPh sb="7" eb="9">
      <t>チカ</t>
    </rPh>
    <rPh sb="9" eb="11">
      <t>マイセツ</t>
    </rPh>
    <rPh sb="11" eb="12">
      <t>ブツ</t>
    </rPh>
    <rPh sb="13" eb="15">
      <t>カクウ</t>
    </rPh>
    <rPh sb="15" eb="16">
      <t>セン</t>
    </rPh>
    <rPh sb="16" eb="17">
      <t>ナド</t>
    </rPh>
    <rPh sb="17" eb="19">
      <t>ジコ</t>
    </rPh>
    <rPh sb="19" eb="21">
      <t>ボウシ</t>
    </rPh>
    <rPh sb="21" eb="23">
      <t>タイサク</t>
    </rPh>
    <rPh sb="23" eb="25">
      <t>トリク</t>
    </rPh>
    <phoneticPr fontId="10"/>
  </si>
  <si>
    <t>その他資料
＜創意工夫、地域への貢献等＞</t>
    <rPh sb="2" eb="3">
      <t>タ</t>
    </rPh>
    <rPh sb="3" eb="5">
      <t>シリョウ</t>
    </rPh>
    <rPh sb="7" eb="9">
      <t>ソウイ</t>
    </rPh>
    <rPh sb="9" eb="11">
      <t>クフウ</t>
    </rPh>
    <rPh sb="12" eb="14">
      <t>チイキ</t>
    </rPh>
    <rPh sb="16" eb="18">
      <t>コウケン</t>
    </rPh>
    <rPh sb="18" eb="19">
      <t>ナド</t>
    </rPh>
    <phoneticPr fontId="10"/>
  </si>
  <si>
    <t>その他資料
＜現場環境改善実施状況＞</t>
    <rPh sb="2" eb="3">
      <t>タ</t>
    </rPh>
    <rPh sb="3" eb="5">
      <t>シリョウ</t>
    </rPh>
    <rPh sb="7" eb="9">
      <t>ゲンバ</t>
    </rPh>
    <rPh sb="9" eb="11">
      <t>カンキョウ</t>
    </rPh>
    <rPh sb="11" eb="13">
      <t>カイゼン</t>
    </rPh>
    <rPh sb="13" eb="15">
      <t>ジッシ</t>
    </rPh>
    <rPh sb="15" eb="17">
      <t>ジョウキョウ</t>
    </rPh>
    <phoneticPr fontId="10"/>
  </si>
  <si>
    <t>安全管理資料
＜社内定例会議等＞</t>
    <rPh sb="0" eb="2">
      <t>アンゼン</t>
    </rPh>
    <rPh sb="2" eb="4">
      <t>カンリ</t>
    </rPh>
    <rPh sb="4" eb="6">
      <t>シリョウ</t>
    </rPh>
    <rPh sb="8" eb="10">
      <t>シャナイ</t>
    </rPh>
    <rPh sb="10" eb="12">
      <t>テイレイ</t>
    </rPh>
    <rPh sb="12" eb="14">
      <t>カイギ</t>
    </rPh>
    <rPh sb="14" eb="15">
      <t>ナド</t>
    </rPh>
    <phoneticPr fontId="10"/>
  </si>
  <si>
    <t>安全管理資料
＜安全巡視、ＴＢＭ、ＫＹ記録＞</t>
    <rPh sb="0" eb="2">
      <t>アンゼン</t>
    </rPh>
    <rPh sb="2" eb="4">
      <t>カンリ</t>
    </rPh>
    <rPh sb="4" eb="6">
      <t>シリョウ</t>
    </rPh>
    <rPh sb="8" eb="10">
      <t>アンゼン</t>
    </rPh>
    <rPh sb="10" eb="12">
      <t>ジュンシ</t>
    </rPh>
    <rPh sb="19" eb="21">
      <t>キロク</t>
    </rPh>
    <phoneticPr fontId="10"/>
  </si>
  <si>
    <t>安全管理資料
＜機械等点検整備記録＞</t>
    <rPh sb="0" eb="2">
      <t>アンゼン</t>
    </rPh>
    <rPh sb="2" eb="4">
      <t>カンリ</t>
    </rPh>
    <rPh sb="4" eb="6">
      <t>シリョウ</t>
    </rPh>
    <rPh sb="8" eb="10">
      <t>キカイ</t>
    </rPh>
    <rPh sb="10" eb="11">
      <t>ナド</t>
    </rPh>
    <rPh sb="11" eb="13">
      <t>テンケン</t>
    </rPh>
    <rPh sb="13" eb="15">
      <t>セイビ</t>
    </rPh>
    <rPh sb="15" eb="17">
      <t>キロク</t>
    </rPh>
    <phoneticPr fontId="10"/>
  </si>
  <si>
    <t>安全管理資料
＜山留め・仮締切等点検記録＞</t>
    <rPh sb="0" eb="2">
      <t>アンゼン</t>
    </rPh>
    <rPh sb="2" eb="4">
      <t>カンリ</t>
    </rPh>
    <rPh sb="4" eb="6">
      <t>シリョウ</t>
    </rPh>
    <rPh sb="8" eb="10">
      <t>ヤマドメ</t>
    </rPh>
    <rPh sb="12" eb="13">
      <t>カリ</t>
    </rPh>
    <rPh sb="13" eb="15">
      <t>シメキリ</t>
    </rPh>
    <rPh sb="15" eb="16">
      <t>ナド</t>
    </rPh>
    <rPh sb="16" eb="18">
      <t>テンケン</t>
    </rPh>
    <rPh sb="18" eb="20">
      <t>キロク</t>
    </rPh>
    <phoneticPr fontId="10"/>
  </si>
  <si>
    <t>安全管理資料
＜足場・支保工点検記録＞</t>
    <rPh sb="0" eb="2">
      <t>アンゼン</t>
    </rPh>
    <rPh sb="2" eb="4">
      <t>カンリ</t>
    </rPh>
    <rPh sb="4" eb="6">
      <t>シリョウ</t>
    </rPh>
    <rPh sb="8" eb="10">
      <t>アシバ</t>
    </rPh>
    <rPh sb="11" eb="14">
      <t>シホコウ</t>
    </rPh>
    <rPh sb="14" eb="16">
      <t>テンケン</t>
    </rPh>
    <rPh sb="16" eb="18">
      <t>キロク</t>
    </rPh>
    <phoneticPr fontId="10"/>
  </si>
  <si>
    <t>建設副産物資料
＜（収集・運搬、処分）委託契約書＞</t>
    <rPh sb="0" eb="2">
      <t>ケンセツ</t>
    </rPh>
    <rPh sb="2" eb="5">
      <t>フクサンブツ</t>
    </rPh>
    <rPh sb="5" eb="7">
      <t>シリョウ</t>
    </rPh>
    <rPh sb="10" eb="12">
      <t>シュウシュウ</t>
    </rPh>
    <rPh sb="13" eb="15">
      <t>ウンパン</t>
    </rPh>
    <rPh sb="16" eb="18">
      <t>ショブン</t>
    </rPh>
    <rPh sb="19" eb="21">
      <t>イタク</t>
    </rPh>
    <rPh sb="21" eb="24">
      <t>ケイヤクショ</t>
    </rPh>
    <phoneticPr fontId="10"/>
  </si>
  <si>
    <t>建設副産物資料
＜（収集・運搬、処分）許可書の写し＞</t>
    <rPh sb="0" eb="2">
      <t>ケンセツ</t>
    </rPh>
    <rPh sb="2" eb="5">
      <t>フクサンブツ</t>
    </rPh>
    <rPh sb="5" eb="7">
      <t>シリョウ</t>
    </rPh>
    <rPh sb="10" eb="12">
      <t>シュウシュウ</t>
    </rPh>
    <rPh sb="13" eb="15">
      <t>ウンパン</t>
    </rPh>
    <rPh sb="16" eb="18">
      <t>ショブン</t>
    </rPh>
    <rPh sb="19" eb="22">
      <t>キョカショ</t>
    </rPh>
    <rPh sb="23" eb="24">
      <t>ウツ</t>
    </rPh>
    <phoneticPr fontId="10"/>
  </si>
  <si>
    <t>建設副産物資料
＜計量伝票、マニフェスト＞</t>
    <rPh sb="0" eb="2">
      <t>ケンセツ</t>
    </rPh>
    <rPh sb="2" eb="5">
      <t>フクサンブツ</t>
    </rPh>
    <rPh sb="5" eb="7">
      <t>シリョウ</t>
    </rPh>
    <rPh sb="9" eb="11">
      <t>ケイリョウ</t>
    </rPh>
    <rPh sb="11" eb="13">
      <t>デンピョウ</t>
    </rPh>
    <phoneticPr fontId="10"/>
  </si>
  <si>
    <t>その他資料
＜建退共（出面表、辞退届、受領書）＞</t>
    <rPh sb="2" eb="3">
      <t>タ</t>
    </rPh>
    <rPh sb="3" eb="5">
      <t>シリョウ</t>
    </rPh>
    <rPh sb="7" eb="10">
      <t>ケンタイキョウ</t>
    </rPh>
    <rPh sb="11" eb="13">
      <t>デヅラ</t>
    </rPh>
    <rPh sb="13" eb="14">
      <t>ヒョウ</t>
    </rPh>
    <rPh sb="15" eb="17">
      <t>ジタイ</t>
    </rPh>
    <rPh sb="17" eb="18">
      <t>トドケ</t>
    </rPh>
    <rPh sb="19" eb="22">
      <t>ジュリョウショ</t>
    </rPh>
    <phoneticPr fontId="10"/>
  </si>
  <si>
    <t>その他資料
＜関係機関協議＞</t>
    <rPh sb="2" eb="3">
      <t>タ</t>
    </rPh>
    <rPh sb="3" eb="5">
      <t>シリョウ</t>
    </rPh>
    <rPh sb="7" eb="9">
      <t>カンケイ</t>
    </rPh>
    <rPh sb="9" eb="11">
      <t>キカン</t>
    </rPh>
    <rPh sb="11" eb="13">
      <t>キョウギ</t>
    </rPh>
    <phoneticPr fontId="10"/>
  </si>
  <si>
    <t>その他資料
＜地元説明等＞</t>
    <rPh sb="2" eb="3">
      <t>タ</t>
    </rPh>
    <rPh sb="3" eb="5">
      <t>シリョウ</t>
    </rPh>
    <rPh sb="7" eb="9">
      <t>ジモト</t>
    </rPh>
    <rPh sb="9" eb="11">
      <t>セツメイ</t>
    </rPh>
    <rPh sb="11" eb="12">
      <t>ナド</t>
    </rPh>
    <phoneticPr fontId="10"/>
  </si>
  <si>
    <t>その他資料
＜元請－下請間の検査、引受書＞</t>
    <rPh sb="2" eb="3">
      <t>タ</t>
    </rPh>
    <rPh sb="3" eb="5">
      <t>シリョウ</t>
    </rPh>
    <rPh sb="7" eb="9">
      <t>モトウケ</t>
    </rPh>
    <rPh sb="10" eb="12">
      <t>シタウ</t>
    </rPh>
    <rPh sb="12" eb="13">
      <t>アイダ</t>
    </rPh>
    <rPh sb="14" eb="16">
      <t>ケンサ</t>
    </rPh>
    <rPh sb="17" eb="18">
      <t>ヒ</t>
    </rPh>
    <rPh sb="18" eb="19">
      <t>ウ</t>
    </rPh>
    <rPh sb="19" eb="20">
      <t>ショ</t>
    </rPh>
    <phoneticPr fontId="10"/>
  </si>
  <si>
    <t>〇</t>
    <phoneticPr fontId="10"/>
  </si>
  <si>
    <t>特記仕様書</t>
    <rPh sb="0" eb="2">
      <t>トッキ</t>
    </rPh>
    <rPh sb="2" eb="5">
      <t>シヨウショ</t>
    </rPh>
    <phoneticPr fontId="10"/>
  </si>
  <si>
    <t>共1-1-1-3</t>
    <rPh sb="0" eb="1">
      <t>トモ</t>
    </rPh>
    <phoneticPr fontId="10"/>
  </si>
  <si>
    <t>共1-1-1-37</t>
    <rPh sb="0" eb="1">
      <t>トモ</t>
    </rPh>
    <phoneticPr fontId="10"/>
  </si>
  <si>
    <t>共1-1-1-4</t>
    <rPh sb="0" eb="1">
      <t>トモ</t>
    </rPh>
    <phoneticPr fontId="10"/>
  </si>
  <si>
    <t>共1-1-1-18</t>
    <rPh sb="0" eb="1">
      <t>トモ</t>
    </rPh>
    <phoneticPr fontId="10"/>
  </si>
  <si>
    <t>共1-1-1-10</t>
    <rPh sb="0" eb="1">
      <t>トモ</t>
    </rPh>
    <phoneticPr fontId="10"/>
  </si>
  <si>
    <t>共2-1-2-4</t>
    <rPh sb="0" eb="1">
      <t>トモ</t>
    </rPh>
    <phoneticPr fontId="10"/>
  </si>
  <si>
    <t>共1-1-1-2</t>
    <rPh sb="0" eb="1">
      <t>トモ</t>
    </rPh>
    <phoneticPr fontId="10"/>
  </si>
  <si>
    <t>共1-1-1-24</t>
    <rPh sb="0" eb="1">
      <t>トモ</t>
    </rPh>
    <phoneticPr fontId="10"/>
  </si>
  <si>
    <t>共1-1-1-26</t>
    <rPh sb="0" eb="1">
      <t>トモ</t>
    </rPh>
    <phoneticPr fontId="10"/>
  </si>
  <si>
    <t>共1-1-1-35</t>
    <rPh sb="0" eb="1">
      <t>トモ</t>
    </rPh>
    <phoneticPr fontId="10"/>
  </si>
  <si>
    <t>共3-1-1-5</t>
    <rPh sb="0" eb="1">
      <t>トモ</t>
    </rPh>
    <phoneticPr fontId="10"/>
  </si>
  <si>
    <t>許可後速やかに</t>
    <rPh sb="0" eb="2">
      <t>キョカ</t>
    </rPh>
    <rPh sb="2" eb="3">
      <t>ゴ</t>
    </rPh>
    <rPh sb="3" eb="4">
      <t>スミ</t>
    </rPh>
    <phoneticPr fontId="10"/>
  </si>
  <si>
    <t>共1-1-1-23</t>
    <rPh sb="0" eb="1">
      <t>トモ</t>
    </rPh>
    <phoneticPr fontId="10"/>
  </si>
  <si>
    <t>共3-1-1-11</t>
    <rPh sb="0" eb="1">
      <t>トモ</t>
    </rPh>
    <phoneticPr fontId="10"/>
  </si>
  <si>
    <t>H11.3.8付建設省
厚経労発第24号</t>
    <rPh sb="7" eb="8">
      <t>ツケ</t>
    </rPh>
    <rPh sb="8" eb="11">
      <t>ケンセツショウ</t>
    </rPh>
    <rPh sb="12" eb="13">
      <t>アツシ</t>
    </rPh>
    <rPh sb="13" eb="14">
      <t>キョウ</t>
    </rPh>
    <rPh sb="14" eb="15">
      <t>ロウ</t>
    </rPh>
    <rPh sb="15" eb="16">
      <t>ハツ</t>
    </rPh>
    <rPh sb="16" eb="17">
      <t>ダイ</t>
    </rPh>
    <rPh sb="19" eb="20">
      <t>ゴウ</t>
    </rPh>
    <phoneticPr fontId="10"/>
  </si>
  <si>
    <t>ー</t>
    <phoneticPr fontId="10"/>
  </si>
  <si>
    <t>書類作成
の根拠</t>
    <rPh sb="0" eb="2">
      <t>ショルイ</t>
    </rPh>
    <rPh sb="2" eb="4">
      <t>サクセイ</t>
    </rPh>
    <rPh sb="6" eb="8">
      <t>コンキョ</t>
    </rPh>
    <phoneticPr fontId="11"/>
  </si>
  <si>
    <t>安衛則
第167～170条</t>
    <rPh sb="0" eb="1">
      <t>ヤス</t>
    </rPh>
    <rPh sb="4" eb="5">
      <t>ダイ</t>
    </rPh>
    <rPh sb="12" eb="13">
      <t>ジョウ</t>
    </rPh>
    <phoneticPr fontId="10"/>
  </si>
  <si>
    <t>詳細計画書は、監督員の指示があった場合
変更計画書は、重要な変更が生じた場合</t>
    <rPh sb="0" eb="2">
      <t>ショウサイ</t>
    </rPh>
    <rPh sb="2" eb="4">
      <t>ケイカク</t>
    </rPh>
    <rPh sb="4" eb="5">
      <t>ショ</t>
    </rPh>
    <rPh sb="7" eb="10">
      <t>カントクイン</t>
    </rPh>
    <rPh sb="11" eb="13">
      <t>シジ</t>
    </rPh>
    <rPh sb="17" eb="19">
      <t>バアイ</t>
    </rPh>
    <rPh sb="20" eb="22">
      <t>ヘンコウ</t>
    </rPh>
    <rPh sb="22" eb="24">
      <t>ケイカク</t>
    </rPh>
    <rPh sb="24" eb="25">
      <t>ショ</t>
    </rPh>
    <rPh sb="27" eb="29">
      <t>ジュウヨウ</t>
    </rPh>
    <rPh sb="30" eb="32">
      <t>ヘンコウ</t>
    </rPh>
    <rPh sb="33" eb="34">
      <t>ショウ</t>
    </rPh>
    <rPh sb="36" eb="38">
      <t>バアイ</t>
    </rPh>
    <phoneticPr fontId="10"/>
  </si>
  <si>
    <r>
      <rPr>
        <sz val="5"/>
        <rFont val="HGｺﾞｼｯｸM"/>
        <family val="3"/>
        <charset val="128"/>
      </rPr>
      <t>※</t>
    </r>
    <r>
      <rPr>
        <sz val="7"/>
        <rFont val="HGｺﾞｼｯｸM"/>
        <family val="3"/>
        <charset val="128"/>
      </rPr>
      <t xml:space="preserve">
様
式</t>
    </r>
    <rPh sb="2" eb="3">
      <t>サマ</t>
    </rPh>
    <rPh sb="4" eb="5">
      <t>シキ</t>
    </rPh>
    <phoneticPr fontId="17"/>
  </si>
  <si>
    <t>監督員</t>
    <rPh sb="0" eb="2">
      <t>カントク</t>
    </rPh>
    <rPh sb="2" eb="3">
      <t>イン</t>
    </rPh>
    <phoneticPr fontId="10"/>
  </si>
  <si>
    <t>提出</t>
    <rPh sb="0" eb="2">
      <t>テイシュツ</t>
    </rPh>
    <phoneticPr fontId="10"/>
  </si>
  <si>
    <t>提示</t>
    <rPh sb="0" eb="2">
      <t>テイジ</t>
    </rPh>
    <phoneticPr fontId="10"/>
  </si>
  <si>
    <t>☆</t>
    <phoneticPr fontId="17"/>
  </si>
  <si>
    <t>位置付け</t>
    <rPh sb="0" eb="3">
      <t>イチヅ</t>
    </rPh>
    <phoneticPr fontId="10"/>
  </si>
  <si>
    <t>その他資料
＜総合評価履行報告書（技術提案、技能者活用）＞</t>
    <rPh sb="2" eb="3">
      <t>タ</t>
    </rPh>
    <rPh sb="3" eb="5">
      <t>シリョウ</t>
    </rPh>
    <rPh sb="7" eb="9">
      <t>ソウゴウ</t>
    </rPh>
    <rPh sb="9" eb="11">
      <t>ヒョウカ</t>
    </rPh>
    <rPh sb="11" eb="13">
      <t>リコウ</t>
    </rPh>
    <rPh sb="13" eb="16">
      <t>ホウコクショ</t>
    </rPh>
    <rPh sb="17" eb="19">
      <t>ギジュツ</t>
    </rPh>
    <rPh sb="19" eb="21">
      <t>テイアン</t>
    </rPh>
    <rPh sb="22" eb="25">
      <t>ギノウシャ</t>
    </rPh>
    <rPh sb="25" eb="27">
      <t>カツヨウ</t>
    </rPh>
    <phoneticPr fontId="10"/>
  </si>
  <si>
    <t>写真管理資料</t>
    <rPh sb="0" eb="2">
      <t>シャシン</t>
    </rPh>
    <rPh sb="2" eb="4">
      <t>カンリ</t>
    </rPh>
    <rPh sb="4" eb="6">
      <t>シリョウ</t>
    </rPh>
    <phoneticPr fontId="10"/>
  </si>
  <si>
    <t>★</t>
    <phoneticPr fontId="10"/>
  </si>
  <si>
    <t>品質証明資料
＜社内検査記録＞</t>
    <rPh sb="0" eb="2">
      <t>ヒンシツ</t>
    </rPh>
    <rPh sb="2" eb="4">
      <t>ショウメイ</t>
    </rPh>
    <rPh sb="4" eb="6">
      <t>シリョウ</t>
    </rPh>
    <rPh sb="8" eb="10">
      <t>シャナイ</t>
    </rPh>
    <rPh sb="10" eb="12">
      <t>ケンサ</t>
    </rPh>
    <rPh sb="12" eb="14">
      <t>キロク</t>
    </rPh>
    <phoneticPr fontId="10"/>
  </si>
  <si>
    <t>毎月（翌月の5日まで）</t>
    <rPh sb="0" eb="2">
      <t>マイツキ</t>
    </rPh>
    <rPh sb="3" eb="4">
      <t>ヨク</t>
    </rPh>
    <rPh sb="4" eb="5">
      <t>ツキ</t>
    </rPh>
    <rPh sb="7" eb="8">
      <t>ニチ</t>
    </rPh>
    <phoneticPr fontId="10"/>
  </si>
  <si>
    <t>実施日　：</t>
    <rPh sb="0" eb="2">
      <t>ジッシ</t>
    </rPh>
    <rPh sb="2" eb="3">
      <t>ニチ</t>
    </rPh>
    <phoneticPr fontId="31"/>
  </si>
  <si>
    <t>令和</t>
    <rPh sb="0" eb="2">
      <t>レイワ</t>
    </rPh>
    <phoneticPr fontId="31"/>
  </si>
  <si>
    <t>年</t>
    <rPh sb="0" eb="1">
      <t>ネン</t>
    </rPh>
    <phoneticPr fontId="31"/>
  </si>
  <si>
    <t>月</t>
    <rPh sb="0" eb="1">
      <t>ガツ</t>
    </rPh>
    <phoneticPr fontId="31"/>
  </si>
  <si>
    <t>日</t>
    <rPh sb="0" eb="1">
      <t>ニチ</t>
    </rPh>
    <phoneticPr fontId="31"/>
  </si>
  <si>
    <t>番号</t>
    <rPh sb="0" eb="2">
      <t>バンゴウ</t>
    </rPh>
    <phoneticPr fontId="31"/>
  </si>
  <si>
    <t>現地確認事項</t>
    <rPh sb="0" eb="2">
      <t>ゲンチ</t>
    </rPh>
    <rPh sb="2" eb="4">
      <t>カクニン</t>
    </rPh>
    <rPh sb="4" eb="6">
      <t>ジコウ</t>
    </rPh>
    <phoneticPr fontId="31"/>
  </si>
  <si>
    <t>受発注者確認結果</t>
    <rPh sb="0" eb="3">
      <t>ジュハッチュウ</t>
    </rPh>
    <rPh sb="3" eb="4">
      <t>シャ</t>
    </rPh>
    <rPh sb="4" eb="6">
      <t>カクニン</t>
    </rPh>
    <rPh sb="6" eb="8">
      <t>ケッカ</t>
    </rPh>
    <phoneticPr fontId="31"/>
  </si>
  <si>
    <t>（例）起終点位置確認</t>
    <rPh sb="1" eb="2">
      <t>レイ</t>
    </rPh>
    <rPh sb="3" eb="6">
      <t>キシュウテン</t>
    </rPh>
    <rPh sb="6" eb="8">
      <t>イチ</t>
    </rPh>
    <rPh sb="8" eb="10">
      <t>カクニン</t>
    </rPh>
    <phoneticPr fontId="31"/>
  </si>
  <si>
    <t>－</t>
    <phoneticPr fontId="31"/>
  </si>
  <si>
    <t>（例）No.23付近の電柱の移転時期</t>
    <rPh sb="1" eb="2">
      <t>レイ</t>
    </rPh>
    <rPh sb="8" eb="10">
      <t>フキン</t>
    </rPh>
    <rPh sb="11" eb="13">
      <t>デンチュウ</t>
    </rPh>
    <rPh sb="14" eb="16">
      <t>イテン</t>
    </rPh>
    <rPh sb="16" eb="18">
      <t>ジキ</t>
    </rPh>
    <phoneticPr fontId="31"/>
  </si>
  <si>
    <t>発：</t>
    <rPh sb="0" eb="1">
      <t>ハツ</t>
    </rPh>
    <phoneticPr fontId="31"/>
  </si>
  <si>
    <t>九電に確認→11月中旬予定</t>
    <rPh sb="0" eb="2">
      <t>キュウデン</t>
    </rPh>
    <rPh sb="3" eb="5">
      <t>カクニン</t>
    </rPh>
    <rPh sb="8" eb="9">
      <t>ガツ</t>
    </rPh>
    <rPh sb="9" eb="11">
      <t>チュウジュン</t>
    </rPh>
    <rPh sb="11" eb="13">
      <t>ヨテイ</t>
    </rPh>
    <phoneticPr fontId="31"/>
  </si>
  <si>
    <t>（例）No.50付近店舗前の施工方法</t>
    <rPh sb="1" eb="2">
      <t>レイ</t>
    </rPh>
    <rPh sb="8" eb="10">
      <t>フキン</t>
    </rPh>
    <rPh sb="10" eb="12">
      <t>テンポ</t>
    </rPh>
    <rPh sb="12" eb="13">
      <t>マエ</t>
    </rPh>
    <rPh sb="14" eb="16">
      <t>セコウ</t>
    </rPh>
    <rPh sb="16" eb="18">
      <t>ホウホウ</t>
    </rPh>
    <phoneticPr fontId="31"/>
  </si>
  <si>
    <t>受：</t>
    <rPh sb="0" eb="1">
      <t>ジュ</t>
    </rPh>
    <phoneticPr fontId="31"/>
  </si>
  <si>
    <t>監督員</t>
    <rPh sb="0" eb="2">
      <t>カントク</t>
    </rPh>
    <rPh sb="2" eb="3">
      <t>イン</t>
    </rPh>
    <phoneticPr fontId="31"/>
  </si>
  <si>
    <t>（課長）</t>
    <rPh sb="1" eb="3">
      <t>カチョウ</t>
    </rPh>
    <phoneticPr fontId="31"/>
  </si>
  <si>
    <t>照査項目</t>
    <rPh sb="0" eb="2">
      <t>ショウサ</t>
    </rPh>
    <rPh sb="2" eb="4">
      <t>コウモク</t>
    </rPh>
    <phoneticPr fontId="31"/>
  </si>
  <si>
    <t>照査結果</t>
    <rPh sb="0" eb="2">
      <t>ショウサ</t>
    </rPh>
    <rPh sb="2" eb="4">
      <t>ケッカ</t>
    </rPh>
    <phoneticPr fontId="31"/>
  </si>
  <si>
    <t>図面、仕様書、現場説明書及び現場説明に対する質問回答書が一致しない。</t>
    <rPh sb="0" eb="2">
      <t>ズメン</t>
    </rPh>
    <rPh sb="3" eb="6">
      <t>シヨウショ</t>
    </rPh>
    <rPh sb="7" eb="9">
      <t>ゲンバ</t>
    </rPh>
    <rPh sb="9" eb="12">
      <t>セツメイショ</t>
    </rPh>
    <rPh sb="12" eb="13">
      <t>オヨ</t>
    </rPh>
    <rPh sb="14" eb="16">
      <t>ゲンバ</t>
    </rPh>
    <rPh sb="16" eb="18">
      <t>セツメイ</t>
    </rPh>
    <rPh sb="19" eb="20">
      <t>タイ</t>
    </rPh>
    <rPh sb="22" eb="24">
      <t>シツモン</t>
    </rPh>
    <rPh sb="24" eb="27">
      <t>カイトウショ</t>
    </rPh>
    <rPh sb="28" eb="30">
      <t>イッチ</t>
    </rPh>
    <phoneticPr fontId="31"/>
  </si>
  <si>
    <t>該当</t>
    <rPh sb="0" eb="2">
      <t>ガイトウ</t>
    </rPh>
    <phoneticPr fontId="31"/>
  </si>
  <si>
    <t>非該当</t>
    <rPh sb="0" eb="1">
      <t>ヒ</t>
    </rPh>
    <rPh sb="1" eb="3">
      <t>ガイトウ</t>
    </rPh>
    <phoneticPr fontId="31"/>
  </si>
  <si>
    <t>設計図書に誤謬又は脱漏がある。
（設計図書に誤りがある又は設計図書に表示すべきことが表示されていない。）</t>
    <rPh sb="0" eb="2">
      <t>セッケイ</t>
    </rPh>
    <rPh sb="2" eb="4">
      <t>トショ</t>
    </rPh>
    <rPh sb="5" eb="7">
      <t>ゴビュウ</t>
    </rPh>
    <rPh sb="7" eb="8">
      <t>マタ</t>
    </rPh>
    <rPh sb="9" eb="11">
      <t>ダツロウ</t>
    </rPh>
    <rPh sb="17" eb="19">
      <t>セッケイ</t>
    </rPh>
    <rPh sb="19" eb="21">
      <t>トショ</t>
    </rPh>
    <rPh sb="22" eb="23">
      <t>アヤマ</t>
    </rPh>
    <rPh sb="27" eb="28">
      <t>マタ</t>
    </rPh>
    <rPh sb="29" eb="31">
      <t>セッケイ</t>
    </rPh>
    <rPh sb="31" eb="33">
      <t>トショ</t>
    </rPh>
    <rPh sb="34" eb="36">
      <t>ヒョウジ</t>
    </rPh>
    <rPh sb="42" eb="44">
      <t>ヒョウジ</t>
    </rPh>
    <phoneticPr fontId="31"/>
  </si>
  <si>
    <t>設計図書の表示が明確でない。
（表示が不十分、不正確、不明確で実際の工事の施工に当たってどのように施工してよいか判断がつかない。）</t>
    <rPh sb="0" eb="2">
      <t>セッケイ</t>
    </rPh>
    <rPh sb="2" eb="4">
      <t>トショ</t>
    </rPh>
    <rPh sb="5" eb="7">
      <t>ヒョウジ</t>
    </rPh>
    <rPh sb="8" eb="10">
      <t>メイカク</t>
    </rPh>
    <rPh sb="16" eb="18">
      <t>ヒョウジ</t>
    </rPh>
    <rPh sb="19" eb="22">
      <t>フジュウブン</t>
    </rPh>
    <rPh sb="23" eb="26">
      <t>フセイカク</t>
    </rPh>
    <rPh sb="27" eb="30">
      <t>フメイカク</t>
    </rPh>
    <rPh sb="31" eb="33">
      <t>ジッサイ</t>
    </rPh>
    <rPh sb="34" eb="36">
      <t>コウジ</t>
    </rPh>
    <rPh sb="37" eb="39">
      <t>セコウ</t>
    </rPh>
    <rPh sb="40" eb="41">
      <t>ア</t>
    </rPh>
    <rPh sb="49" eb="51">
      <t>セコウ</t>
    </rPh>
    <rPh sb="56" eb="58">
      <t>ハンダン</t>
    </rPh>
    <phoneticPr fontId="31"/>
  </si>
  <si>
    <t>※1</t>
    <phoneticPr fontId="31"/>
  </si>
  <si>
    <t>掘削する地山の高さ、埋立てるべき水面の深さ等の地表面の凹凸等の形状、地質、湧水の有無又は量、地下水の水位、立木等の除去すべき物の有無　など</t>
    <phoneticPr fontId="31"/>
  </si>
  <si>
    <t>※2</t>
    <phoneticPr fontId="31"/>
  </si>
  <si>
    <t>地下埋設物、地下工作物、土取（捨）場、工事用道路、通行道路、工事に関係する法令　など</t>
    <phoneticPr fontId="31"/>
  </si>
  <si>
    <t>※3</t>
    <phoneticPr fontId="31"/>
  </si>
  <si>
    <t>一部に軟弱地盤や転石がある、酸欠又は有毒ガスの噴出等がある、予想し得なかった騒音規制、交通規制、埋蔵文化財の発見、住民運動、環境運動　など</t>
    <phoneticPr fontId="31"/>
  </si>
  <si>
    <t>なお、照査を行った結果、「該当」があった事項については、別添のとおり資料を添付し、確認を求めます。</t>
    <rPh sb="3" eb="5">
      <t>ショウサ</t>
    </rPh>
    <rPh sb="6" eb="7">
      <t>オコナ</t>
    </rPh>
    <rPh sb="9" eb="11">
      <t>ケッカ</t>
    </rPh>
    <rPh sb="13" eb="15">
      <t>ガイトウ</t>
    </rPh>
    <rPh sb="20" eb="22">
      <t>ジコウ</t>
    </rPh>
    <rPh sb="28" eb="30">
      <t>ベッテン</t>
    </rPh>
    <rPh sb="34" eb="36">
      <t>シリョウ</t>
    </rPh>
    <rPh sb="37" eb="39">
      <t>テンプ</t>
    </rPh>
    <rPh sb="41" eb="43">
      <t>カクニン</t>
    </rPh>
    <rPh sb="44" eb="45">
      <t>モト</t>
    </rPh>
    <phoneticPr fontId="31"/>
  </si>
  <si>
    <r>
      <t>工事現場の形状、地質、湧水等の状態、施工上の制約等設計図書に示された自然的</t>
    </r>
    <r>
      <rPr>
        <vertAlign val="superscript"/>
        <sz val="12"/>
        <color theme="1"/>
        <rFont val="HGｺﾞｼｯｸM"/>
        <family val="3"/>
        <charset val="128"/>
      </rPr>
      <t>（※1）</t>
    </r>
    <r>
      <rPr>
        <sz val="12"/>
        <color theme="1"/>
        <rFont val="HGｺﾞｼｯｸM"/>
        <family val="3"/>
        <charset val="128"/>
      </rPr>
      <t>又は人為的</t>
    </r>
    <r>
      <rPr>
        <vertAlign val="superscript"/>
        <sz val="12"/>
        <color theme="1"/>
        <rFont val="HGｺﾞｼｯｸM"/>
        <family val="3"/>
        <charset val="128"/>
      </rPr>
      <t>（※2）</t>
    </r>
    <r>
      <rPr>
        <sz val="12"/>
        <color theme="1"/>
        <rFont val="HGｺﾞｼｯｸM"/>
        <family val="3"/>
        <charset val="128"/>
      </rPr>
      <t>な施工条件と実際の工事現場が一致しない。</t>
    </r>
    <rPh sb="0" eb="2">
      <t>コウジ</t>
    </rPh>
    <rPh sb="2" eb="4">
      <t>ゲンバ</t>
    </rPh>
    <rPh sb="5" eb="7">
      <t>ケイジョウ</t>
    </rPh>
    <rPh sb="8" eb="10">
      <t>チシツ</t>
    </rPh>
    <rPh sb="11" eb="13">
      <t>ユウスイ</t>
    </rPh>
    <rPh sb="13" eb="14">
      <t>トウ</t>
    </rPh>
    <rPh sb="15" eb="17">
      <t>ジョウタイ</t>
    </rPh>
    <rPh sb="18" eb="20">
      <t>セコウ</t>
    </rPh>
    <rPh sb="20" eb="21">
      <t>ジョウ</t>
    </rPh>
    <rPh sb="22" eb="24">
      <t>セイヤク</t>
    </rPh>
    <rPh sb="24" eb="25">
      <t>トウ</t>
    </rPh>
    <rPh sb="25" eb="27">
      <t>セッケイ</t>
    </rPh>
    <rPh sb="27" eb="29">
      <t>トショ</t>
    </rPh>
    <rPh sb="30" eb="31">
      <t>シメ</t>
    </rPh>
    <rPh sb="34" eb="37">
      <t>シゼンテキ</t>
    </rPh>
    <rPh sb="41" eb="42">
      <t>マタ</t>
    </rPh>
    <rPh sb="43" eb="46">
      <t>ジンイテキ</t>
    </rPh>
    <rPh sb="51" eb="53">
      <t>セコウ</t>
    </rPh>
    <rPh sb="53" eb="55">
      <t>ジョウケン</t>
    </rPh>
    <rPh sb="56" eb="58">
      <t>ジッサイ</t>
    </rPh>
    <rPh sb="59" eb="61">
      <t>コウジ</t>
    </rPh>
    <rPh sb="61" eb="63">
      <t>ゲンバ</t>
    </rPh>
    <rPh sb="64" eb="66">
      <t>イッチ</t>
    </rPh>
    <phoneticPr fontId="31"/>
  </si>
  <si>
    <r>
      <t>設計図書で明示されていない施工条件について予期することのできない特別な状態</t>
    </r>
    <r>
      <rPr>
        <vertAlign val="superscript"/>
        <sz val="12"/>
        <color theme="1"/>
        <rFont val="HGｺﾞｼｯｸM"/>
        <family val="3"/>
        <charset val="128"/>
      </rPr>
      <t>（※3）</t>
    </r>
    <r>
      <rPr>
        <sz val="12"/>
        <color theme="1"/>
        <rFont val="HGｺﾞｼｯｸM"/>
        <family val="3"/>
        <charset val="128"/>
      </rPr>
      <t>が生じた。</t>
    </r>
    <rPh sb="0" eb="2">
      <t>セッケイ</t>
    </rPh>
    <rPh sb="2" eb="4">
      <t>トショ</t>
    </rPh>
    <rPh sb="5" eb="7">
      <t>メイジ</t>
    </rPh>
    <rPh sb="13" eb="15">
      <t>セコウ</t>
    </rPh>
    <rPh sb="15" eb="17">
      <t>ジョウケン</t>
    </rPh>
    <rPh sb="21" eb="23">
      <t>ヨキ</t>
    </rPh>
    <rPh sb="32" eb="34">
      <t>トクベツ</t>
    </rPh>
    <rPh sb="35" eb="37">
      <t>ジョウタイ</t>
    </rPh>
    <rPh sb="42" eb="43">
      <t>ショウ</t>
    </rPh>
    <phoneticPr fontId="31"/>
  </si>
  <si>
    <t>工事名　：</t>
    <rPh sb="0" eb="3">
      <t>コウジメイ</t>
    </rPh>
    <phoneticPr fontId="31"/>
  </si>
  <si>
    <t>番
号</t>
    <rPh sb="0" eb="1">
      <t>バン</t>
    </rPh>
    <rPh sb="2" eb="3">
      <t>ゴウ</t>
    </rPh>
    <phoneticPr fontId="31"/>
  </si>
  <si>
    <t>確認事項</t>
    <rPh sb="0" eb="2">
      <t>カクニン</t>
    </rPh>
    <rPh sb="2" eb="4">
      <t>ジコウ</t>
    </rPh>
    <phoneticPr fontId="31"/>
  </si>
  <si>
    <t>確認欄</t>
    <rPh sb="0" eb="2">
      <t>カクニン</t>
    </rPh>
    <rPh sb="2" eb="3">
      <t>ラン</t>
    </rPh>
    <phoneticPr fontId="31"/>
  </si>
  <si>
    <t>備考</t>
    <rPh sb="0" eb="2">
      <t>ビコウ</t>
    </rPh>
    <phoneticPr fontId="31"/>
  </si>
  <si>
    <t>受注者</t>
    <rPh sb="0" eb="3">
      <t>ジュチュウシャ</t>
    </rPh>
    <phoneticPr fontId="31"/>
  </si>
  <si>
    <t>発注者</t>
    <rPh sb="0" eb="3">
      <t>ハッチュウシャ</t>
    </rPh>
    <phoneticPr fontId="31"/>
  </si>
  <si>
    <t>□</t>
    <phoneticPr fontId="31"/>
  </si>
  <si>
    <t>施工計画書が、設計図書の照査結果等を反映したものにするべきであるため、前記を提出しているか確認するもの。</t>
    <rPh sb="0" eb="2">
      <t>セコウ</t>
    </rPh>
    <rPh sb="2" eb="4">
      <t>ケイカク</t>
    </rPh>
    <rPh sb="4" eb="5">
      <t>ショ</t>
    </rPh>
    <rPh sb="7" eb="9">
      <t>セッケイ</t>
    </rPh>
    <rPh sb="9" eb="11">
      <t>トショ</t>
    </rPh>
    <rPh sb="12" eb="14">
      <t>ショウサ</t>
    </rPh>
    <rPh sb="14" eb="16">
      <t>ケッカ</t>
    </rPh>
    <rPh sb="16" eb="17">
      <t>ナド</t>
    </rPh>
    <rPh sb="18" eb="20">
      <t>ハンエイ</t>
    </rPh>
    <rPh sb="35" eb="37">
      <t>ゼンキ</t>
    </rPh>
    <rPh sb="38" eb="40">
      <t>テイシュツ</t>
    </rPh>
    <rPh sb="45" eb="47">
      <t>カクニン</t>
    </rPh>
    <phoneticPr fontId="31"/>
  </si>
  <si>
    <t xml:space="preserve">現地着手前に提出されているか
</t>
    <phoneticPr fontId="31"/>
  </si>
  <si>
    <t>共通仕様書に基づき、工事着手前に提出しているか確認するもの。</t>
    <rPh sb="0" eb="2">
      <t>キョウツウ</t>
    </rPh>
    <rPh sb="2" eb="5">
      <t>シヨウショ</t>
    </rPh>
    <rPh sb="6" eb="7">
      <t>モト</t>
    </rPh>
    <rPh sb="10" eb="12">
      <t>コウジ</t>
    </rPh>
    <rPh sb="12" eb="14">
      <t>チャクシュ</t>
    </rPh>
    <rPh sb="14" eb="15">
      <t>マエ</t>
    </rPh>
    <rPh sb="16" eb="18">
      <t>テイシュツ</t>
    </rPh>
    <rPh sb="23" eb="25">
      <t>カクニン</t>
    </rPh>
    <phoneticPr fontId="31"/>
  </si>
  <si>
    <t>必要事項が記載されているか</t>
    <phoneticPr fontId="31"/>
  </si>
  <si>
    <t>共通仕様書に基づき、必要事項が記載されているか確認するもの。</t>
    <rPh sb="0" eb="2">
      <t>キョウツウ</t>
    </rPh>
    <rPh sb="2" eb="5">
      <t>シヨウショ</t>
    </rPh>
    <rPh sb="6" eb="7">
      <t>モト</t>
    </rPh>
    <rPh sb="10" eb="12">
      <t>ヒツヨウ</t>
    </rPh>
    <rPh sb="12" eb="14">
      <t>ジコウ</t>
    </rPh>
    <rPh sb="15" eb="17">
      <t>キサイ</t>
    </rPh>
    <rPh sb="23" eb="25">
      <t>カクニン</t>
    </rPh>
    <phoneticPr fontId="31"/>
  </si>
  <si>
    <t>「大分県週休2日試行工事実施要領」に基づき、実施の有無を決定するもの。また、実施する場合は、計画工程表が週休2日を考慮したものとなっているか確認するもの。</t>
    <rPh sb="1" eb="4">
      <t>オオイタケン</t>
    </rPh>
    <rPh sb="4" eb="6">
      <t>シュウキュウ</t>
    </rPh>
    <rPh sb="7" eb="8">
      <t>ニチ</t>
    </rPh>
    <rPh sb="8" eb="10">
      <t>シコウ</t>
    </rPh>
    <rPh sb="10" eb="12">
      <t>コウジ</t>
    </rPh>
    <rPh sb="12" eb="14">
      <t>ジッシ</t>
    </rPh>
    <rPh sb="14" eb="16">
      <t>ヨウリョウ</t>
    </rPh>
    <rPh sb="18" eb="19">
      <t>モト</t>
    </rPh>
    <rPh sb="22" eb="24">
      <t>ジッシ</t>
    </rPh>
    <rPh sb="25" eb="27">
      <t>ウム</t>
    </rPh>
    <rPh sb="28" eb="30">
      <t>ケッテイ</t>
    </rPh>
    <rPh sb="38" eb="40">
      <t>ジッシ</t>
    </rPh>
    <rPh sb="42" eb="44">
      <t>バアイ</t>
    </rPh>
    <rPh sb="46" eb="48">
      <t>ケイカク</t>
    </rPh>
    <rPh sb="48" eb="51">
      <t>コウテイヒョウ</t>
    </rPh>
    <rPh sb="52" eb="54">
      <t>シュウキュウ</t>
    </rPh>
    <rPh sb="55" eb="56">
      <t>ニチ</t>
    </rPh>
    <rPh sb="57" eb="59">
      <t>コウリョ</t>
    </rPh>
    <rPh sb="70" eb="72">
      <t>カクニン</t>
    </rPh>
    <phoneticPr fontId="31"/>
  </si>
  <si>
    <t>品質管理計画について、</t>
    <phoneticPr fontId="31"/>
  </si>
  <si>
    <t>・</t>
    <phoneticPr fontId="31"/>
  </si>
  <si>
    <t xml:space="preserve">必要な工種が記載されているか
</t>
    <phoneticPr fontId="31"/>
  </si>
  <si>
    <t>基準で定められた頻度となっているか、あるいは監督員と協議により頻度を定めたか</t>
    <rPh sb="0" eb="2">
      <t>キジュン</t>
    </rPh>
    <rPh sb="3" eb="4">
      <t>サダ</t>
    </rPh>
    <rPh sb="22" eb="24">
      <t>カントク</t>
    </rPh>
    <rPh sb="24" eb="25">
      <t>イン</t>
    </rPh>
    <rPh sb="26" eb="28">
      <t>キョウギ</t>
    </rPh>
    <rPh sb="31" eb="33">
      <t>ヒンド</t>
    </rPh>
    <rPh sb="34" eb="35">
      <t>サダ</t>
    </rPh>
    <phoneticPr fontId="31"/>
  </si>
  <si>
    <t>※原則、基準で定められた頻度</t>
    <rPh sb="1" eb="3">
      <t>ゲンソク</t>
    </rPh>
    <rPh sb="4" eb="6">
      <t>キジュン</t>
    </rPh>
    <rPh sb="7" eb="8">
      <t>サダ</t>
    </rPh>
    <rPh sb="12" eb="14">
      <t>ヒンド</t>
    </rPh>
    <phoneticPr fontId="31"/>
  </si>
  <si>
    <t>基準にないものについて、監督員と協議により定めたか</t>
    <rPh sb="16" eb="18">
      <t>キョウギ</t>
    </rPh>
    <rPh sb="21" eb="22">
      <t>サダ</t>
    </rPh>
    <phoneticPr fontId="31"/>
  </si>
  <si>
    <t xml:space="preserve">出来形管理計画について、
</t>
    <phoneticPr fontId="31"/>
  </si>
  <si>
    <t>必要な工種、項目が記載されているか</t>
    <rPh sb="6" eb="8">
      <t>コウモク</t>
    </rPh>
    <phoneticPr fontId="31"/>
  </si>
  <si>
    <t xml:space="preserve">写真管理計画について、
</t>
    <phoneticPr fontId="31"/>
  </si>
  <si>
    <t xml:space="preserve">段階確認の内容、予定時期、立会の連絡方法等について、監督員の確認を受けたか
</t>
    <phoneticPr fontId="31"/>
  </si>
  <si>
    <t>共通仕様書に基づき、段階確認の種類、内容、予定時期について確認するもの。また、立会日時の連絡について、方法（電話、ﾒｰﾙ、情報共有ｼｽﾃﾑ、LINE等）や時期（１週間前なのか、３日前なのか、前日なのか等）を、受発注者で確認するもの。</t>
    <rPh sb="0" eb="2">
      <t>キョウツウ</t>
    </rPh>
    <rPh sb="2" eb="5">
      <t>シヨウショ</t>
    </rPh>
    <rPh sb="6" eb="7">
      <t>モト</t>
    </rPh>
    <rPh sb="10" eb="12">
      <t>ダンカイ</t>
    </rPh>
    <rPh sb="12" eb="14">
      <t>カクニン</t>
    </rPh>
    <rPh sb="15" eb="17">
      <t>シュルイ</t>
    </rPh>
    <rPh sb="18" eb="20">
      <t>ナイヨウ</t>
    </rPh>
    <rPh sb="21" eb="23">
      <t>ヨテイ</t>
    </rPh>
    <rPh sb="23" eb="25">
      <t>ジキ</t>
    </rPh>
    <rPh sb="29" eb="31">
      <t>カクニン</t>
    </rPh>
    <rPh sb="39" eb="40">
      <t>タ</t>
    </rPh>
    <rPh sb="40" eb="41">
      <t>ア</t>
    </rPh>
    <rPh sb="41" eb="43">
      <t>ニチジ</t>
    </rPh>
    <rPh sb="44" eb="46">
      <t>レンラク</t>
    </rPh>
    <rPh sb="51" eb="53">
      <t>ホウホウ</t>
    </rPh>
    <rPh sb="54" eb="56">
      <t>デンワ</t>
    </rPh>
    <rPh sb="61" eb="63">
      <t>ジョウホウ</t>
    </rPh>
    <rPh sb="63" eb="65">
      <t>キョウユウ</t>
    </rPh>
    <rPh sb="74" eb="75">
      <t>ナド</t>
    </rPh>
    <rPh sb="77" eb="79">
      <t>ジキ</t>
    </rPh>
    <rPh sb="81" eb="83">
      <t>シュウカン</t>
    </rPh>
    <rPh sb="83" eb="84">
      <t>マエ</t>
    </rPh>
    <rPh sb="89" eb="90">
      <t>ニチ</t>
    </rPh>
    <rPh sb="90" eb="91">
      <t>マエ</t>
    </rPh>
    <rPh sb="95" eb="97">
      <t>ゼンジツ</t>
    </rPh>
    <rPh sb="100" eb="101">
      <t>ナド</t>
    </rPh>
    <rPh sb="104" eb="107">
      <t>ジュハッチュウ</t>
    </rPh>
    <rPh sb="107" eb="108">
      <t>シャ</t>
    </rPh>
    <rPh sb="109" eb="111">
      <t>カクニン</t>
    </rPh>
    <phoneticPr fontId="31"/>
  </si>
  <si>
    <t>安全管理、交通管理計画について、当該現場にて特に留意する事項等について、監督員の確認を受けたか</t>
    <rPh sb="5" eb="7">
      <t>コウツウ</t>
    </rPh>
    <rPh sb="7" eb="9">
      <t>カンリ</t>
    </rPh>
    <rPh sb="22" eb="23">
      <t>トク</t>
    </rPh>
    <rPh sb="24" eb="26">
      <t>リュウイ</t>
    </rPh>
    <rPh sb="40" eb="42">
      <t>カクニン</t>
    </rPh>
    <rPh sb="43" eb="44">
      <t>ウ</t>
    </rPh>
    <phoneticPr fontId="31"/>
  </si>
  <si>
    <t>安全対策（交通管理含む。）について、現場にて特に留意することを受発注者で共有するもの。</t>
    <rPh sb="0" eb="2">
      <t>アンゼン</t>
    </rPh>
    <rPh sb="2" eb="4">
      <t>タイサク</t>
    </rPh>
    <rPh sb="5" eb="7">
      <t>コウツウ</t>
    </rPh>
    <rPh sb="7" eb="9">
      <t>カンリ</t>
    </rPh>
    <rPh sb="9" eb="10">
      <t>フク</t>
    </rPh>
    <rPh sb="18" eb="20">
      <t>ゲンバ</t>
    </rPh>
    <rPh sb="22" eb="23">
      <t>トク</t>
    </rPh>
    <rPh sb="24" eb="26">
      <t>リュウイ</t>
    </rPh>
    <rPh sb="31" eb="34">
      <t>ジュハッチュウ</t>
    </rPh>
    <rPh sb="34" eb="35">
      <t>シャ</t>
    </rPh>
    <rPh sb="36" eb="38">
      <t>キョウユウ</t>
    </rPh>
    <phoneticPr fontId="31"/>
  </si>
  <si>
    <t>特に土日・祝日の連絡方法等について、受発注者で確認しておくもの。</t>
    <rPh sb="0" eb="1">
      <t>トク</t>
    </rPh>
    <rPh sb="2" eb="4">
      <t>ドニチ</t>
    </rPh>
    <rPh sb="5" eb="7">
      <t>シュクジツ</t>
    </rPh>
    <rPh sb="8" eb="10">
      <t>レンラク</t>
    </rPh>
    <rPh sb="10" eb="12">
      <t>ホウホウ</t>
    </rPh>
    <rPh sb="12" eb="13">
      <t>ナド</t>
    </rPh>
    <rPh sb="18" eb="21">
      <t>ジュハッチュウ</t>
    </rPh>
    <rPh sb="21" eb="22">
      <t>シャ</t>
    </rPh>
    <rPh sb="23" eb="25">
      <t>カクニン</t>
    </rPh>
    <phoneticPr fontId="31"/>
  </si>
  <si>
    <t xml:space="preserve">環境対策について、騒音振動やほこり対策、事業損失対策等について、監督員の確認を受けたか
</t>
    <phoneticPr fontId="31"/>
  </si>
  <si>
    <t>地元対策等について、現場にて特に留意することを受発注者で共有するもの。</t>
    <rPh sb="0" eb="2">
      <t>ジモト</t>
    </rPh>
    <rPh sb="2" eb="4">
      <t>タイサク</t>
    </rPh>
    <rPh sb="4" eb="5">
      <t>ナド</t>
    </rPh>
    <rPh sb="10" eb="12">
      <t>ゲンバ</t>
    </rPh>
    <rPh sb="14" eb="15">
      <t>トク</t>
    </rPh>
    <rPh sb="16" eb="18">
      <t>リュウイ</t>
    </rPh>
    <rPh sb="23" eb="26">
      <t>ジュハッチュウ</t>
    </rPh>
    <rPh sb="26" eb="27">
      <t>シャ</t>
    </rPh>
    <rPh sb="28" eb="30">
      <t>キョウユウ</t>
    </rPh>
    <phoneticPr fontId="31"/>
  </si>
  <si>
    <t>大分県「現場環境改善 取扱要領」（案）に基づき、実施の有無を決定するもの。また、実施する場合は、具体的な実施内容が記載されているか確認するもの。</t>
    <rPh sb="0" eb="3">
      <t>オオイタケン</t>
    </rPh>
    <rPh sb="4" eb="6">
      <t>ゲンバ</t>
    </rPh>
    <rPh sb="6" eb="8">
      <t>カンキョウ</t>
    </rPh>
    <rPh sb="8" eb="10">
      <t>カイゼン</t>
    </rPh>
    <rPh sb="11" eb="13">
      <t>トリアツカ</t>
    </rPh>
    <rPh sb="13" eb="15">
      <t>ヨウリョウ</t>
    </rPh>
    <rPh sb="17" eb="18">
      <t>アン</t>
    </rPh>
    <rPh sb="20" eb="21">
      <t>モト</t>
    </rPh>
    <rPh sb="24" eb="26">
      <t>ジッシ</t>
    </rPh>
    <rPh sb="27" eb="29">
      <t>ウム</t>
    </rPh>
    <rPh sb="30" eb="32">
      <t>ケッテイ</t>
    </rPh>
    <rPh sb="40" eb="42">
      <t>ジッシ</t>
    </rPh>
    <rPh sb="44" eb="46">
      <t>バアイ</t>
    </rPh>
    <rPh sb="48" eb="51">
      <t>グタイテキ</t>
    </rPh>
    <rPh sb="52" eb="54">
      <t>ジッシ</t>
    </rPh>
    <rPh sb="54" eb="56">
      <t>ナイヨウ</t>
    </rPh>
    <rPh sb="57" eb="59">
      <t>キサイ</t>
    </rPh>
    <rPh sb="65" eb="67">
      <t>カクニン</t>
    </rPh>
    <phoneticPr fontId="31"/>
  </si>
  <si>
    <t>再生資源利用計画書、利用促進計画書が入力され、添付されているか</t>
    <rPh sb="0" eb="2">
      <t>サイセイ</t>
    </rPh>
    <rPh sb="2" eb="4">
      <t>シゲン</t>
    </rPh>
    <rPh sb="4" eb="6">
      <t>リヨウ</t>
    </rPh>
    <rPh sb="6" eb="9">
      <t>ケイカクショ</t>
    </rPh>
    <rPh sb="10" eb="12">
      <t>リヨウ</t>
    </rPh>
    <rPh sb="12" eb="14">
      <t>ソクシン</t>
    </rPh>
    <rPh sb="14" eb="17">
      <t>ケイカクショ</t>
    </rPh>
    <rPh sb="18" eb="20">
      <t>ニュウリョク</t>
    </rPh>
    <rPh sb="23" eb="25">
      <t>テンプ</t>
    </rPh>
    <phoneticPr fontId="31"/>
  </si>
  <si>
    <t>共通仕様書に基づき、計画書が添付されているかを確認するもの。</t>
    <rPh sb="0" eb="2">
      <t>キョウツウ</t>
    </rPh>
    <rPh sb="2" eb="5">
      <t>シヨウショ</t>
    </rPh>
    <rPh sb="6" eb="7">
      <t>モト</t>
    </rPh>
    <rPh sb="10" eb="13">
      <t>ケイカクショ</t>
    </rPh>
    <rPh sb="14" eb="16">
      <t>テンプ</t>
    </rPh>
    <rPh sb="23" eb="25">
      <t>カクニン</t>
    </rPh>
    <phoneticPr fontId="31"/>
  </si>
  <si>
    <t>特記仕様書に基づき、履行義務のある技術提案等についての施工計画、履行確認、検査の方法、その他必要事項が記載されているか確認するもの。</t>
    <rPh sb="0" eb="2">
      <t>トッキ</t>
    </rPh>
    <rPh sb="2" eb="5">
      <t>シヨウショ</t>
    </rPh>
    <rPh sb="6" eb="7">
      <t>モト</t>
    </rPh>
    <rPh sb="10" eb="12">
      <t>リコウ</t>
    </rPh>
    <rPh sb="12" eb="14">
      <t>ギム</t>
    </rPh>
    <rPh sb="17" eb="19">
      <t>ギジュツ</t>
    </rPh>
    <rPh sb="19" eb="21">
      <t>テイアン</t>
    </rPh>
    <rPh sb="21" eb="22">
      <t>ナド</t>
    </rPh>
    <rPh sb="27" eb="29">
      <t>セコウ</t>
    </rPh>
    <rPh sb="29" eb="31">
      <t>ケイカク</t>
    </rPh>
    <rPh sb="32" eb="34">
      <t>リコウ</t>
    </rPh>
    <rPh sb="34" eb="36">
      <t>カクニン</t>
    </rPh>
    <rPh sb="37" eb="39">
      <t>ケンサ</t>
    </rPh>
    <rPh sb="40" eb="42">
      <t>ホウホウ</t>
    </rPh>
    <rPh sb="45" eb="46">
      <t>タ</t>
    </rPh>
    <rPh sb="46" eb="48">
      <t>ヒツヨウ</t>
    </rPh>
    <rPh sb="48" eb="50">
      <t>ジコウ</t>
    </rPh>
    <rPh sb="51" eb="53">
      <t>キサイ</t>
    </rPh>
    <rPh sb="59" eb="61">
      <t>カクニン</t>
    </rPh>
    <phoneticPr fontId="31"/>
  </si>
  <si>
    <t>監督員</t>
    <rPh sb="0" eb="2">
      <t>カントク</t>
    </rPh>
    <rPh sb="2" eb="3">
      <t>イン</t>
    </rPh>
    <phoneticPr fontId="11"/>
  </si>
  <si>
    <t>現　場
代理人</t>
    <rPh sb="0" eb="1">
      <t>ウツツ</t>
    </rPh>
    <rPh sb="2" eb="3">
      <t>バ</t>
    </rPh>
    <rPh sb="4" eb="7">
      <t>ダイリニン</t>
    </rPh>
    <phoneticPr fontId="11"/>
  </si>
  <si>
    <t>主　任
（監理）
技術者</t>
    <rPh sb="0" eb="1">
      <t>シュ</t>
    </rPh>
    <rPh sb="2" eb="3">
      <t>ニン</t>
    </rPh>
    <rPh sb="5" eb="6">
      <t>ラン</t>
    </rPh>
    <rPh sb="6" eb="7">
      <t>リ</t>
    </rPh>
    <rPh sb="9" eb="12">
      <t>ギジュツシャ</t>
    </rPh>
    <phoneticPr fontId="11"/>
  </si>
  <si>
    <t>《参　考》</t>
    <rPh sb="1" eb="2">
      <t>サン</t>
    </rPh>
    <rPh sb="3" eb="4">
      <t>コウ</t>
    </rPh>
    <phoneticPr fontId="45"/>
  </si>
  <si>
    <t>年月日：</t>
    <rPh sb="0" eb="3">
      <t>ネンガッピ</t>
    </rPh>
    <phoneticPr fontId="11"/>
  </si>
  <si>
    <t>施工体制台帳　様式例-1</t>
    <rPh sb="0" eb="2">
      <t>セコウ</t>
    </rPh>
    <rPh sb="2" eb="4">
      <t>タイセイ</t>
    </rPh>
    <rPh sb="4" eb="6">
      <t>ダイチョウ</t>
    </rPh>
    <rPh sb="7" eb="9">
      <t>ヨウシキ</t>
    </rPh>
    <rPh sb="9" eb="10">
      <t>レイ</t>
    </rPh>
    <phoneticPr fontId="45"/>
  </si>
  <si>
    <t>施　工　体　制　台　帳</t>
    <rPh sb="0" eb="1">
      <t>シ</t>
    </rPh>
    <rPh sb="2" eb="3">
      <t>コウ</t>
    </rPh>
    <rPh sb="4" eb="5">
      <t>カラダ</t>
    </rPh>
    <rPh sb="6" eb="7">
      <t>セイ</t>
    </rPh>
    <rPh sb="8" eb="9">
      <t>ダイ</t>
    </rPh>
    <rPh sb="10" eb="11">
      <t>トバリ</t>
    </rPh>
    <phoneticPr fontId="45"/>
  </si>
  <si>
    <t>建設業の
許　可</t>
    <rPh sb="0" eb="3">
      <t>ケンセツギョウ</t>
    </rPh>
    <rPh sb="5" eb="6">
      <t>モト</t>
    </rPh>
    <rPh sb="7" eb="8">
      <t>カ</t>
    </rPh>
    <phoneticPr fontId="45"/>
  </si>
  <si>
    <t>許可業種</t>
    <rPh sb="0" eb="2">
      <t>キョカ</t>
    </rPh>
    <rPh sb="2" eb="4">
      <t>ギョウシュ</t>
    </rPh>
    <phoneticPr fontId="45"/>
  </si>
  <si>
    <t>許可番号</t>
    <rPh sb="0" eb="2">
      <t>キョカ</t>
    </rPh>
    <rPh sb="2" eb="4">
      <t>バンゴウ</t>
    </rPh>
    <phoneticPr fontId="45"/>
  </si>
  <si>
    <t>許可（更新）年月日</t>
    <rPh sb="0" eb="2">
      <t>キョカ</t>
    </rPh>
    <rPh sb="3" eb="5">
      <t>コウシン</t>
    </rPh>
    <rPh sb="6" eb="9">
      <t>ネンガッピ</t>
    </rPh>
    <phoneticPr fontId="45"/>
  </si>
  <si>
    <t>大臣　特定</t>
    <rPh sb="0" eb="2">
      <t>ダイジン</t>
    </rPh>
    <rPh sb="3" eb="5">
      <t>トクテイ</t>
    </rPh>
    <phoneticPr fontId="11"/>
  </si>
  <si>
    <t>第</t>
    <rPh sb="0" eb="1">
      <t>ダイ</t>
    </rPh>
    <phoneticPr fontId="45"/>
  </si>
  <si>
    <t>号</t>
    <rPh sb="0" eb="1">
      <t>ゴウ</t>
    </rPh>
    <phoneticPr fontId="45"/>
  </si>
  <si>
    <t>年　　月　　日　</t>
    <rPh sb="0" eb="1">
      <t>ネン</t>
    </rPh>
    <rPh sb="3" eb="4">
      <t>ツキ</t>
    </rPh>
    <rPh sb="6" eb="7">
      <t>ヒ</t>
    </rPh>
    <phoneticPr fontId="11"/>
  </si>
  <si>
    <t>工事業</t>
    <rPh sb="0" eb="3">
      <t>コウジギョウ</t>
    </rPh>
    <phoneticPr fontId="45"/>
  </si>
  <si>
    <t>知事　一般</t>
    <rPh sb="0" eb="2">
      <t>チジ</t>
    </rPh>
    <rPh sb="3" eb="5">
      <t>イッパン</t>
    </rPh>
    <phoneticPr fontId="11"/>
  </si>
  <si>
    <t>工事名称
及　び
工事内容</t>
    <rPh sb="0" eb="2">
      <t>コウジ</t>
    </rPh>
    <rPh sb="2" eb="4">
      <t>メイショウ</t>
    </rPh>
    <rPh sb="5" eb="6">
      <t>オヨ</t>
    </rPh>
    <rPh sb="9" eb="11">
      <t>コウジ</t>
    </rPh>
    <rPh sb="11" eb="13">
      <t>ナイヨウ</t>
    </rPh>
    <phoneticPr fontId="45"/>
  </si>
  <si>
    <t>発注者名
及　び
住　所</t>
    <rPh sb="0" eb="3">
      <t>ハッチュウシャ</t>
    </rPh>
    <rPh sb="3" eb="4">
      <t>メイ</t>
    </rPh>
    <rPh sb="5" eb="6">
      <t>オヨ</t>
    </rPh>
    <rPh sb="9" eb="10">
      <t>ジュウ</t>
    </rPh>
    <rPh sb="11" eb="12">
      <t>ショ</t>
    </rPh>
    <phoneticPr fontId="45"/>
  </si>
  <si>
    <t>〒</t>
    <phoneticPr fontId="45"/>
  </si>
  <si>
    <t>工　期</t>
    <rPh sb="0" eb="1">
      <t>コウ</t>
    </rPh>
    <rPh sb="2" eb="3">
      <t>キ</t>
    </rPh>
    <phoneticPr fontId="45"/>
  </si>
  <si>
    <t>自</t>
    <rPh sb="0" eb="1">
      <t>ジ</t>
    </rPh>
    <phoneticPr fontId="45"/>
  </si>
  <si>
    <t>契約日</t>
    <rPh sb="0" eb="2">
      <t>ケイヤク</t>
    </rPh>
    <rPh sb="2" eb="3">
      <t>ヒ</t>
    </rPh>
    <phoneticPr fontId="45"/>
  </si>
  <si>
    <t>年　　　月　　　日　</t>
    <rPh sb="0" eb="1">
      <t>ネン</t>
    </rPh>
    <rPh sb="4" eb="5">
      <t>ツキ</t>
    </rPh>
    <rPh sb="8" eb="9">
      <t>ヒ</t>
    </rPh>
    <phoneticPr fontId="11"/>
  </si>
  <si>
    <t>至</t>
    <rPh sb="0" eb="1">
      <t>イタル</t>
    </rPh>
    <phoneticPr fontId="45"/>
  </si>
  <si>
    <t>契　約
営業所</t>
    <rPh sb="0" eb="1">
      <t>チギリ</t>
    </rPh>
    <rPh sb="2" eb="3">
      <t>ヤク</t>
    </rPh>
    <rPh sb="4" eb="7">
      <t>エイギョウショ</t>
    </rPh>
    <phoneticPr fontId="45"/>
  </si>
  <si>
    <t>区分</t>
    <rPh sb="0" eb="2">
      <t>クブン</t>
    </rPh>
    <phoneticPr fontId="45"/>
  </si>
  <si>
    <t>名　　　称</t>
    <rPh sb="0" eb="1">
      <t>メイ</t>
    </rPh>
    <rPh sb="4" eb="5">
      <t>ショウ</t>
    </rPh>
    <phoneticPr fontId="45"/>
  </si>
  <si>
    <t>住　　　所</t>
    <rPh sb="0" eb="1">
      <t>ジュウ</t>
    </rPh>
    <rPh sb="4" eb="5">
      <t>ショ</t>
    </rPh>
    <phoneticPr fontId="45"/>
  </si>
  <si>
    <t>元請契約</t>
    <rPh sb="0" eb="1">
      <t>モト</t>
    </rPh>
    <rPh sb="1" eb="2">
      <t>ウ</t>
    </rPh>
    <rPh sb="2" eb="4">
      <t>ケイヤク</t>
    </rPh>
    <phoneticPr fontId="45"/>
  </si>
  <si>
    <t>下請契約</t>
    <rPh sb="0" eb="1">
      <t>シタ</t>
    </rPh>
    <rPh sb="1" eb="2">
      <t>ウ</t>
    </rPh>
    <rPh sb="2" eb="4">
      <t>ケイヤク</t>
    </rPh>
    <phoneticPr fontId="45"/>
  </si>
  <si>
    <t>健康保険等の加入状況</t>
    <rPh sb="0" eb="2">
      <t>ケンコウ</t>
    </rPh>
    <rPh sb="2" eb="5">
      <t>ホケントウ</t>
    </rPh>
    <rPh sb="6" eb="8">
      <t>カニュウ</t>
    </rPh>
    <rPh sb="8" eb="10">
      <t>ジョウキョウ</t>
    </rPh>
    <phoneticPr fontId="11"/>
  </si>
  <si>
    <t>保険加入
の有無</t>
    <rPh sb="0" eb="2">
      <t>ホケン</t>
    </rPh>
    <rPh sb="2" eb="4">
      <t>カニュウ</t>
    </rPh>
    <rPh sb="6" eb="8">
      <t>ウム</t>
    </rPh>
    <phoneticPr fontId="11"/>
  </si>
  <si>
    <t>健康保険</t>
    <rPh sb="0" eb="2">
      <t>ケンコウ</t>
    </rPh>
    <rPh sb="2" eb="4">
      <t>ホケン</t>
    </rPh>
    <phoneticPr fontId="11"/>
  </si>
  <si>
    <t>厚生年金保険</t>
    <rPh sb="0" eb="2">
      <t>コウセイ</t>
    </rPh>
    <rPh sb="2" eb="4">
      <t>ネンキン</t>
    </rPh>
    <rPh sb="4" eb="6">
      <t>ホケン</t>
    </rPh>
    <phoneticPr fontId="11"/>
  </si>
  <si>
    <t>雇用保険</t>
    <rPh sb="0" eb="2">
      <t>コヨウ</t>
    </rPh>
    <rPh sb="2" eb="4">
      <t>ホケン</t>
    </rPh>
    <phoneticPr fontId="11"/>
  </si>
  <si>
    <t>加入　　未加入
適用除外</t>
    <rPh sb="0" eb="2">
      <t>カニュウ</t>
    </rPh>
    <rPh sb="4" eb="5">
      <t>ミ</t>
    </rPh>
    <rPh sb="5" eb="7">
      <t>カニュウ</t>
    </rPh>
    <rPh sb="8" eb="10">
      <t>テキヨウ</t>
    </rPh>
    <rPh sb="10" eb="12">
      <t>ジョガイ</t>
    </rPh>
    <phoneticPr fontId="11"/>
  </si>
  <si>
    <t>事業所
整理記号
等</t>
    <rPh sb="0" eb="3">
      <t>ジギョウショ</t>
    </rPh>
    <rPh sb="4" eb="5">
      <t>タダシ</t>
    </rPh>
    <rPh sb="5" eb="6">
      <t>リ</t>
    </rPh>
    <rPh sb="6" eb="8">
      <t>キゴウ</t>
    </rPh>
    <rPh sb="9" eb="10">
      <t>ナド</t>
    </rPh>
    <phoneticPr fontId="11"/>
  </si>
  <si>
    <t>区　分</t>
    <rPh sb="0" eb="1">
      <t>ク</t>
    </rPh>
    <rPh sb="2" eb="3">
      <t>ブン</t>
    </rPh>
    <phoneticPr fontId="11"/>
  </si>
  <si>
    <t>営業所の名称</t>
    <rPh sb="0" eb="3">
      <t>エイギョウショ</t>
    </rPh>
    <rPh sb="4" eb="6">
      <t>メイショウ</t>
    </rPh>
    <phoneticPr fontId="11"/>
  </si>
  <si>
    <t>元請契約</t>
    <rPh sb="0" eb="1">
      <t>モト</t>
    </rPh>
    <rPh sb="1" eb="2">
      <t>ウ</t>
    </rPh>
    <rPh sb="2" eb="4">
      <t>ケイヤク</t>
    </rPh>
    <phoneticPr fontId="11"/>
  </si>
  <si>
    <t>下請契約</t>
    <rPh sb="0" eb="2">
      <t>シタウ</t>
    </rPh>
    <rPh sb="2" eb="4">
      <t>ケイヤク</t>
    </rPh>
    <phoneticPr fontId="11"/>
  </si>
  <si>
    <t>発注者の
監督員名</t>
    <rPh sb="0" eb="3">
      <t>ハッチュウシャ</t>
    </rPh>
    <rPh sb="5" eb="8">
      <t>カントクイン</t>
    </rPh>
    <rPh sb="8" eb="9">
      <t>メイ</t>
    </rPh>
    <phoneticPr fontId="45"/>
  </si>
  <si>
    <t>権限及び意見
申出方法</t>
    <rPh sb="0" eb="2">
      <t>ケンゲン</t>
    </rPh>
    <rPh sb="2" eb="3">
      <t>オヨ</t>
    </rPh>
    <rPh sb="4" eb="6">
      <t>イケン</t>
    </rPh>
    <rPh sb="7" eb="9">
      <t>モウシデ</t>
    </rPh>
    <rPh sb="9" eb="11">
      <t>ホウホウ</t>
    </rPh>
    <phoneticPr fontId="45"/>
  </si>
  <si>
    <t>監督員名</t>
    <rPh sb="0" eb="3">
      <t>カントクイン</t>
    </rPh>
    <rPh sb="3" eb="4">
      <t>メイ</t>
    </rPh>
    <phoneticPr fontId="45"/>
  </si>
  <si>
    <t>現　場
代理人名</t>
    <rPh sb="0" eb="1">
      <t>ウツツ</t>
    </rPh>
    <rPh sb="2" eb="3">
      <t>バ</t>
    </rPh>
    <rPh sb="4" eb="7">
      <t>ダイリニン</t>
    </rPh>
    <rPh sb="7" eb="8">
      <t>ナ</t>
    </rPh>
    <phoneticPr fontId="45"/>
  </si>
  <si>
    <t>監理技術者名
主任技術者名</t>
    <rPh sb="0" eb="1">
      <t>ラン</t>
    </rPh>
    <rPh sb="1" eb="2">
      <t>リ</t>
    </rPh>
    <rPh sb="2" eb="5">
      <t>ギジュツシャ</t>
    </rPh>
    <rPh sb="5" eb="6">
      <t>メイ</t>
    </rPh>
    <rPh sb="7" eb="9">
      <t>シュニン</t>
    </rPh>
    <rPh sb="9" eb="12">
      <t>ギジュツシャ</t>
    </rPh>
    <rPh sb="12" eb="13">
      <t>メイ</t>
    </rPh>
    <phoneticPr fontId="45"/>
  </si>
  <si>
    <t>専任
非専任</t>
    <rPh sb="0" eb="2">
      <t>センニン</t>
    </rPh>
    <rPh sb="3" eb="4">
      <t>ヒ</t>
    </rPh>
    <rPh sb="4" eb="6">
      <t>センニン</t>
    </rPh>
    <phoneticPr fontId="11"/>
  </si>
  <si>
    <t>資格内容</t>
    <rPh sb="0" eb="2">
      <t>シカク</t>
    </rPh>
    <rPh sb="2" eb="4">
      <t>ナイヨウ</t>
    </rPh>
    <phoneticPr fontId="45"/>
  </si>
  <si>
    <t>専　門
技術者名</t>
    <rPh sb="0" eb="1">
      <t>アツム</t>
    </rPh>
    <rPh sb="2" eb="3">
      <t>モン</t>
    </rPh>
    <rPh sb="4" eb="6">
      <t>ギジュツ</t>
    </rPh>
    <rPh sb="6" eb="7">
      <t>シャ</t>
    </rPh>
    <rPh sb="7" eb="8">
      <t>メイ</t>
    </rPh>
    <phoneticPr fontId="45"/>
  </si>
  <si>
    <t>専　門
技術者名</t>
    <phoneticPr fontId="45"/>
  </si>
  <si>
    <t>担　当
工事内容</t>
    <rPh sb="0" eb="1">
      <t>タン</t>
    </rPh>
    <rPh sb="2" eb="3">
      <t>トウ</t>
    </rPh>
    <rPh sb="4" eb="6">
      <t>コウジ</t>
    </rPh>
    <rPh sb="6" eb="8">
      <t>ナイヨウ</t>
    </rPh>
    <phoneticPr fontId="45"/>
  </si>
  <si>
    <t>担　当
工事内容</t>
    <phoneticPr fontId="45"/>
  </si>
  <si>
    <t>一号特定技能外国人の
従事の状況（有無）</t>
    <rPh sb="0" eb="1">
      <t>イチ</t>
    </rPh>
    <rPh sb="1" eb="2">
      <t>ゴウ</t>
    </rPh>
    <rPh sb="2" eb="4">
      <t>トクテイ</t>
    </rPh>
    <rPh sb="4" eb="6">
      <t>ギノウ</t>
    </rPh>
    <rPh sb="6" eb="9">
      <t>ガイコクジン</t>
    </rPh>
    <rPh sb="11" eb="13">
      <t>ジュウジ</t>
    </rPh>
    <rPh sb="14" eb="16">
      <t>ジョウキョウ</t>
    </rPh>
    <rPh sb="17" eb="19">
      <t>ウム</t>
    </rPh>
    <phoneticPr fontId="11"/>
  </si>
  <si>
    <t>有　　無</t>
    <rPh sb="0" eb="1">
      <t>ユウ</t>
    </rPh>
    <rPh sb="3" eb="4">
      <t>ム</t>
    </rPh>
    <phoneticPr fontId="11"/>
  </si>
  <si>
    <t>外国人建設就労者の
従事の状況（有無）</t>
    <phoneticPr fontId="11"/>
  </si>
  <si>
    <t>外国人技能実習生の
従事の状況（有無）</t>
    <rPh sb="0" eb="2">
      <t>ガイコク</t>
    </rPh>
    <rPh sb="2" eb="3">
      <t>ジン</t>
    </rPh>
    <rPh sb="3" eb="5">
      <t>ギノウ</t>
    </rPh>
    <rPh sb="5" eb="8">
      <t>ジッシュウセイ</t>
    </rPh>
    <rPh sb="10" eb="12">
      <t>ジュウジ</t>
    </rPh>
    <rPh sb="13" eb="15">
      <t>ジョウキョウ</t>
    </rPh>
    <rPh sb="16" eb="18">
      <t>ウム</t>
    </rPh>
    <phoneticPr fontId="11"/>
  </si>
  <si>
    <t>（記入要領）</t>
    <rPh sb="1" eb="3">
      <t>キニュウ</t>
    </rPh>
    <rPh sb="3" eb="5">
      <t>ヨウリョウ</t>
    </rPh>
    <phoneticPr fontId="45"/>
  </si>
  <si>
    <t>上記の記載事項が発注者との請負契約書や下請負契約書に記載ある場合は、その写しを添付することにより記載を省略することができる。</t>
    <phoneticPr fontId="45"/>
  </si>
  <si>
    <t>監理技術者又は主任技術者の配置状況について「専任・非専任」のいずれかに○印を付けること。</t>
    <rPh sb="5" eb="6">
      <t>マタ</t>
    </rPh>
    <rPh sb="7" eb="9">
      <t>シュニン</t>
    </rPh>
    <rPh sb="9" eb="12">
      <t>ギジュツシャ</t>
    </rPh>
    <rPh sb="36" eb="37">
      <t>シルシ</t>
    </rPh>
    <rPh sb="38" eb="39">
      <t>ツ</t>
    </rPh>
    <phoneticPr fontId="45"/>
  </si>
  <si>
    <t>専門技術者には、土木・建築一式工事を施工する場合等でその工事に含まれる専門工事を施工するために必要な主任技術者を記載する。(監理技術者が専門技術者としての資格を有する場合は専門技術者を兼ねることができる。)</t>
    <phoneticPr fontId="45"/>
  </si>
  <si>
    <t>健康保険等の加入状況の記入要領は次の通り。</t>
    <rPh sb="0" eb="2">
      <t>ケンコウ</t>
    </rPh>
    <rPh sb="2" eb="5">
      <t>ホケントウ</t>
    </rPh>
    <rPh sb="6" eb="8">
      <t>カニュウ</t>
    </rPh>
    <rPh sb="8" eb="10">
      <t>ジョウキョウ</t>
    </rPh>
    <rPh sb="11" eb="13">
      <t>キニュウ</t>
    </rPh>
    <rPh sb="13" eb="15">
      <t>ヨウリョウ</t>
    </rPh>
    <rPh sb="16" eb="17">
      <t>ツギ</t>
    </rPh>
    <rPh sb="18" eb="19">
      <t>トオ</t>
    </rPh>
    <phoneticPr fontId="11"/>
  </si>
  <si>
    <t>①</t>
    <phoneticPr fontId="11"/>
  </si>
  <si>
    <t>各保険の適用を受ける営業所について、届出を行っている場合には「加入」、行っていない場合（適用を受ける営業所が複数あり、そのうち一部について行っていない場合を含む）は「未加入」に○印を付けること。元請契約又は下請契約に係る全ての営業所で各保険の適用が除外される場合は「適用除外」に○を付けること。</t>
    <rPh sb="89" eb="90">
      <t>シルシ</t>
    </rPh>
    <rPh sb="91" eb="92">
      <t>ツ</t>
    </rPh>
    <rPh sb="97" eb="99">
      <t>モトウ</t>
    </rPh>
    <rPh sb="99" eb="101">
      <t>ケイヤク</t>
    </rPh>
    <rPh sb="101" eb="102">
      <t>マタ</t>
    </rPh>
    <rPh sb="103" eb="105">
      <t>シタウ</t>
    </rPh>
    <rPh sb="105" eb="107">
      <t>ケイヤク</t>
    </rPh>
    <rPh sb="108" eb="109">
      <t>カカ</t>
    </rPh>
    <rPh sb="110" eb="111">
      <t>スベ</t>
    </rPh>
    <rPh sb="113" eb="116">
      <t>エイギョウショ</t>
    </rPh>
    <rPh sb="117" eb="118">
      <t>カク</t>
    </rPh>
    <rPh sb="118" eb="120">
      <t>ホケン</t>
    </rPh>
    <phoneticPr fontId="11"/>
  </si>
  <si>
    <t>②</t>
    <phoneticPr fontId="11"/>
  </si>
  <si>
    <t>元請契約欄には元請契約に係る営業所について、下請契約欄には下請契約に係る営業所について記載すること。なお、元請契約に係る営業所と下請契約に係る営業所が同一の場合には、下請契約の欄に「同上」と記載すること。</t>
    <rPh sb="69" eb="70">
      <t>カカ</t>
    </rPh>
    <rPh sb="71" eb="74">
      <t>エイギョウショ</t>
    </rPh>
    <rPh sb="75" eb="77">
      <t>ドウイツ</t>
    </rPh>
    <rPh sb="91" eb="93">
      <t>ドウジョウ</t>
    </rPh>
    <rPh sb="95" eb="97">
      <t>キサイ</t>
    </rPh>
    <phoneticPr fontId="11"/>
  </si>
  <si>
    <t>③</t>
    <phoneticPr fontId="11"/>
  </si>
  <si>
    <t>健康保険の欄には、事業所整理記号及び事業所番号（健康保険組合にあっては組合名）を記載すること。一括適用の承認に係る営業所の場合は、本店の整理記号及び事業所番号を記載すること。</t>
    <rPh sb="0" eb="2">
      <t>ケンコウ</t>
    </rPh>
    <rPh sb="2" eb="4">
      <t>ホケン</t>
    </rPh>
    <rPh sb="5" eb="6">
      <t>ラン</t>
    </rPh>
    <rPh sb="9" eb="12">
      <t>ジギョウショ</t>
    </rPh>
    <rPh sb="12" eb="14">
      <t>セイリ</t>
    </rPh>
    <rPh sb="14" eb="16">
      <t>キゴウ</t>
    </rPh>
    <rPh sb="16" eb="17">
      <t>オヨ</t>
    </rPh>
    <rPh sb="18" eb="21">
      <t>ジギョウショ</t>
    </rPh>
    <rPh sb="21" eb="23">
      <t>バンゴウ</t>
    </rPh>
    <rPh sb="24" eb="26">
      <t>ケンコウ</t>
    </rPh>
    <rPh sb="26" eb="28">
      <t>ホケン</t>
    </rPh>
    <rPh sb="28" eb="30">
      <t>クミアイ</t>
    </rPh>
    <rPh sb="35" eb="37">
      <t>クミアイ</t>
    </rPh>
    <rPh sb="37" eb="38">
      <t>メイ</t>
    </rPh>
    <rPh sb="40" eb="42">
      <t>キサイ</t>
    </rPh>
    <rPh sb="47" eb="49">
      <t>イッカツ</t>
    </rPh>
    <rPh sb="49" eb="51">
      <t>テキヨウ</t>
    </rPh>
    <rPh sb="52" eb="54">
      <t>ショウニン</t>
    </rPh>
    <rPh sb="55" eb="56">
      <t>カカ</t>
    </rPh>
    <rPh sb="57" eb="60">
      <t>エイギョウショ</t>
    </rPh>
    <rPh sb="61" eb="63">
      <t>バアイ</t>
    </rPh>
    <rPh sb="65" eb="67">
      <t>ホンテン</t>
    </rPh>
    <rPh sb="68" eb="70">
      <t>セイリ</t>
    </rPh>
    <rPh sb="70" eb="72">
      <t>キゴウ</t>
    </rPh>
    <rPh sb="72" eb="73">
      <t>オヨ</t>
    </rPh>
    <rPh sb="74" eb="77">
      <t>ジギョウショ</t>
    </rPh>
    <rPh sb="77" eb="79">
      <t>バンゴウ</t>
    </rPh>
    <rPh sb="80" eb="82">
      <t>キサイ</t>
    </rPh>
    <phoneticPr fontId="11"/>
  </si>
  <si>
    <t>④</t>
    <phoneticPr fontId="11"/>
  </si>
  <si>
    <t>厚生年金保険の欄には、事業所整理記号及び事業所番号を記載すること。一括適用の承認に係る営業所の場合は、本店の整理記号及び事業所番号を記載すること。</t>
    <rPh sb="0" eb="2">
      <t>コウセイ</t>
    </rPh>
    <rPh sb="2" eb="4">
      <t>ネンキン</t>
    </rPh>
    <rPh sb="4" eb="6">
      <t>ホケン</t>
    </rPh>
    <rPh sb="7" eb="8">
      <t>ラン</t>
    </rPh>
    <rPh sb="11" eb="14">
      <t>ジギョウショ</t>
    </rPh>
    <rPh sb="14" eb="16">
      <t>セイリ</t>
    </rPh>
    <rPh sb="16" eb="18">
      <t>キゴウ</t>
    </rPh>
    <rPh sb="18" eb="19">
      <t>オヨ</t>
    </rPh>
    <rPh sb="20" eb="23">
      <t>ジギョウショ</t>
    </rPh>
    <rPh sb="23" eb="25">
      <t>バンゴウ</t>
    </rPh>
    <rPh sb="26" eb="28">
      <t>キサイ</t>
    </rPh>
    <rPh sb="33" eb="35">
      <t>イッカツ</t>
    </rPh>
    <rPh sb="35" eb="37">
      <t>テキヨウ</t>
    </rPh>
    <rPh sb="38" eb="40">
      <t>ショウニン</t>
    </rPh>
    <rPh sb="41" eb="42">
      <t>カカ</t>
    </rPh>
    <rPh sb="43" eb="46">
      <t>エイギョウショ</t>
    </rPh>
    <rPh sb="47" eb="49">
      <t>バアイ</t>
    </rPh>
    <rPh sb="51" eb="53">
      <t>ホンテン</t>
    </rPh>
    <rPh sb="54" eb="56">
      <t>セイリ</t>
    </rPh>
    <rPh sb="56" eb="58">
      <t>キゴウ</t>
    </rPh>
    <rPh sb="58" eb="59">
      <t>オヨ</t>
    </rPh>
    <rPh sb="60" eb="63">
      <t>ジギョウショ</t>
    </rPh>
    <rPh sb="63" eb="65">
      <t>バンゴウ</t>
    </rPh>
    <rPh sb="66" eb="68">
      <t>キサイ</t>
    </rPh>
    <phoneticPr fontId="11"/>
  </si>
  <si>
    <t>⑤</t>
    <phoneticPr fontId="11"/>
  </si>
  <si>
    <t>雇用保険の欄には、労働保険番号を記載すること。継続事業の一括の認可に係る営業所の場合は、本店の労働保険番号を記載すること。</t>
    <rPh sb="0" eb="2">
      <t>コヨウ</t>
    </rPh>
    <rPh sb="2" eb="4">
      <t>ホケン</t>
    </rPh>
    <rPh sb="5" eb="6">
      <t>ラン</t>
    </rPh>
    <rPh sb="9" eb="11">
      <t>ロウドウ</t>
    </rPh>
    <rPh sb="11" eb="13">
      <t>ホケン</t>
    </rPh>
    <rPh sb="13" eb="15">
      <t>バンゴウ</t>
    </rPh>
    <rPh sb="16" eb="18">
      <t>キサイ</t>
    </rPh>
    <rPh sb="23" eb="25">
      <t>ケイゾク</t>
    </rPh>
    <rPh sb="25" eb="27">
      <t>ジギョウ</t>
    </rPh>
    <rPh sb="28" eb="30">
      <t>イッカツ</t>
    </rPh>
    <rPh sb="31" eb="33">
      <t>ニンカ</t>
    </rPh>
    <rPh sb="34" eb="35">
      <t>カカ</t>
    </rPh>
    <rPh sb="36" eb="39">
      <t>エイギョウショ</t>
    </rPh>
    <rPh sb="40" eb="42">
      <t>バアイ</t>
    </rPh>
    <rPh sb="44" eb="46">
      <t>ホンテン</t>
    </rPh>
    <rPh sb="47" eb="49">
      <t>ロウドウ</t>
    </rPh>
    <rPh sb="49" eb="51">
      <t>ホケン</t>
    </rPh>
    <rPh sb="51" eb="53">
      <t>バンゴウ</t>
    </rPh>
    <rPh sb="54" eb="56">
      <t>キサイ</t>
    </rPh>
    <phoneticPr fontId="11"/>
  </si>
  <si>
    <t>一号特定技能外国人の従事の状況について</t>
    <rPh sb="0" eb="2">
      <t>イチゴウ</t>
    </rPh>
    <rPh sb="2" eb="4">
      <t>トクテイ</t>
    </rPh>
    <rPh sb="4" eb="6">
      <t>ギノウ</t>
    </rPh>
    <rPh sb="6" eb="9">
      <t>ガイコクジン</t>
    </rPh>
    <rPh sb="10" eb="12">
      <t>ジュウジ</t>
    </rPh>
    <rPh sb="13" eb="15">
      <t>ジョウキョウ</t>
    </rPh>
    <phoneticPr fontId="11"/>
  </si>
  <si>
    <t>一号特定技能外国人（出入国管理及び難民認定法（昭和二十六年政令第三百十九号）別表第一の二の表の特定技能一号の在留資格を決定された者。）が当該建設工事に従事する場合は「有」、従事する予定がない場合は「無」を○で囲むこと。</t>
    <phoneticPr fontId="11"/>
  </si>
  <si>
    <t>外国人建設就労者の従事の状況について</t>
    <rPh sb="0" eb="3">
      <t>ガイコクジン</t>
    </rPh>
    <rPh sb="3" eb="5">
      <t>ケンセツ</t>
    </rPh>
    <rPh sb="5" eb="8">
      <t>シュウロウシャ</t>
    </rPh>
    <rPh sb="9" eb="11">
      <t>ジュウジ</t>
    </rPh>
    <rPh sb="12" eb="14">
      <t>ジョウキョウ</t>
    </rPh>
    <phoneticPr fontId="11"/>
  </si>
  <si>
    <t>出入国管理及び難民認定法（昭和二十六年政令第三百十九号）別表第一の五の表の上欄の在留資格を決定された者であって、国土交通大臣が定めるもの（以下「外国人建設就労者」という。）が建設工事に従事する場合は「有」、従事する予定がない場合は「無」に○印を付けること。</t>
    <rPh sb="0" eb="3">
      <t>シュツニュウコク</t>
    </rPh>
    <rPh sb="3" eb="5">
      <t>カンリ</t>
    </rPh>
    <rPh sb="5" eb="6">
      <t>オヨ</t>
    </rPh>
    <rPh sb="7" eb="9">
      <t>ナンミン</t>
    </rPh>
    <rPh sb="9" eb="12">
      <t>ニンテイホウ</t>
    </rPh>
    <rPh sb="13" eb="15">
      <t>ショウワ</t>
    </rPh>
    <rPh sb="15" eb="18">
      <t>ニジュウロク</t>
    </rPh>
    <rPh sb="18" eb="19">
      <t>ネン</t>
    </rPh>
    <rPh sb="19" eb="21">
      <t>セイレイ</t>
    </rPh>
    <rPh sb="21" eb="22">
      <t>ダイ</t>
    </rPh>
    <rPh sb="22" eb="24">
      <t>サンビャク</t>
    </rPh>
    <rPh sb="24" eb="26">
      <t>ジュウキュウ</t>
    </rPh>
    <rPh sb="26" eb="27">
      <t>ゴウ</t>
    </rPh>
    <rPh sb="28" eb="30">
      <t>ベッピョウ</t>
    </rPh>
    <rPh sb="30" eb="32">
      <t>ダイイチ</t>
    </rPh>
    <rPh sb="33" eb="34">
      <t>ゴ</t>
    </rPh>
    <rPh sb="35" eb="36">
      <t>ヒョウ</t>
    </rPh>
    <rPh sb="37" eb="39">
      <t>ジョウラン</t>
    </rPh>
    <rPh sb="40" eb="42">
      <t>ザイリュウ</t>
    </rPh>
    <rPh sb="42" eb="44">
      <t>シカク</t>
    </rPh>
    <rPh sb="45" eb="47">
      <t>ケッテイ</t>
    </rPh>
    <rPh sb="50" eb="51">
      <t>モノ</t>
    </rPh>
    <rPh sb="56" eb="58">
      <t>コクド</t>
    </rPh>
    <rPh sb="58" eb="60">
      <t>コウツウ</t>
    </rPh>
    <rPh sb="60" eb="62">
      <t>ダイジン</t>
    </rPh>
    <rPh sb="63" eb="64">
      <t>サダ</t>
    </rPh>
    <rPh sb="69" eb="71">
      <t>イカ</t>
    </rPh>
    <rPh sb="72" eb="75">
      <t>ガイコクジン</t>
    </rPh>
    <rPh sb="75" eb="77">
      <t>ケンセツ</t>
    </rPh>
    <rPh sb="77" eb="80">
      <t>シュウロウシャ</t>
    </rPh>
    <rPh sb="87" eb="89">
      <t>ケンセツ</t>
    </rPh>
    <rPh sb="89" eb="91">
      <t>コウジ</t>
    </rPh>
    <rPh sb="92" eb="94">
      <t>ジュウジ</t>
    </rPh>
    <rPh sb="96" eb="98">
      <t>バアイ</t>
    </rPh>
    <rPh sb="100" eb="101">
      <t>ア</t>
    </rPh>
    <rPh sb="103" eb="105">
      <t>ジュウジ</t>
    </rPh>
    <rPh sb="107" eb="109">
      <t>ヨテイ</t>
    </rPh>
    <rPh sb="112" eb="114">
      <t>バアイ</t>
    </rPh>
    <rPh sb="116" eb="117">
      <t>ナ</t>
    </rPh>
    <phoneticPr fontId="11"/>
  </si>
  <si>
    <t>外国人技能実習生の従事の状況について</t>
    <rPh sb="0" eb="3">
      <t>ガイコクジン</t>
    </rPh>
    <rPh sb="3" eb="5">
      <t>ギノウ</t>
    </rPh>
    <rPh sb="5" eb="8">
      <t>ジッシュウセイ</t>
    </rPh>
    <rPh sb="9" eb="11">
      <t>ジュウジ</t>
    </rPh>
    <rPh sb="12" eb="14">
      <t>ジョウキョウ</t>
    </rPh>
    <phoneticPr fontId="11"/>
  </si>
  <si>
    <t>出入国管理及び難民認定法（昭和二十六年政令第三百十九号）別表第一の二の表の技能実習の在留資格を決定された者（以下「外国人技能実習生」という。）が当該建設工事に従事する場合は「有」、従事する予定がない場合は「無」に○印を付けること。</t>
    <rPh sb="0" eb="3">
      <t>シュツニュウコク</t>
    </rPh>
    <rPh sb="3" eb="5">
      <t>カンリ</t>
    </rPh>
    <rPh sb="5" eb="6">
      <t>オヨ</t>
    </rPh>
    <rPh sb="7" eb="9">
      <t>ナンミン</t>
    </rPh>
    <rPh sb="9" eb="12">
      <t>ニンテイホウ</t>
    </rPh>
    <rPh sb="13" eb="15">
      <t>ショウワ</t>
    </rPh>
    <rPh sb="15" eb="18">
      <t>ニジュウロク</t>
    </rPh>
    <rPh sb="18" eb="19">
      <t>ネン</t>
    </rPh>
    <rPh sb="19" eb="21">
      <t>セイレイ</t>
    </rPh>
    <rPh sb="21" eb="22">
      <t>ダイ</t>
    </rPh>
    <rPh sb="22" eb="24">
      <t>サンビャク</t>
    </rPh>
    <rPh sb="24" eb="26">
      <t>ジュウキュウ</t>
    </rPh>
    <rPh sb="26" eb="27">
      <t>ゴウ</t>
    </rPh>
    <rPh sb="28" eb="30">
      <t>ベッピョウ</t>
    </rPh>
    <rPh sb="30" eb="32">
      <t>ダイイチ</t>
    </rPh>
    <rPh sb="33" eb="34">
      <t>ニ</t>
    </rPh>
    <rPh sb="35" eb="36">
      <t>ヒョウ</t>
    </rPh>
    <rPh sb="37" eb="39">
      <t>ギノウ</t>
    </rPh>
    <rPh sb="54" eb="56">
      <t>イカ</t>
    </rPh>
    <rPh sb="57" eb="60">
      <t>ガイコクジン</t>
    </rPh>
    <rPh sb="60" eb="62">
      <t>ギノウ</t>
    </rPh>
    <rPh sb="62" eb="65">
      <t>ジッシュウセイ</t>
    </rPh>
    <rPh sb="72" eb="74">
      <t>トウガイ</t>
    </rPh>
    <rPh sb="74" eb="76">
      <t>ケンセツ</t>
    </rPh>
    <rPh sb="76" eb="78">
      <t>コウジ</t>
    </rPh>
    <rPh sb="79" eb="81">
      <t>ジュウジ</t>
    </rPh>
    <rPh sb="83" eb="85">
      <t>バアイ</t>
    </rPh>
    <rPh sb="87" eb="88">
      <t>ア</t>
    </rPh>
    <rPh sb="90" eb="92">
      <t>ジュウジ</t>
    </rPh>
    <rPh sb="94" eb="96">
      <t>ヨテイ</t>
    </rPh>
    <rPh sb="99" eb="101">
      <t>バアイ</t>
    </rPh>
    <rPh sb="103" eb="104">
      <t>ナ</t>
    </rPh>
    <phoneticPr fontId="11"/>
  </si>
  <si>
    <t>施工体制台帳　様式例-2</t>
    <rPh sb="0" eb="2">
      <t>セコウ</t>
    </rPh>
    <rPh sb="2" eb="4">
      <t>タイセイ</t>
    </rPh>
    <rPh sb="4" eb="6">
      <t>ダイチョウ</t>
    </rPh>
    <rPh sb="7" eb="9">
      <t>ヨウシキ</t>
    </rPh>
    <rPh sb="9" eb="10">
      <t>レイ</t>
    </rPh>
    <phoneticPr fontId="45"/>
  </si>
  <si>
    <t>&lt;&lt;下請負人に関する事項&gt;&gt;</t>
    <rPh sb="2" eb="3">
      <t>シタ</t>
    </rPh>
    <rPh sb="3" eb="5">
      <t>ウケオイ</t>
    </rPh>
    <rPh sb="5" eb="6">
      <t>ニン</t>
    </rPh>
    <rPh sb="7" eb="8">
      <t>カン</t>
    </rPh>
    <rPh sb="10" eb="12">
      <t>ジコウ</t>
    </rPh>
    <phoneticPr fontId="45"/>
  </si>
  <si>
    <t>代表者名</t>
    <rPh sb="0" eb="2">
      <t>ダイヒョウ</t>
    </rPh>
    <rPh sb="2" eb="3">
      <t>シャ</t>
    </rPh>
    <rPh sb="3" eb="4">
      <t>メイ</t>
    </rPh>
    <phoneticPr fontId="45"/>
  </si>
  <si>
    <t>住　　所
電話番号</t>
    <rPh sb="0" eb="1">
      <t>ジュウ</t>
    </rPh>
    <rPh sb="3" eb="4">
      <t>ショ</t>
    </rPh>
    <rPh sb="5" eb="7">
      <t>デンワ</t>
    </rPh>
    <rPh sb="7" eb="9">
      <t>バンゴウ</t>
    </rPh>
    <phoneticPr fontId="45"/>
  </si>
  <si>
    <t>〒</t>
    <phoneticPr fontId="45"/>
  </si>
  <si>
    <t>（TEL</t>
    <phoneticPr fontId="45"/>
  </si>
  <si>
    <t>－</t>
    <phoneticPr fontId="45"/>
  </si>
  <si>
    <t>)</t>
    <phoneticPr fontId="11"/>
  </si>
  <si>
    <t>工事名称
及び
工事内容</t>
    <rPh sb="0" eb="2">
      <t>コウジ</t>
    </rPh>
    <rPh sb="2" eb="4">
      <t>メイショウ</t>
    </rPh>
    <rPh sb="5" eb="6">
      <t>オヨ</t>
    </rPh>
    <rPh sb="8" eb="10">
      <t>コウジ</t>
    </rPh>
    <rPh sb="10" eb="12">
      <t>ナイヨウ</t>
    </rPh>
    <phoneticPr fontId="45"/>
  </si>
  <si>
    <t>施工に必要な許可業種</t>
    <rPh sb="0" eb="2">
      <t>セコウ</t>
    </rPh>
    <rPh sb="3" eb="5">
      <t>ヒツヨウ</t>
    </rPh>
    <rPh sb="6" eb="8">
      <t>キョカ</t>
    </rPh>
    <rPh sb="8" eb="10">
      <t>ギョウシュ</t>
    </rPh>
    <phoneticPr fontId="45"/>
  </si>
  <si>
    <t>事業所
整理記号等</t>
    <rPh sb="0" eb="3">
      <t>ジギョウショ</t>
    </rPh>
    <rPh sb="4" eb="5">
      <t>タダシ</t>
    </rPh>
    <rPh sb="5" eb="6">
      <t>リ</t>
    </rPh>
    <rPh sb="6" eb="8">
      <t>キゴウ</t>
    </rPh>
    <rPh sb="8" eb="9">
      <t>ナド</t>
    </rPh>
    <phoneticPr fontId="11"/>
  </si>
  <si>
    <t>現場代理人名</t>
    <rPh sb="0" eb="2">
      <t>ゲンバ</t>
    </rPh>
    <rPh sb="2" eb="5">
      <t>ダイリニン</t>
    </rPh>
    <rPh sb="5" eb="6">
      <t>メイ</t>
    </rPh>
    <phoneticPr fontId="45"/>
  </si>
  <si>
    <t>安全衛生責任者名</t>
    <rPh sb="0" eb="2">
      <t>アンゼン</t>
    </rPh>
    <rPh sb="2" eb="4">
      <t>エイセイ</t>
    </rPh>
    <rPh sb="4" eb="6">
      <t>セキニン</t>
    </rPh>
    <rPh sb="6" eb="7">
      <t>シャ</t>
    </rPh>
    <rPh sb="7" eb="8">
      <t>メイ</t>
    </rPh>
    <phoneticPr fontId="45"/>
  </si>
  <si>
    <t>権限及び
意見申出方法</t>
    <rPh sb="0" eb="2">
      <t>ケンゲン</t>
    </rPh>
    <rPh sb="2" eb="3">
      <t>オヨ</t>
    </rPh>
    <rPh sb="5" eb="7">
      <t>イケン</t>
    </rPh>
    <rPh sb="7" eb="9">
      <t>モウシデ</t>
    </rPh>
    <rPh sb="9" eb="11">
      <t>ホウホウ</t>
    </rPh>
    <phoneticPr fontId="45"/>
  </si>
  <si>
    <t>安全衛生推進者名</t>
    <rPh sb="0" eb="2">
      <t>アンゼン</t>
    </rPh>
    <rPh sb="2" eb="4">
      <t>エイセイ</t>
    </rPh>
    <rPh sb="4" eb="6">
      <t>スイシン</t>
    </rPh>
    <rPh sb="6" eb="7">
      <t>シャ</t>
    </rPh>
    <rPh sb="7" eb="8">
      <t>メイ</t>
    </rPh>
    <phoneticPr fontId="45"/>
  </si>
  <si>
    <t>※主任技術者名</t>
    <rPh sb="1" eb="3">
      <t>シュニン</t>
    </rPh>
    <rPh sb="3" eb="6">
      <t>ギジュツシャ</t>
    </rPh>
    <rPh sb="6" eb="7">
      <t>メイ</t>
    </rPh>
    <phoneticPr fontId="45"/>
  </si>
  <si>
    <t>専　任
非専任</t>
    <rPh sb="0" eb="1">
      <t>セン</t>
    </rPh>
    <rPh sb="2" eb="3">
      <t>ニン</t>
    </rPh>
    <rPh sb="4" eb="5">
      <t>ヒ</t>
    </rPh>
    <rPh sb="5" eb="7">
      <t>センニン</t>
    </rPh>
    <phoneticPr fontId="11"/>
  </si>
  <si>
    <t>雇用管理責任者名</t>
    <rPh sb="0" eb="2">
      <t>コヨウ</t>
    </rPh>
    <rPh sb="2" eb="4">
      <t>カンリ</t>
    </rPh>
    <rPh sb="4" eb="6">
      <t>セキニン</t>
    </rPh>
    <rPh sb="6" eb="7">
      <t>シャ</t>
    </rPh>
    <rPh sb="7" eb="8">
      <t>メイ</t>
    </rPh>
    <phoneticPr fontId="45"/>
  </si>
  <si>
    <t>資 格 内 容</t>
    <rPh sb="0" eb="1">
      <t>シ</t>
    </rPh>
    <rPh sb="2" eb="3">
      <t>カク</t>
    </rPh>
    <rPh sb="4" eb="5">
      <t>ナイ</t>
    </rPh>
    <rPh sb="6" eb="7">
      <t>カタチ</t>
    </rPh>
    <phoneticPr fontId="45"/>
  </si>
  <si>
    <t>※専門技術者名</t>
    <rPh sb="1" eb="3">
      <t>センモン</t>
    </rPh>
    <rPh sb="3" eb="5">
      <t>ギジュツ</t>
    </rPh>
    <rPh sb="5" eb="6">
      <t>シャ</t>
    </rPh>
    <rPh sb="6" eb="7">
      <t>メイ</t>
    </rPh>
    <phoneticPr fontId="45"/>
  </si>
  <si>
    <t>担当工事内容</t>
    <rPh sb="0" eb="2">
      <t>タントウ</t>
    </rPh>
    <rPh sb="2" eb="4">
      <t>コウジ</t>
    </rPh>
    <rPh sb="4" eb="6">
      <t>ナイヨウ</t>
    </rPh>
    <phoneticPr fontId="45"/>
  </si>
  <si>
    <t>※ [主任技術者、専門技術者の記入要領]
1  　 主任技術者の配置状況について[専任・
    非専任]のいづれかに○印を付すること。
2    専門技術者には、土木・建築一式工事を施
    工の場合等でその工事に含まれる専門工事
    を施工するために必要な主任技術者を記載
    する。(一式工事の主任技術者が専門工事の
    主任技術者としての資格を有する場合は専
    門技術者を兼ねることができる。)
      複数の専門工事を施工するために複数の
    専門技術者を要する場合は適宜欄を設けて
    全員を記載する。</t>
    <rPh sb="49" eb="50">
      <t>ヒ</t>
    </rPh>
    <rPh sb="123" eb="125">
      <t>セコウ</t>
    </rPh>
    <rPh sb="171" eb="173">
      <t>シュニン</t>
    </rPh>
    <phoneticPr fontId="45"/>
  </si>
  <si>
    <t>3   主任技術者の資格内容(該当するものを選んで
    記入する)
    (1)経験年数による場合
      1)大学卒[指定学科]  3年以上の実務経験
      2)高校卒[指定学科]  5年以上の実務経験
      3)その他           10年以上の実務経験
    (2)資格等による場合
      1)建設業法「技術検定」
      2)建築士法「建築士試験」
      3)技術士法「技術士試験」
      4)電気工事士法「電気工事士試験」
      5)電気事業法「電気主任技術者国家試験等」
      6)消防法「消防設備士試験」
      7)職業能力開発促進法「技能検定」</t>
    <rPh sb="187" eb="190">
      <t>ケンチクシ</t>
    </rPh>
    <phoneticPr fontId="45"/>
  </si>
  <si>
    <t>※［健康保険等の加入状況の記入要領］</t>
    <phoneticPr fontId="11"/>
  </si>
  <si>
    <t>下請契約に係る営業所以外の営業所で再下請契約を行う場合には、事業所整理記号等の欄を「下請契約」と「再下請契約」の区分に分けて、各保険の事業所整理記号等を記載すること。</t>
    <rPh sb="0" eb="1">
      <t>シタ</t>
    </rPh>
    <rPh sb="5" eb="6">
      <t>カカ</t>
    </rPh>
    <rPh sb="10" eb="12">
      <t>イガイ</t>
    </rPh>
    <rPh sb="13" eb="16">
      <t>エイギョウショ</t>
    </rPh>
    <rPh sb="17" eb="18">
      <t>サイ</t>
    </rPh>
    <rPh sb="23" eb="24">
      <t>オコナ</t>
    </rPh>
    <rPh sb="25" eb="27">
      <t>バアイ</t>
    </rPh>
    <rPh sb="39" eb="40">
      <t>ラン</t>
    </rPh>
    <rPh sb="42" eb="44">
      <t>シタウ</t>
    </rPh>
    <rPh sb="44" eb="46">
      <t>ケイヤク</t>
    </rPh>
    <rPh sb="49" eb="50">
      <t>サイ</t>
    </rPh>
    <rPh sb="50" eb="52">
      <t>シタウ</t>
    </rPh>
    <rPh sb="52" eb="54">
      <t>ケイヤク</t>
    </rPh>
    <rPh sb="56" eb="58">
      <t>クブン</t>
    </rPh>
    <rPh sb="59" eb="60">
      <t>ワ</t>
    </rPh>
    <rPh sb="63" eb="64">
      <t>カク</t>
    </rPh>
    <rPh sb="64" eb="66">
      <t>ホケン</t>
    </rPh>
    <rPh sb="67" eb="70">
      <t>ジギョウショ</t>
    </rPh>
    <rPh sb="70" eb="72">
      <t>セイリ</t>
    </rPh>
    <rPh sb="72" eb="74">
      <t>キゴウ</t>
    </rPh>
    <rPh sb="74" eb="75">
      <t>トウ</t>
    </rPh>
    <rPh sb="76" eb="78">
      <t>キサイ</t>
    </rPh>
    <phoneticPr fontId="11"/>
  </si>
  <si>
    <t>各保険の適用を受ける営業所について、届出を行っている場合には「加入」、行っていない場合（適用を受ける営業所が複数あり、そのうち一部について行っていない場合を含む）は「未加入」に○印を付けること。下請契約又は再下請契約に係る全ての営業所で各保険の適用が除外される場合は「適用除外」に○を付けること。</t>
    <rPh sb="89" eb="90">
      <t>シルシ</t>
    </rPh>
    <rPh sb="91" eb="92">
      <t>ツ</t>
    </rPh>
    <rPh sb="99" eb="101">
      <t>ケイヤク</t>
    </rPh>
    <rPh sb="101" eb="102">
      <t>マタ</t>
    </rPh>
    <rPh sb="103" eb="104">
      <t>サイ</t>
    </rPh>
    <rPh sb="104" eb="106">
      <t>シタウ</t>
    </rPh>
    <rPh sb="106" eb="108">
      <t>ケイヤク</t>
    </rPh>
    <rPh sb="109" eb="110">
      <t>カカ</t>
    </rPh>
    <rPh sb="111" eb="112">
      <t>スベ</t>
    </rPh>
    <rPh sb="114" eb="117">
      <t>エイギョウショ</t>
    </rPh>
    <rPh sb="118" eb="119">
      <t>カク</t>
    </rPh>
    <rPh sb="119" eb="121">
      <t>ホケン</t>
    </rPh>
    <phoneticPr fontId="11"/>
  </si>
  <si>
    <t>※［一号特定技能外国人の従事の状況の記入要領］</t>
    <rPh sb="2" eb="4">
      <t>イチゴウ</t>
    </rPh>
    <rPh sb="4" eb="6">
      <t>トクテイ</t>
    </rPh>
    <rPh sb="6" eb="8">
      <t>ギノウ</t>
    </rPh>
    <rPh sb="8" eb="11">
      <t>ガイコクジン</t>
    </rPh>
    <rPh sb="12" eb="14">
      <t>ジュウジ</t>
    </rPh>
    <phoneticPr fontId="11"/>
  </si>
  <si>
    <t>※［外国人建設就労者の従事の状況の記入要領］</t>
    <rPh sb="2" eb="5">
      <t>ガイコクジン</t>
    </rPh>
    <rPh sb="5" eb="7">
      <t>ケンセツ</t>
    </rPh>
    <rPh sb="7" eb="10">
      <t>シュウロウシャ</t>
    </rPh>
    <rPh sb="11" eb="13">
      <t>ジュウジ</t>
    </rPh>
    <phoneticPr fontId="11"/>
  </si>
  <si>
    <t>出入国管理及び難民認定法（昭和二十六年政令第三百十九号）別表第一の五の表の上欄の在留資格を決定された者であって、国土交通大臣が定めるもの（以下「外国人建設就労者」という。）が建設工事に従事する場合は「有」、従事する予定がない場合は「無」に○印を付けること。</t>
    <phoneticPr fontId="11"/>
  </si>
  <si>
    <t>※［外国人技能実習生の従事の状況の記入要領］</t>
    <rPh sb="5" eb="7">
      <t>ギノウ</t>
    </rPh>
    <rPh sb="7" eb="10">
      <t>ジッシュウセイ</t>
    </rPh>
    <phoneticPr fontId="11"/>
  </si>
  <si>
    <t>出入国管理及び難民認定法（昭和二十六年政令第三百十九号）別表第一の二の表の技能実習の在留資格を決定された者（以下「外国人技能実習生」という。）が当該建設工事に従事する場合は「有」、従事する予定がない場合は「無」に○印を付けること。</t>
    <phoneticPr fontId="11"/>
  </si>
  <si>
    <t>施工体制台帳　様式例-3</t>
    <rPh sb="0" eb="2">
      <t>セコウ</t>
    </rPh>
    <rPh sb="2" eb="4">
      <t>タイセイ</t>
    </rPh>
    <rPh sb="4" eb="6">
      <t>ダイチョウ</t>
    </rPh>
    <rPh sb="7" eb="9">
      <t>ヨウシキ</t>
    </rPh>
    <rPh sb="9" eb="10">
      <t>レイ</t>
    </rPh>
    <phoneticPr fontId="45"/>
  </si>
  <si>
    <t>再　下　請　通　知　書</t>
    <rPh sb="0" eb="1">
      <t>サイ</t>
    </rPh>
    <rPh sb="2" eb="3">
      <t>シタ</t>
    </rPh>
    <rPh sb="4" eb="5">
      <t>ショウ</t>
    </rPh>
    <rPh sb="6" eb="7">
      <t>ツウ</t>
    </rPh>
    <rPh sb="8" eb="9">
      <t>チ</t>
    </rPh>
    <rPh sb="10" eb="11">
      <t>ショ</t>
    </rPh>
    <phoneticPr fontId="11"/>
  </si>
  <si>
    <t>直近上位
注文者名</t>
    <rPh sb="0" eb="2">
      <t>チョッキン</t>
    </rPh>
    <rPh sb="2" eb="4">
      <t>ジョウイ</t>
    </rPh>
    <rPh sb="5" eb="8">
      <t>チュウモンシャ</t>
    </rPh>
    <rPh sb="8" eb="9">
      <t>メイ</t>
    </rPh>
    <phoneticPr fontId="11"/>
  </si>
  <si>
    <t>　【報告下請負業者】</t>
    <rPh sb="2" eb="4">
      <t>ホウコク</t>
    </rPh>
    <rPh sb="4" eb="7">
      <t>シタウケオイ</t>
    </rPh>
    <rPh sb="7" eb="9">
      <t>ギョウシャ</t>
    </rPh>
    <phoneticPr fontId="11"/>
  </si>
  <si>
    <t>住　　所</t>
    <rPh sb="0" eb="1">
      <t>ジュウ</t>
    </rPh>
    <rPh sb="3" eb="4">
      <t>ショ</t>
    </rPh>
    <phoneticPr fontId="11"/>
  </si>
  <si>
    <t>代表者名</t>
    <rPh sb="0" eb="3">
      <t>ダイヒョウシャ</t>
    </rPh>
    <rPh sb="3" eb="4">
      <t>メイ</t>
    </rPh>
    <phoneticPr fontId="11"/>
  </si>
  <si>
    <t>&lt;&lt;自社に関する事項&gt;&gt;</t>
    <rPh sb="2" eb="4">
      <t>ジシャ</t>
    </rPh>
    <rPh sb="5" eb="6">
      <t>カン</t>
    </rPh>
    <rPh sb="8" eb="10">
      <t>ジコウ</t>
    </rPh>
    <phoneticPr fontId="45"/>
  </si>
  <si>
    <t>注文者との
契　約　日</t>
    <rPh sb="0" eb="2">
      <t>チュウモン</t>
    </rPh>
    <rPh sb="2" eb="3">
      <t>シャ</t>
    </rPh>
    <rPh sb="6" eb="7">
      <t>チギリ</t>
    </rPh>
    <rPh sb="8" eb="9">
      <t>ヤク</t>
    </rPh>
    <rPh sb="10" eb="11">
      <t>ヒ</t>
    </rPh>
    <phoneticPr fontId="45"/>
  </si>
  <si>
    <t>監 督 員 名</t>
    <rPh sb="0" eb="1">
      <t>カン</t>
    </rPh>
    <rPh sb="2" eb="3">
      <t>トク</t>
    </rPh>
    <rPh sb="4" eb="5">
      <t>イン</t>
    </rPh>
    <rPh sb="6" eb="7">
      <t>メイ</t>
    </rPh>
    <phoneticPr fontId="45"/>
  </si>
  <si>
    <t>現場代理人名</t>
    <phoneticPr fontId="11"/>
  </si>
  <si>
    <t>外国人建設就労者の
従事の状況（有無）</t>
    <phoneticPr fontId="11"/>
  </si>
  <si>
    <t>※［健康保険等の加入状況の記入要領］</t>
    <phoneticPr fontId="11"/>
  </si>
  <si>
    <t>一号特定技能外国人（出入国管理及び難民認定法（昭和二十六年政令第三百十九号）別表第一の二の表の特定技能一号の在留資格を決定された者。）が当該建設工事に従事する場合は「有」、従事する予定がない場合は「無」を○で囲むこと。</t>
    <phoneticPr fontId="11"/>
  </si>
  <si>
    <t>出入国管理及び難民認定法（昭和二十六年政令第三百十九号）別表第一の五の表の上欄の在留資格を決定された者であって、国土交通大臣が定めるもの（以下「外国人建設就労者」という。）が建設工事に従事する場合は「有」、従事する予定がない場合は「無」に○印を付けること。</t>
    <phoneticPr fontId="11"/>
  </si>
  <si>
    <t>出入国管理及び難民認定法（昭和二十六年政令第三百十九号）別表第一の二の表の技能実習の在留資格を決定された者（以下「外国人技能実習生」という。）が当該建設工事に従事する場合は「有」、従事する予定がない場合は「無」に○印を付けること。</t>
    <phoneticPr fontId="11"/>
  </si>
  <si>
    <t>施工体制台帳　様式例-4</t>
    <rPh sb="0" eb="2">
      <t>セコウ</t>
    </rPh>
    <rPh sb="2" eb="4">
      <t>タイセイ</t>
    </rPh>
    <rPh sb="4" eb="6">
      <t>ダイチョウ</t>
    </rPh>
    <rPh sb="7" eb="9">
      <t>ヨウシキ</t>
    </rPh>
    <rPh sb="9" eb="10">
      <t>レイ</t>
    </rPh>
    <phoneticPr fontId="45"/>
  </si>
  <si>
    <t>&lt;&lt;再下請負関係&gt;&gt;</t>
    <rPh sb="2" eb="3">
      <t>サイ</t>
    </rPh>
    <rPh sb="3" eb="4">
      <t>シタ</t>
    </rPh>
    <rPh sb="4" eb="6">
      <t>ウケオイ</t>
    </rPh>
    <rPh sb="6" eb="8">
      <t>カンケイ</t>
    </rPh>
    <phoneticPr fontId="45"/>
  </si>
  <si>
    <t>再下請業者及び再下請契約関係について次にとおり報告いたします。</t>
    <rPh sb="0" eb="1">
      <t>サイ</t>
    </rPh>
    <rPh sb="1" eb="3">
      <t>シタウケ</t>
    </rPh>
    <rPh sb="3" eb="5">
      <t>ギョウシャ</t>
    </rPh>
    <rPh sb="5" eb="6">
      <t>オヨ</t>
    </rPh>
    <rPh sb="7" eb="8">
      <t>サイ</t>
    </rPh>
    <rPh sb="8" eb="10">
      <t>シタウケ</t>
    </rPh>
    <rPh sb="10" eb="12">
      <t>ケイヤク</t>
    </rPh>
    <rPh sb="12" eb="14">
      <t>カンケイ</t>
    </rPh>
    <rPh sb="18" eb="19">
      <t>ツギ</t>
    </rPh>
    <rPh sb="23" eb="25">
      <t>ホウコク</t>
    </rPh>
    <phoneticPr fontId="11"/>
  </si>
  <si>
    <t>〒</t>
    <phoneticPr fontId="45"/>
  </si>
  <si>
    <t>－</t>
    <phoneticPr fontId="45"/>
  </si>
  <si>
    <t>※［健康保険等の加入状況の記入要領］</t>
    <phoneticPr fontId="11"/>
  </si>
  <si>
    <t>一号特定技能外国人（出入国管理及び難民認定法（昭和二十六年政令第三百十九号）別表第一の二の表の特定技能一号の在留資格を決定された者。）が当該建設工事に従事する場合は「有」、従事する予定がない場合は「無」を○で囲むこと。</t>
    <phoneticPr fontId="11"/>
  </si>
  <si>
    <t>工期</t>
    <rPh sb="0" eb="1">
      <t>コウ</t>
    </rPh>
    <rPh sb="1" eb="2">
      <t>キ</t>
    </rPh>
    <phoneticPr fontId="45"/>
  </si>
  <si>
    <t>日付</t>
    <rPh sb="0" eb="2">
      <t>ヒヅケ</t>
    </rPh>
    <phoneticPr fontId="31"/>
  </si>
  <si>
    <t>内容</t>
    <rPh sb="0" eb="2">
      <t>ナイヨウ</t>
    </rPh>
    <phoneticPr fontId="31"/>
  </si>
  <si>
    <t>指示</t>
    <rPh sb="0" eb="2">
      <t>シジ</t>
    </rPh>
    <phoneticPr fontId="31"/>
  </si>
  <si>
    <t>協議</t>
    <rPh sb="0" eb="2">
      <t>キョウギ</t>
    </rPh>
    <phoneticPr fontId="31"/>
  </si>
  <si>
    <t>通知</t>
    <rPh sb="0" eb="2">
      <t>ツウチ</t>
    </rPh>
    <phoneticPr fontId="31"/>
  </si>
  <si>
    <t>承諾</t>
    <rPh sb="0" eb="2">
      <t>ショウダク</t>
    </rPh>
    <phoneticPr fontId="31"/>
  </si>
  <si>
    <t>提出</t>
    <rPh sb="0" eb="2">
      <t>テイシュツ</t>
    </rPh>
    <phoneticPr fontId="31"/>
  </si>
  <si>
    <t>届出</t>
    <rPh sb="0" eb="1">
      <t>トド</t>
    </rPh>
    <rPh sb="1" eb="2">
      <t>デ</t>
    </rPh>
    <phoneticPr fontId="31"/>
  </si>
  <si>
    <t>他</t>
    <rPh sb="0" eb="1">
      <t>タ</t>
    </rPh>
    <phoneticPr fontId="31"/>
  </si>
  <si>
    <t>○</t>
    <phoneticPr fontId="31"/>
  </si>
  <si>
    <t>○</t>
    <phoneticPr fontId="31"/>
  </si>
  <si>
    <t>合同現地踏査結果について</t>
    <rPh sb="0" eb="2">
      <t>ゴウドウ</t>
    </rPh>
    <rPh sb="2" eb="4">
      <t>ゲンチ</t>
    </rPh>
    <rPh sb="4" eb="6">
      <t>トウサ</t>
    </rPh>
    <rPh sb="6" eb="8">
      <t>ケッカ</t>
    </rPh>
    <phoneticPr fontId="31"/>
  </si>
  <si>
    <t>設計図書の照査結果について</t>
    <rPh sb="0" eb="2">
      <t>セッケイ</t>
    </rPh>
    <rPh sb="2" eb="4">
      <t>トショ</t>
    </rPh>
    <rPh sb="5" eb="7">
      <t>ショウサ</t>
    </rPh>
    <rPh sb="7" eb="9">
      <t>ケッカ</t>
    </rPh>
    <phoneticPr fontId="31"/>
  </si>
  <si>
    <t>○</t>
    <phoneticPr fontId="31"/>
  </si>
  <si>
    <t>着工前測量結果について</t>
    <rPh sb="0" eb="3">
      <t>チャッコウマエ</t>
    </rPh>
    <rPh sb="3" eb="5">
      <t>ソクリョウ</t>
    </rPh>
    <rPh sb="5" eb="7">
      <t>ケッカ</t>
    </rPh>
    <phoneticPr fontId="31"/>
  </si>
  <si>
    <t>工事で使用する材料の承認について</t>
    <rPh sb="0" eb="2">
      <t>コウジ</t>
    </rPh>
    <rPh sb="3" eb="5">
      <t>シヨウ</t>
    </rPh>
    <rPh sb="7" eb="9">
      <t>ザイリョウ</t>
    </rPh>
    <rPh sb="10" eb="12">
      <t>ショウニン</t>
    </rPh>
    <phoneticPr fontId="31"/>
  </si>
  <si>
    <t>施工体制台帳の提出について</t>
    <rPh sb="0" eb="2">
      <t>セコウ</t>
    </rPh>
    <rPh sb="2" eb="4">
      <t>タイセイ</t>
    </rPh>
    <rPh sb="4" eb="6">
      <t>ダイチョウ</t>
    </rPh>
    <rPh sb="7" eb="9">
      <t>テイシュツ</t>
    </rPh>
    <phoneticPr fontId="31"/>
  </si>
  <si>
    <t>※情報共有システムを利用する場合は、この限りでない。</t>
    <rPh sb="1" eb="3">
      <t>ジョウホウ</t>
    </rPh>
    <rPh sb="3" eb="5">
      <t>キョウユウ</t>
    </rPh>
    <rPh sb="10" eb="12">
      <t>リヨウ</t>
    </rPh>
    <rPh sb="14" eb="16">
      <t>バアイ</t>
    </rPh>
    <rPh sb="20" eb="21">
      <t>カギ</t>
    </rPh>
    <phoneticPr fontId="31"/>
  </si>
  <si>
    <t>発議年月日</t>
    <rPh sb="0" eb="2">
      <t>ハツギ</t>
    </rPh>
    <rPh sb="2" eb="5">
      <t>ネンガッピ</t>
    </rPh>
    <phoneticPr fontId="11"/>
  </si>
  <si>
    <t>発議事項</t>
    <rPh sb="0" eb="2">
      <t>ハツギ</t>
    </rPh>
    <rPh sb="2" eb="4">
      <t>ジコウ</t>
    </rPh>
    <phoneticPr fontId="11"/>
  </si>
  <si>
    <t>発注者</t>
    <rPh sb="0" eb="3">
      <t>ハッチュウシャ</t>
    </rPh>
    <phoneticPr fontId="11"/>
  </si>
  <si>
    <t>工　事　履　行　報　告　書</t>
    <rPh sb="0" eb="1">
      <t>コウ</t>
    </rPh>
    <rPh sb="2" eb="3">
      <t>コト</t>
    </rPh>
    <rPh sb="4" eb="5">
      <t>クツ</t>
    </rPh>
    <rPh sb="6" eb="7">
      <t>ギョウ</t>
    </rPh>
    <rPh sb="8" eb="9">
      <t>ホウ</t>
    </rPh>
    <rPh sb="10" eb="11">
      <t>コク</t>
    </rPh>
    <rPh sb="12" eb="13">
      <t>ショ</t>
    </rPh>
    <phoneticPr fontId="45"/>
  </si>
  <si>
    <t>工事名</t>
    <rPh sb="0" eb="2">
      <t>コウジ</t>
    </rPh>
    <rPh sb="2" eb="3">
      <t>メイ</t>
    </rPh>
    <phoneticPr fontId="45"/>
  </si>
  <si>
    <t>～</t>
    <phoneticPr fontId="45"/>
  </si>
  <si>
    <t>日付</t>
    <rPh sb="0" eb="1">
      <t>ヒ</t>
    </rPh>
    <rPh sb="1" eb="2">
      <t>ヅケ</t>
    </rPh>
    <phoneticPr fontId="45"/>
  </si>
  <si>
    <t>（</t>
    <phoneticPr fontId="45"/>
  </si>
  <si>
    <t>月分）</t>
    <rPh sb="0" eb="1">
      <t>ツキ</t>
    </rPh>
    <rPh sb="1" eb="2">
      <t>ブン</t>
    </rPh>
    <phoneticPr fontId="45"/>
  </si>
  <si>
    <t>月　　別</t>
    <rPh sb="0" eb="1">
      <t>ツキ</t>
    </rPh>
    <rPh sb="3" eb="4">
      <t>ベツ</t>
    </rPh>
    <phoneticPr fontId="45"/>
  </si>
  <si>
    <t>予定工程　％
（　）は工程変更後</t>
    <rPh sb="0" eb="2">
      <t>ヨテイ</t>
    </rPh>
    <rPh sb="2" eb="4">
      <t>コウテイ</t>
    </rPh>
    <rPh sb="11" eb="13">
      <t>コウテイ</t>
    </rPh>
    <rPh sb="13" eb="15">
      <t>ヘンコウ</t>
    </rPh>
    <rPh sb="15" eb="16">
      <t>ゴ</t>
    </rPh>
    <phoneticPr fontId="45"/>
  </si>
  <si>
    <t>実施工程　％</t>
    <rPh sb="0" eb="2">
      <t>ジッシ</t>
    </rPh>
    <rPh sb="2" eb="4">
      <t>コウテイ</t>
    </rPh>
    <phoneticPr fontId="45"/>
  </si>
  <si>
    <t>備　　考</t>
    <rPh sb="0" eb="1">
      <t>ソナエ</t>
    </rPh>
    <rPh sb="3" eb="4">
      <t>コウ</t>
    </rPh>
    <phoneticPr fontId="45"/>
  </si>
  <si>
    <t>（記事欄）</t>
    <rPh sb="1" eb="3">
      <t>キジ</t>
    </rPh>
    <rPh sb="3" eb="4">
      <t>ラン</t>
    </rPh>
    <phoneticPr fontId="45"/>
  </si>
  <si>
    <t>現　地　状　況　写　真</t>
    <rPh sb="0" eb="1">
      <t>ゲン</t>
    </rPh>
    <rPh sb="2" eb="3">
      <t>チ</t>
    </rPh>
    <rPh sb="4" eb="5">
      <t>ジョウ</t>
    </rPh>
    <rPh sb="6" eb="7">
      <t>キョウ</t>
    </rPh>
    <rPh sb="8" eb="9">
      <t>シャ</t>
    </rPh>
    <rPh sb="10" eb="11">
      <t>シン</t>
    </rPh>
    <phoneticPr fontId="45"/>
  </si>
  <si>
    <t>工事名</t>
    <rPh sb="0" eb="3">
      <t>コウジナ</t>
    </rPh>
    <phoneticPr fontId="17"/>
  </si>
  <si>
    <t>実施日</t>
    <rPh sb="0" eb="2">
      <t>ジッシ</t>
    </rPh>
    <rPh sb="2" eb="3">
      <t>ヒ</t>
    </rPh>
    <phoneticPr fontId="17"/>
  </si>
  <si>
    <t>実施時間</t>
    <rPh sb="0" eb="2">
      <t>ジッシ</t>
    </rPh>
    <rPh sb="2" eb="4">
      <t>ジカン</t>
    </rPh>
    <phoneticPr fontId="17"/>
  </si>
  <si>
    <t>実施場所</t>
    <rPh sb="0" eb="2">
      <t>ジッシ</t>
    </rPh>
    <rPh sb="2" eb="4">
      <t>バショ</t>
    </rPh>
    <phoneticPr fontId="17"/>
  </si>
  <si>
    <t>実施者</t>
    <rPh sb="0" eb="3">
      <t>ジッシシャ</t>
    </rPh>
    <phoneticPr fontId="17"/>
  </si>
  <si>
    <t>○○　△太郎</t>
    <rPh sb="4" eb="6">
      <t>タロウ</t>
    </rPh>
    <phoneticPr fontId="17"/>
  </si>
  <si>
    <t>出席者
（××名）</t>
    <rPh sb="0" eb="3">
      <t>シュッセキシャ</t>
    </rPh>
    <rPh sb="7" eb="8">
      <t>ナ</t>
    </rPh>
    <phoneticPr fontId="17"/>
  </si>
  <si>
    <t>会社名</t>
    <rPh sb="0" eb="2">
      <t>カイシャ</t>
    </rPh>
    <rPh sb="2" eb="3">
      <t>ナ</t>
    </rPh>
    <phoneticPr fontId="17"/>
  </si>
  <si>
    <t>参加者氏名</t>
    <rPh sb="0" eb="3">
      <t>サンカシャ</t>
    </rPh>
    <rPh sb="3" eb="5">
      <t>シメイ</t>
    </rPh>
    <phoneticPr fontId="17"/>
  </si>
  <si>
    <t>□建設</t>
    <rPh sb="1" eb="3">
      <t>ケンセツ</t>
    </rPh>
    <phoneticPr fontId="17"/>
  </si>
  <si>
    <t>○○　○○</t>
    <phoneticPr fontId="17"/>
  </si>
  <si>
    <t>○組</t>
    <rPh sb="1" eb="2">
      <t>クミ</t>
    </rPh>
    <phoneticPr fontId="17"/>
  </si>
  <si>
    <t>◇◇　◇◇</t>
    <phoneticPr fontId="17"/>
  </si>
  <si>
    <t>〃</t>
    <phoneticPr fontId="17"/>
  </si>
  <si>
    <t>□□　□□</t>
    <phoneticPr fontId="17"/>
  </si>
  <si>
    <t>〃</t>
    <phoneticPr fontId="17"/>
  </si>
  <si>
    <t>××　××</t>
    <phoneticPr fontId="17"/>
  </si>
  <si>
    <t>△工業</t>
    <rPh sb="1" eb="3">
      <t>コウギョウ</t>
    </rPh>
    <phoneticPr fontId="17"/>
  </si>
  <si>
    <t>☆☆　☆☆</t>
    <phoneticPr fontId="17"/>
  </si>
  <si>
    <t>◎◎　◎◎</t>
    <phoneticPr fontId="17"/>
  </si>
  <si>
    <t>【実施内容の概要】</t>
    <rPh sb="1" eb="3">
      <t>ジッシ</t>
    </rPh>
    <rPh sb="3" eb="5">
      <t>ナイヨウ</t>
    </rPh>
    <rPh sb="6" eb="8">
      <t>ガイヨウ</t>
    </rPh>
    <phoneticPr fontId="17"/>
  </si>
  <si>
    <t>※実施した内容を項目別に作成し簡潔に書く</t>
    <rPh sb="1" eb="3">
      <t>ジッシ</t>
    </rPh>
    <rPh sb="5" eb="7">
      <t>ナイヨウ</t>
    </rPh>
    <rPh sb="8" eb="10">
      <t>コウモク</t>
    </rPh>
    <rPh sb="10" eb="11">
      <t>ベツ</t>
    </rPh>
    <rPh sb="12" eb="14">
      <t>サクセイ</t>
    </rPh>
    <rPh sb="15" eb="17">
      <t>カンケツ</t>
    </rPh>
    <rPh sb="18" eb="19">
      <t>カ</t>
    </rPh>
    <phoneticPr fontId="31"/>
  </si>
  <si>
    <t>【実施状況写真】</t>
    <rPh sb="1" eb="3">
      <t>ジッシ</t>
    </rPh>
    <rPh sb="3" eb="5">
      <t>ジョウキョウ</t>
    </rPh>
    <rPh sb="5" eb="7">
      <t>シャシン</t>
    </rPh>
    <phoneticPr fontId="17"/>
  </si>
  <si>
    <t>※実施状況が分かる写真を１枚程度貼り付ける。</t>
    <rPh sb="1" eb="3">
      <t>ジッシ</t>
    </rPh>
    <rPh sb="3" eb="5">
      <t>ジョウキョウ</t>
    </rPh>
    <rPh sb="6" eb="7">
      <t>ワ</t>
    </rPh>
    <rPh sb="9" eb="11">
      <t>シャシン</t>
    </rPh>
    <rPh sb="13" eb="14">
      <t>マイ</t>
    </rPh>
    <rPh sb="14" eb="16">
      <t>テイド</t>
    </rPh>
    <rPh sb="16" eb="17">
      <t>ハ</t>
    </rPh>
    <rPh sb="18" eb="19">
      <t>ツ</t>
    </rPh>
    <phoneticPr fontId="31"/>
  </si>
  <si>
    <t>【備考】</t>
    <rPh sb="1" eb="3">
      <t>ビコウ</t>
    </rPh>
    <phoneticPr fontId="17"/>
  </si>
  <si>
    <t>1.</t>
    <phoneticPr fontId="31"/>
  </si>
  <si>
    <t>2.</t>
  </si>
  <si>
    <t>（同じ日に活動しても報告書は別々に作成する）</t>
    <rPh sb="1" eb="2">
      <t>オナ</t>
    </rPh>
    <rPh sb="3" eb="4">
      <t>ヒ</t>
    </rPh>
    <rPh sb="5" eb="7">
      <t>カツドウ</t>
    </rPh>
    <rPh sb="10" eb="13">
      <t>ホウコクショ</t>
    </rPh>
    <rPh sb="14" eb="16">
      <t>ベツベツ</t>
    </rPh>
    <rPh sb="17" eb="19">
      <t>サクセイ</t>
    </rPh>
    <phoneticPr fontId="17"/>
  </si>
  <si>
    <t>過積載防止の取組みに関する実施状況</t>
    <rPh sb="0" eb="3">
      <t>カセキサイ</t>
    </rPh>
    <rPh sb="3" eb="5">
      <t>ボウシ</t>
    </rPh>
    <rPh sb="6" eb="8">
      <t>トリク</t>
    </rPh>
    <phoneticPr fontId="11"/>
  </si>
  <si>
    <t>工事名</t>
    <rPh sb="0" eb="3">
      <t>コウジメイ</t>
    </rPh>
    <phoneticPr fontId="11"/>
  </si>
  <si>
    <t>（説明）</t>
    <phoneticPr fontId="31"/>
  </si>
  <si>
    <t>（添付図、写真等）</t>
    <rPh sb="1" eb="3">
      <t>テンプ</t>
    </rPh>
    <rPh sb="3" eb="4">
      <t>ズ</t>
    </rPh>
    <rPh sb="5" eb="7">
      <t>シャシン</t>
    </rPh>
    <rPh sb="7" eb="8">
      <t>トウ</t>
    </rPh>
    <phoneticPr fontId="11"/>
  </si>
  <si>
    <t>　説明資料は簡潔に作成するものとする。</t>
    <rPh sb="1" eb="3">
      <t>セツメイ</t>
    </rPh>
    <rPh sb="3" eb="5">
      <t>シリョウ</t>
    </rPh>
    <rPh sb="6" eb="8">
      <t>カンケツ</t>
    </rPh>
    <rPh sb="9" eb="11">
      <t>サクセイ</t>
    </rPh>
    <phoneticPr fontId="11"/>
  </si>
  <si>
    <t>地下埋設物、架空線等事故防止の取組みに関する実施状況</t>
    <rPh sb="0" eb="2">
      <t>チカ</t>
    </rPh>
    <rPh sb="2" eb="4">
      <t>マイセツ</t>
    </rPh>
    <rPh sb="4" eb="5">
      <t>ブツ</t>
    </rPh>
    <rPh sb="6" eb="8">
      <t>カクウ</t>
    </rPh>
    <rPh sb="8" eb="9">
      <t>セン</t>
    </rPh>
    <rPh sb="9" eb="10">
      <t>ナド</t>
    </rPh>
    <rPh sb="10" eb="12">
      <t>ジコ</t>
    </rPh>
    <rPh sb="12" eb="14">
      <t>ボウシ</t>
    </rPh>
    <rPh sb="15" eb="17">
      <t>トリク</t>
    </rPh>
    <phoneticPr fontId="11"/>
  </si>
  <si>
    <t>（説明）</t>
    <phoneticPr fontId="31"/>
  </si>
  <si>
    <t>創意工夫、地域への貢献等に関する実施状況　（土木・設備工事）</t>
    <rPh sb="0" eb="2">
      <t>ソウイ</t>
    </rPh>
    <rPh sb="5" eb="7">
      <t>チイキ</t>
    </rPh>
    <rPh sb="9" eb="11">
      <t>コウケン</t>
    </rPh>
    <rPh sb="11" eb="12">
      <t>ナド</t>
    </rPh>
    <rPh sb="22" eb="24">
      <t>ドボク</t>
    </rPh>
    <rPh sb="25" eb="27">
      <t>セツビ</t>
    </rPh>
    <rPh sb="27" eb="29">
      <t>コウジ</t>
    </rPh>
    <phoneticPr fontId="11"/>
  </si>
  <si>
    <t>項目</t>
    <rPh sb="0" eb="2">
      <t>コウモク</t>
    </rPh>
    <phoneticPr fontId="11"/>
  </si>
  <si>
    <t>評価内容</t>
    <rPh sb="0" eb="2">
      <t>ヒョウカ</t>
    </rPh>
    <rPh sb="2" eb="4">
      <t>ナイヨウ</t>
    </rPh>
    <phoneticPr fontId="11"/>
  </si>
  <si>
    <t>対応事項等</t>
    <rPh sb="0" eb="2">
      <t>タイオウ</t>
    </rPh>
    <rPh sb="2" eb="4">
      <t>ジコウ</t>
    </rPh>
    <rPh sb="4" eb="5">
      <t>トウ</t>
    </rPh>
    <phoneticPr fontId="11"/>
  </si>
  <si>
    <t>創意工夫</t>
    <rPh sb="0" eb="2">
      <t>ソウイ</t>
    </rPh>
    <rPh sb="2" eb="4">
      <t>クフウ</t>
    </rPh>
    <phoneticPr fontId="11"/>
  </si>
  <si>
    <t>施工</t>
    <rPh sb="0" eb="2">
      <t>セコウ</t>
    </rPh>
    <phoneticPr fontId="11"/>
  </si>
  <si>
    <t>施工に伴う器具、工具、装置等に関する工夫又は設備据付後の試運転調整に関する工夫</t>
    <rPh sb="0" eb="2">
      <t>セコウ</t>
    </rPh>
    <rPh sb="3" eb="4">
      <t>トモナ</t>
    </rPh>
    <rPh sb="5" eb="7">
      <t>キグ</t>
    </rPh>
    <rPh sb="8" eb="10">
      <t>コウグ</t>
    </rPh>
    <rPh sb="11" eb="13">
      <t>ソウチ</t>
    </rPh>
    <rPh sb="13" eb="14">
      <t>ナド</t>
    </rPh>
    <rPh sb="15" eb="16">
      <t>カン</t>
    </rPh>
    <rPh sb="18" eb="20">
      <t>クフウ</t>
    </rPh>
    <rPh sb="20" eb="21">
      <t>マタ</t>
    </rPh>
    <rPh sb="22" eb="24">
      <t>セツビ</t>
    </rPh>
    <rPh sb="24" eb="26">
      <t>スエツケ</t>
    </rPh>
    <rPh sb="26" eb="27">
      <t>ゴ</t>
    </rPh>
    <rPh sb="28" eb="31">
      <t>シウンテン</t>
    </rPh>
    <rPh sb="31" eb="33">
      <t>チョウセイ</t>
    </rPh>
    <rPh sb="34" eb="35">
      <t>カン</t>
    </rPh>
    <rPh sb="37" eb="39">
      <t>クフウ</t>
    </rPh>
    <phoneticPr fontId="11"/>
  </si>
  <si>
    <t>コンクリート二次製品などの代替材の利用に関する工夫</t>
    <rPh sb="6" eb="8">
      <t>ニジ</t>
    </rPh>
    <rPh sb="8" eb="10">
      <t>セイヒン</t>
    </rPh>
    <rPh sb="13" eb="15">
      <t>ダイタイ</t>
    </rPh>
    <rPh sb="15" eb="16">
      <t>ザイ</t>
    </rPh>
    <rPh sb="17" eb="19">
      <t>リヨウ</t>
    </rPh>
    <rPh sb="20" eb="21">
      <t>カン</t>
    </rPh>
    <rPh sb="23" eb="25">
      <t>クフウ</t>
    </rPh>
    <phoneticPr fontId="11"/>
  </si>
  <si>
    <t>土工、地盤改良、橋梁架設、舗装、コンクリート打設等の施工に関する工夫</t>
    <phoneticPr fontId="11"/>
  </si>
  <si>
    <t>部材並びに機材等の運搬及び吊り方式などの施工方法に関する工夫</t>
    <phoneticPr fontId="11"/>
  </si>
  <si>
    <t>設備工事における加工や組立等又は電気工事における配線や配管等に関する工夫</t>
    <phoneticPr fontId="11"/>
  </si>
  <si>
    <t>給排水工事や衛生設備工事等における配管又はポンプ類の凍結防止、配管のつなぎ等に関する工夫</t>
    <phoneticPr fontId="11"/>
  </si>
  <si>
    <t>照明などの視界の確保に関する工夫</t>
    <phoneticPr fontId="11"/>
  </si>
  <si>
    <t>仮排水、仮道路、迂回路等の計画的な施工に関する工夫</t>
    <phoneticPr fontId="11"/>
  </si>
  <si>
    <t>運搬車両、施工機械等に関する工夫</t>
    <phoneticPr fontId="11"/>
  </si>
  <si>
    <t>支保工、型枠工、足場工、仮桟橋、覆工板、山留め等の仮設工に関する工夫</t>
    <phoneticPr fontId="11"/>
  </si>
  <si>
    <t>盛土の締固度、杭の施工高さ等の管理に関する工夫</t>
    <phoneticPr fontId="11"/>
  </si>
  <si>
    <t>施工計画書の作成、写真の管理等に関する工夫</t>
    <phoneticPr fontId="11"/>
  </si>
  <si>
    <t>出来形又は品質の計測、集計、管理図等に関する工夫</t>
    <phoneticPr fontId="11"/>
  </si>
  <si>
    <t>施工管理ソフト、土量管理システム等の活用に関する工夫</t>
    <phoneticPr fontId="11"/>
  </si>
  <si>
    <t>ICT（情報通信技術）を活用した情報化施工を取り入れた工事</t>
    <rPh sb="4" eb="6">
      <t>ジョウホウ</t>
    </rPh>
    <rPh sb="6" eb="8">
      <t>ツウシン</t>
    </rPh>
    <rPh sb="8" eb="10">
      <t>ギジュツ</t>
    </rPh>
    <rPh sb="12" eb="14">
      <t>カツヨウ</t>
    </rPh>
    <rPh sb="16" eb="18">
      <t>ジョウホウ</t>
    </rPh>
    <rPh sb="18" eb="19">
      <t>カ</t>
    </rPh>
    <rPh sb="19" eb="21">
      <t>セコウ</t>
    </rPh>
    <rPh sb="22" eb="23">
      <t>ト</t>
    </rPh>
    <rPh sb="24" eb="25">
      <t>イ</t>
    </rPh>
    <rPh sb="27" eb="29">
      <t>コウジ</t>
    </rPh>
    <phoneticPr fontId="11"/>
  </si>
  <si>
    <t>特殊な工法や材料を用いた工事</t>
    <rPh sb="0" eb="2">
      <t>トクシュ</t>
    </rPh>
    <rPh sb="3" eb="5">
      <t>コウホウ</t>
    </rPh>
    <rPh sb="6" eb="8">
      <t>ザイリョウ</t>
    </rPh>
    <rPh sb="9" eb="10">
      <t>モチ</t>
    </rPh>
    <rPh sb="12" eb="14">
      <t>コウジ</t>
    </rPh>
    <phoneticPr fontId="11"/>
  </si>
  <si>
    <t>優れた技術力又は能力として評価する技術を用いた工事</t>
    <rPh sb="0" eb="1">
      <t>スグ</t>
    </rPh>
    <rPh sb="6" eb="7">
      <t>マタ</t>
    </rPh>
    <rPh sb="8" eb="10">
      <t>ノウリョク</t>
    </rPh>
    <rPh sb="13" eb="15">
      <t>ヒョウカ</t>
    </rPh>
    <rPh sb="17" eb="19">
      <t>ギジュツ</t>
    </rPh>
    <rPh sb="20" eb="21">
      <t>モチ</t>
    </rPh>
    <rPh sb="23" eb="25">
      <t>コウジ</t>
    </rPh>
    <phoneticPr fontId="11"/>
  </si>
  <si>
    <t>品質</t>
    <rPh sb="0" eb="2">
      <t>ヒンシツ</t>
    </rPh>
    <phoneticPr fontId="11"/>
  </si>
  <si>
    <t>土工、設備、電気の品質向上に関する工夫</t>
    <rPh sb="0" eb="2">
      <t>ドコウ</t>
    </rPh>
    <rPh sb="3" eb="5">
      <t>セツビ</t>
    </rPh>
    <rPh sb="6" eb="8">
      <t>デンキ</t>
    </rPh>
    <rPh sb="9" eb="11">
      <t>ヒンシツ</t>
    </rPh>
    <rPh sb="11" eb="13">
      <t>コウジョウ</t>
    </rPh>
    <rPh sb="14" eb="15">
      <t>カン</t>
    </rPh>
    <rPh sb="17" eb="19">
      <t>クフウ</t>
    </rPh>
    <phoneticPr fontId="11"/>
  </si>
  <si>
    <t>コンクリート材料、打設、養生に関する工夫</t>
    <rPh sb="6" eb="8">
      <t>ザイリョウ</t>
    </rPh>
    <rPh sb="9" eb="11">
      <t>ダセツ</t>
    </rPh>
    <rPh sb="12" eb="14">
      <t>ヨウジョウ</t>
    </rPh>
    <rPh sb="15" eb="16">
      <t>カン</t>
    </rPh>
    <rPh sb="18" eb="20">
      <t>クフウ</t>
    </rPh>
    <phoneticPr fontId="11"/>
  </si>
  <si>
    <t>鉄筋、PCケーブル、コンクリート二次製品等の使用材料に関する工夫</t>
    <rPh sb="0" eb="2">
      <t>テッキン</t>
    </rPh>
    <rPh sb="16" eb="18">
      <t>ニジ</t>
    </rPh>
    <rPh sb="18" eb="20">
      <t>セイヒン</t>
    </rPh>
    <rPh sb="20" eb="21">
      <t>トウ</t>
    </rPh>
    <rPh sb="22" eb="24">
      <t>シヨウ</t>
    </rPh>
    <rPh sb="24" eb="26">
      <t>ザイリョウ</t>
    </rPh>
    <rPh sb="27" eb="28">
      <t>カン</t>
    </rPh>
    <rPh sb="30" eb="32">
      <t>クフウ</t>
    </rPh>
    <phoneticPr fontId="11"/>
  </si>
  <si>
    <t>配筋、溶接作業等に関する工夫</t>
    <rPh sb="0" eb="2">
      <t>ハイキン</t>
    </rPh>
    <rPh sb="3" eb="5">
      <t>ヨウセツ</t>
    </rPh>
    <rPh sb="5" eb="7">
      <t>サギョウ</t>
    </rPh>
    <rPh sb="7" eb="8">
      <t>トウ</t>
    </rPh>
    <rPh sb="9" eb="10">
      <t>カン</t>
    </rPh>
    <rPh sb="12" eb="14">
      <t>クフウ</t>
    </rPh>
    <phoneticPr fontId="11"/>
  </si>
  <si>
    <t>安全衛生</t>
    <rPh sb="0" eb="2">
      <t>アンゼン</t>
    </rPh>
    <rPh sb="2" eb="4">
      <t>エイセイ</t>
    </rPh>
    <phoneticPr fontId="11"/>
  </si>
  <si>
    <t>建設業労働災害防止協会が定める指針に基づく安全衛生教育を実施している</t>
    <rPh sb="0" eb="3">
      <t>ケンセツギョウ</t>
    </rPh>
    <rPh sb="3" eb="5">
      <t>ロウドウ</t>
    </rPh>
    <rPh sb="5" eb="7">
      <t>サイガイ</t>
    </rPh>
    <rPh sb="7" eb="9">
      <t>ボウシ</t>
    </rPh>
    <rPh sb="9" eb="11">
      <t>キョウカイ</t>
    </rPh>
    <rPh sb="12" eb="13">
      <t>サダ</t>
    </rPh>
    <rPh sb="15" eb="17">
      <t>シシン</t>
    </rPh>
    <rPh sb="18" eb="19">
      <t>モト</t>
    </rPh>
    <rPh sb="21" eb="23">
      <t>アンゼン</t>
    </rPh>
    <rPh sb="23" eb="25">
      <t>エイセイ</t>
    </rPh>
    <rPh sb="25" eb="27">
      <t>キョウイク</t>
    </rPh>
    <phoneticPr fontId="11"/>
  </si>
  <si>
    <t>安全を確保するための仮設備等に関する工夫（落下物、墜落・転落、挟まれ、看板、立入禁止柵、手摺り、足場等）</t>
    <rPh sb="0" eb="2">
      <t>アンゼン</t>
    </rPh>
    <rPh sb="3" eb="5">
      <t>カクホ</t>
    </rPh>
    <rPh sb="10" eb="11">
      <t>カ</t>
    </rPh>
    <rPh sb="11" eb="13">
      <t>セツビ</t>
    </rPh>
    <rPh sb="13" eb="14">
      <t>トウ</t>
    </rPh>
    <rPh sb="15" eb="16">
      <t>カン</t>
    </rPh>
    <rPh sb="18" eb="20">
      <t>クフウ</t>
    </rPh>
    <phoneticPr fontId="11"/>
  </si>
  <si>
    <t>安全教育、技術向上講習会、安全パトロール等に関する工夫</t>
    <rPh sb="0" eb="2">
      <t>アンゼン</t>
    </rPh>
    <rPh sb="2" eb="4">
      <t>キョウイク</t>
    </rPh>
    <rPh sb="5" eb="7">
      <t>ギジュツ</t>
    </rPh>
    <rPh sb="7" eb="9">
      <t>コウジョウ</t>
    </rPh>
    <rPh sb="9" eb="12">
      <t>コウシュウカイ</t>
    </rPh>
    <rPh sb="13" eb="15">
      <t>アンゼン</t>
    </rPh>
    <rPh sb="20" eb="21">
      <t>トウ</t>
    </rPh>
    <rPh sb="22" eb="23">
      <t>カン</t>
    </rPh>
    <rPh sb="25" eb="27">
      <t>クフウ</t>
    </rPh>
    <phoneticPr fontId="11"/>
  </si>
  <si>
    <t>現場事務所、労務者宿舎等の空間及び設備等に関する工夫</t>
    <rPh sb="0" eb="2">
      <t>ゲンバ</t>
    </rPh>
    <rPh sb="2" eb="5">
      <t>ジムショ</t>
    </rPh>
    <rPh sb="6" eb="8">
      <t>ロウム</t>
    </rPh>
    <rPh sb="8" eb="9">
      <t>シャ</t>
    </rPh>
    <rPh sb="9" eb="11">
      <t>シュクシャ</t>
    </rPh>
    <rPh sb="11" eb="12">
      <t>トウ</t>
    </rPh>
    <rPh sb="13" eb="15">
      <t>クウカン</t>
    </rPh>
    <rPh sb="15" eb="16">
      <t>オヨ</t>
    </rPh>
    <rPh sb="17" eb="19">
      <t>セツビ</t>
    </rPh>
    <rPh sb="19" eb="20">
      <t>トウ</t>
    </rPh>
    <rPh sb="21" eb="22">
      <t>カン</t>
    </rPh>
    <rPh sb="24" eb="26">
      <t>クフウ</t>
    </rPh>
    <phoneticPr fontId="11"/>
  </si>
  <si>
    <t>有毒ガス並びに可燃ガスの処理及び粉塵防止並びに作業中の換気等に関する工夫</t>
    <rPh sb="0" eb="2">
      <t>ユウドク</t>
    </rPh>
    <rPh sb="4" eb="5">
      <t>ナラ</t>
    </rPh>
    <rPh sb="7" eb="9">
      <t>カネン</t>
    </rPh>
    <rPh sb="12" eb="14">
      <t>ショリ</t>
    </rPh>
    <rPh sb="14" eb="15">
      <t>オヨ</t>
    </rPh>
    <rPh sb="16" eb="18">
      <t>フンジン</t>
    </rPh>
    <rPh sb="18" eb="20">
      <t>ボウシ</t>
    </rPh>
    <rPh sb="20" eb="21">
      <t>ナラ</t>
    </rPh>
    <rPh sb="23" eb="26">
      <t>サギョウチュウ</t>
    </rPh>
    <rPh sb="27" eb="30">
      <t>カンキナド</t>
    </rPh>
    <rPh sb="31" eb="32">
      <t>カン</t>
    </rPh>
    <rPh sb="34" eb="36">
      <t>クフウ</t>
    </rPh>
    <phoneticPr fontId="11"/>
  </si>
  <si>
    <t>一般車両突入時の被害軽減方策又は一般交通の安全確保に関する工夫</t>
    <rPh sb="0" eb="2">
      <t>イッパン</t>
    </rPh>
    <rPh sb="2" eb="4">
      <t>シャリョウ</t>
    </rPh>
    <rPh sb="4" eb="6">
      <t>トツニュウ</t>
    </rPh>
    <rPh sb="6" eb="7">
      <t>ジ</t>
    </rPh>
    <rPh sb="8" eb="10">
      <t>ヒガイ</t>
    </rPh>
    <rPh sb="10" eb="12">
      <t>ケイゲン</t>
    </rPh>
    <rPh sb="12" eb="14">
      <t>ホウサク</t>
    </rPh>
    <rPh sb="14" eb="15">
      <t>マタ</t>
    </rPh>
    <rPh sb="16" eb="18">
      <t>イッパン</t>
    </rPh>
    <rPh sb="18" eb="20">
      <t>コウツウ</t>
    </rPh>
    <rPh sb="21" eb="23">
      <t>アンゼン</t>
    </rPh>
    <rPh sb="23" eb="25">
      <t>カクホ</t>
    </rPh>
    <rPh sb="26" eb="27">
      <t>カン</t>
    </rPh>
    <rPh sb="29" eb="31">
      <t>クフウ</t>
    </rPh>
    <phoneticPr fontId="11"/>
  </si>
  <si>
    <t>厳しい作業環境の改善に関する工夫</t>
    <rPh sb="0" eb="1">
      <t>キビ</t>
    </rPh>
    <rPh sb="3" eb="5">
      <t>サギョウ</t>
    </rPh>
    <rPh sb="5" eb="7">
      <t>カンキョウ</t>
    </rPh>
    <rPh sb="8" eb="10">
      <t>カイゼン</t>
    </rPh>
    <rPh sb="11" eb="12">
      <t>カン</t>
    </rPh>
    <rPh sb="14" eb="16">
      <t>クフウ</t>
    </rPh>
    <phoneticPr fontId="11"/>
  </si>
  <si>
    <t>環境保全に関する工夫</t>
    <rPh sb="0" eb="2">
      <t>カンキョウ</t>
    </rPh>
    <rPh sb="2" eb="4">
      <t>ホゼン</t>
    </rPh>
    <rPh sb="5" eb="6">
      <t>カン</t>
    </rPh>
    <rPh sb="8" eb="10">
      <t>クフウ</t>
    </rPh>
    <phoneticPr fontId="11"/>
  </si>
  <si>
    <t>その他</t>
    <rPh sb="0" eb="3">
      <t>ソノタ</t>
    </rPh>
    <phoneticPr fontId="11"/>
  </si>
  <si>
    <t>その他</t>
    <rPh sb="2" eb="3">
      <t>タ</t>
    </rPh>
    <phoneticPr fontId="11"/>
  </si>
  <si>
    <t>地域への</t>
    <rPh sb="0" eb="2">
      <t>チイキ</t>
    </rPh>
    <phoneticPr fontId="11"/>
  </si>
  <si>
    <t>周辺環境への配慮に積極的に取り組んだ</t>
    <rPh sb="0" eb="2">
      <t>シュウヘン</t>
    </rPh>
    <rPh sb="2" eb="4">
      <t>カンキョウ</t>
    </rPh>
    <rPh sb="6" eb="8">
      <t>ハイリョ</t>
    </rPh>
    <rPh sb="9" eb="12">
      <t>セッキョクテキ</t>
    </rPh>
    <rPh sb="13" eb="14">
      <t>ト</t>
    </rPh>
    <rPh sb="15" eb="16">
      <t>ク</t>
    </rPh>
    <phoneticPr fontId="11"/>
  </si>
  <si>
    <t>貢献等</t>
    <rPh sb="0" eb="2">
      <t>コウケン</t>
    </rPh>
    <rPh sb="2" eb="3">
      <t>ナド</t>
    </rPh>
    <phoneticPr fontId="31"/>
  </si>
  <si>
    <t>現場事務所や作業現場の環境を周辺地域との景観に合わせるなど、積極的に周辺地域との調和を図った</t>
    <phoneticPr fontId="11"/>
  </si>
  <si>
    <t>定期的に広報紙の配布や現場見学会等を実施して、積極的に地域とのコミュニケーションを図った</t>
    <rPh sb="0" eb="3">
      <t>テイキテキ</t>
    </rPh>
    <rPh sb="4" eb="7">
      <t>コウホウシ</t>
    </rPh>
    <rPh sb="8" eb="10">
      <t>ハイフ</t>
    </rPh>
    <rPh sb="11" eb="13">
      <t>ゲンバ</t>
    </rPh>
    <rPh sb="13" eb="16">
      <t>ケンガクカイ</t>
    </rPh>
    <rPh sb="16" eb="17">
      <t>トウ</t>
    </rPh>
    <rPh sb="18" eb="20">
      <t>ジッシ</t>
    </rPh>
    <rPh sb="23" eb="26">
      <t>セッキョクテキ</t>
    </rPh>
    <rPh sb="27" eb="29">
      <t>チイキ</t>
    </rPh>
    <rPh sb="41" eb="42">
      <t>ハカ</t>
    </rPh>
    <phoneticPr fontId="11"/>
  </si>
  <si>
    <t>道路清掃などを積極的に実施し、地域に貢献した</t>
    <phoneticPr fontId="31"/>
  </si>
  <si>
    <t>地域が主催するイベントへ積極的に参加し、地域とのコミュニケーションを図った</t>
    <phoneticPr fontId="31"/>
  </si>
  <si>
    <t>災害時などにおいて、地域への支援又は行政などによる救援活動への積極的な協力を行った</t>
    <phoneticPr fontId="31"/>
  </si>
  <si>
    <t>その他</t>
    <rPh sb="2" eb="3">
      <t>タ</t>
    </rPh>
    <phoneticPr fontId="31"/>
  </si>
  <si>
    <t>１．該当する項目の□にレマークを記入。</t>
    <rPh sb="2" eb="4">
      <t>ガイトウ</t>
    </rPh>
    <rPh sb="6" eb="8">
      <t>コウモク</t>
    </rPh>
    <rPh sb="16" eb="18">
      <t>キニュウ</t>
    </rPh>
    <phoneticPr fontId="11"/>
  </si>
  <si>
    <t>３．地域への貢献等は工期内に実施を対象。なお、救援活動は工期内に発生した自然災害等を対象</t>
    <rPh sb="2" eb="4">
      <t>チイキ</t>
    </rPh>
    <rPh sb="6" eb="8">
      <t>コウケン</t>
    </rPh>
    <rPh sb="8" eb="9">
      <t>トウ</t>
    </rPh>
    <rPh sb="10" eb="12">
      <t>コウキ</t>
    </rPh>
    <rPh sb="12" eb="13">
      <t>ナイ</t>
    </rPh>
    <rPh sb="14" eb="16">
      <t>ジッシ</t>
    </rPh>
    <rPh sb="17" eb="19">
      <t>タイショウ</t>
    </rPh>
    <rPh sb="23" eb="25">
      <t>キュウエン</t>
    </rPh>
    <rPh sb="25" eb="27">
      <t>カツドウ</t>
    </rPh>
    <rPh sb="28" eb="30">
      <t>コウキ</t>
    </rPh>
    <rPh sb="30" eb="31">
      <t>ナイ</t>
    </rPh>
    <rPh sb="32" eb="34">
      <t>ハッセイ</t>
    </rPh>
    <rPh sb="36" eb="38">
      <t>シゼン</t>
    </rPh>
    <rPh sb="38" eb="40">
      <t>サイガイ</t>
    </rPh>
    <rPh sb="40" eb="41">
      <t>トウ</t>
    </rPh>
    <rPh sb="42" eb="44">
      <t>タイショウ</t>
    </rPh>
    <phoneticPr fontId="11"/>
  </si>
  <si>
    <t>創意工夫、地域への貢献等に関する実施状況</t>
    <rPh sb="0" eb="2">
      <t>ソウイ</t>
    </rPh>
    <rPh sb="5" eb="7">
      <t>チイキ</t>
    </rPh>
    <rPh sb="9" eb="11">
      <t>コウケン</t>
    </rPh>
    <phoneticPr fontId="11"/>
  </si>
  <si>
    <t>／</t>
    <phoneticPr fontId="11"/>
  </si>
  <si>
    <t>提案内容</t>
    <rPh sb="0" eb="2">
      <t>テイアン</t>
    </rPh>
    <rPh sb="2" eb="4">
      <t>ナイヨウ</t>
    </rPh>
    <phoneticPr fontId="11"/>
  </si>
  <si>
    <t>（説明）</t>
    <rPh sb="1" eb="3">
      <t>セツメイ</t>
    </rPh>
    <phoneticPr fontId="11"/>
  </si>
  <si>
    <t>２．具体的内容の説明として、写真・ポンチ絵等を別紙に整理。</t>
    <rPh sb="2" eb="5">
      <t>グタイテキ</t>
    </rPh>
    <rPh sb="5" eb="7">
      <t>ナイヨウ</t>
    </rPh>
    <rPh sb="8" eb="10">
      <t>セツメイ</t>
    </rPh>
    <rPh sb="14" eb="16">
      <t>シャシン</t>
    </rPh>
    <rPh sb="20" eb="21">
      <t>エ</t>
    </rPh>
    <rPh sb="21" eb="22">
      <t>トウ</t>
    </rPh>
    <rPh sb="23" eb="25">
      <t>ベッシ</t>
    </rPh>
    <rPh sb="26" eb="28">
      <t>セイリ</t>
    </rPh>
    <phoneticPr fontId="11"/>
  </si>
  <si>
    <t>（元請会社側）</t>
    <rPh sb="1" eb="3">
      <t>モトウ</t>
    </rPh>
    <rPh sb="3" eb="5">
      <t>カイシャ</t>
    </rPh>
    <rPh sb="5" eb="6">
      <t>ガワ</t>
    </rPh>
    <phoneticPr fontId="31"/>
  </si>
  <si>
    <t>殿</t>
    <rPh sb="0" eb="1">
      <t>トノ</t>
    </rPh>
    <phoneticPr fontId="31"/>
  </si>
  <si>
    <t>（下請会社側）</t>
    <rPh sb="1" eb="3">
      <t>シタウケ</t>
    </rPh>
    <rPh sb="3" eb="5">
      <t>カイシャ</t>
    </rPh>
    <rPh sb="5" eb="6">
      <t>ガワ</t>
    </rPh>
    <phoneticPr fontId="31"/>
  </si>
  <si>
    <t>印</t>
    <rPh sb="0" eb="1">
      <t>シルシ</t>
    </rPh>
    <phoneticPr fontId="31"/>
  </si>
  <si>
    <t>引　き　取　り　検　査　願</t>
    <rPh sb="0" eb="1">
      <t>ヒ</t>
    </rPh>
    <rPh sb="4" eb="5">
      <t>ト</t>
    </rPh>
    <rPh sb="8" eb="9">
      <t>ケン</t>
    </rPh>
    <rPh sb="10" eb="11">
      <t>サ</t>
    </rPh>
    <rPh sb="12" eb="13">
      <t>ネガ</t>
    </rPh>
    <phoneticPr fontId="31"/>
  </si>
  <si>
    <t>　下記工事について、完成したので引き取り検査をお願いします。</t>
    <rPh sb="1" eb="3">
      <t>カキ</t>
    </rPh>
    <rPh sb="3" eb="5">
      <t>コウジ</t>
    </rPh>
    <rPh sb="10" eb="12">
      <t>カンセイ</t>
    </rPh>
    <rPh sb="16" eb="17">
      <t>ヒ</t>
    </rPh>
    <rPh sb="18" eb="19">
      <t>ト</t>
    </rPh>
    <rPh sb="20" eb="22">
      <t>ケンサ</t>
    </rPh>
    <rPh sb="24" eb="25">
      <t>ネガ</t>
    </rPh>
    <phoneticPr fontId="31"/>
  </si>
  <si>
    <t>工事名</t>
    <rPh sb="0" eb="3">
      <t>コウジメイ</t>
    </rPh>
    <phoneticPr fontId="31"/>
  </si>
  <si>
    <t>検査希望日</t>
    <rPh sb="0" eb="2">
      <t>ケンサ</t>
    </rPh>
    <rPh sb="2" eb="5">
      <t>キボウビ</t>
    </rPh>
    <phoneticPr fontId="31"/>
  </si>
  <si>
    <t>工　事　目　的　物　引　受　書</t>
    <rPh sb="0" eb="1">
      <t>コウ</t>
    </rPh>
    <rPh sb="2" eb="3">
      <t>コト</t>
    </rPh>
    <rPh sb="4" eb="5">
      <t>メ</t>
    </rPh>
    <rPh sb="6" eb="7">
      <t>マト</t>
    </rPh>
    <rPh sb="8" eb="9">
      <t>モノ</t>
    </rPh>
    <rPh sb="10" eb="11">
      <t>ヒ</t>
    </rPh>
    <rPh sb="12" eb="13">
      <t>ウ</t>
    </rPh>
    <phoneticPr fontId="31"/>
  </si>
  <si>
    <t>　上記引き取り検査願のあった工事について、工事目的物を引き受けします。</t>
    <rPh sb="1" eb="3">
      <t>ジョウキ</t>
    </rPh>
    <rPh sb="3" eb="4">
      <t>ヒ</t>
    </rPh>
    <rPh sb="5" eb="6">
      <t>ト</t>
    </rPh>
    <rPh sb="7" eb="9">
      <t>ケンサ</t>
    </rPh>
    <rPh sb="9" eb="10">
      <t>ネガ</t>
    </rPh>
    <rPh sb="14" eb="16">
      <t>コウジ</t>
    </rPh>
    <rPh sb="21" eb="23">
      <t>コウジ</t>
    </rPh>
    <rPh sb="23" eb="25">
      <t>モクテキ</t>
    </rPh>
    <rPh sb="25" eb="26">
      <t>ブツ</t>
    </rPh>
    <rPh sb="27" eb="28">
      <t>ヒ</t>
    </rPh>
    <rPh sb="29" eb="30">
      <t>ウ</t>
    </rPh>
    <phoneticPr fontId="31"/>
  </si>
  <si>
    <t>検査年月日</t>
    <rPh sb="0" eb="2">
      <t>ケンサ</t>
    </rPh>
    <rPh sb="2" eb="5">
      <t>ネンガッピ</t>
    </rPh>
    <phoneticPr fontId="31"/>
  </si>
  <si>
    <t>社内パトロール実施記録　一覧表</t>
    <rPh sb="0" eb="2">
      <t>シャナイ</t>
    </rPh>
    <rPh sb="7" eb="9">
      <t>ジッシ</t>
    </rPh>
    <rPh sb="9" eb="11">
      <t>キロク</t>
    </rPh>
    <rPh sb="12" eb="15">
      <t>イチランヒョウ</t>
    </rPh>
    <phoneticPr fontId="31"/>
  </si>
  <si>
    <t>実施日</t>
    <rPh sb="0" eb="3">
      <t>ジッシビ</t>
    </rPh>
    <phoneticPr fontId="31"/>
  </si>
  <si>
    <t>実施者</t>
    <rPh sb="0" eb="3">
      <t>ジッシシャ</t>
    </rPh>
    <phoneticPr fontId="31"/>
  </si>
  <si>
    <t>指摘事項等</t>
    <rPh sb="0" eb="2">
      <t>シテキ</t>
    </rPh>
    <rPh sb="2" eb="4">
      <t>ジコウ</t>
    </rPh>
    <rPh sb="4" eb="5">
      <t>ナド</t>
    </rPh>
    <phoneticPr fontId="31"/>
  </si>
  <si>
    <t>指摘に対する是正事項等</t>
    <rPh sb="0" eb="2">
      <t>シテキ</t>
    </rPh>
    <rPh sb="3" eb="4">
      <t>タイ</t>
    </rPh>
    <rPh sb="6" eb="8">
      <t>ゼセイ</t>
    </rPh>
    <rPh sb="8" eb="10">
      <t>ジコウ</t>
    </rPh>
    <rPh sb="10" eb="11">
      <t>ナド</t>
    </rPh>
    <phoneticPr fontId="31"/>
  </si>
  <si>
    <t>特になし</t>
    <rPh sb="0" eb="1">
      <t>トク</t>
    </rPh>
    <phoneticPr fontId="31"/>
  </si>
  <si>
    <t>☆</t>
    <phoneticPr fontId="10"/>
  </si>
  <si>
    <t>設 計 図 書 の 照 査 結 果 一 覧 表</t>
    <rPh sb="0" eb="1">
      <t>セツ</t>
    </rPh>
    <rPh sb="2" eb="3">
      <t>ケイ</t>
    </rPh>
    <rPh sb="4" eb="5">
      <t>ズ</t>
    </rPh>
    <rPh sb="6" eb="7">
      <t>ショ</t>
    </rPh>
    <rPh sb="10" eb="11">
      <t>ショウ</t>
    </rPh>
    <rPh sb="12" eb="13">
      <t>サ</t>
    </rPh>
    <rPh sb="14" eb="15">
      <t>ケツ</t>
    </rPh>
    <rPh sb="16" eb="17">
      <t>ハテ</t>
    </rPh>
    <rPh sb="18" eb="19">
      <t>イチ</t>
    </rPh>
    <rPh sb="20" eb="21">
      <t>ラン</t>
    </rPh>
    <rPh sb="22" eb="23">
      <t>ヒョウ</t>
    </rPh>
    <phoneticPr fontId="31"/>
  </si>
  <si>
    <t>合 同 現 地 踏 査 結 果 一 覧 表</t>
    <rPh sb="0" eb="1">
      <t>ゴウ</t>
    </rPh>
    <rPh sb="2" eb="3">
      <t>ドウ</t>
    </rPh>
    <rPh sb="4" eb="5">
      <t>ゲン</t>
    </rPh>
    <rPh sb="6" eb="7">
      <t>チ</t>
    </rPh>
    <rPh sb="8" eb="9">
      <t>トウ</t>
    </rPh>
    <rPh sb="10" eb="11">
      <t>サ</t>
    </rPh>
    <rPh sb="12" eb="13">
      <t>ケツ</t>
    </rPh>
    <rPh sb="14" eb="15">
      <t>ハテ</t>
    </rPh>
    <rPh sb="16" eb="17">
      <t>イチ</t>
    </rPh>
    <rPh sb="18" eb="19">
      <t>ラン</t>
    </rPh>
    <rPh sb="20" eb="21">
      <t>ヒョウ</t>
    </rPh>
    <phoneticPr fontId="31"/>
  </si>
  <si>
    <t>社内検査を行う場合、組織表、社内規格値、社内管理基準（検査項目、検査方法、検査計画、検査要領）が記載されているか</t>
    <rPh sb="0" eb="2">
      <t>シャナイ</t>
    </rPh>
    <rPh sb="2" eb="4">
      <t>ケンサ</t>
    </rPh>
    <rPh sb="5" eb="6">
      <t>オコナ</t>
    </rPh>
    <rPh sb="7" eb="9">
      <t>バアイ</t>
    </rPh>
    <rPh sb="10" eb="13">
      <t>ソシキヒョウ</t>
    </rPh>
    <rPh sb="14" eb="16">
      <t>シャナイ</t>
    </rPh>
    <rPh sb="16" eb="19">
      <t>キカクチ</t>
    </rPh>
    <rPh sb="20" eb="22">
      <t>シャナイ</t>
    </rPh>
    <rPh sb="22" eb="24">
      <t>カンリ</t>
    </rPh>
    <rPh sb="24" eb="26">
      <t>キジュン</t>
    </rPh>
    <rPh sb="27" eb="29">
      <t>ケンサ</t>
    </rPh>
    <rPh sb="29" eb="31">
      <t>コウモク</t>
    </rPh>
    <rPh sb="32" eb="34">
      <t>ケンサ</t>
    </rPh>
    <rPh sb="34" eb="36">
      <t>ホウホウ</t>
    </rPh>
    <rPh sb="37" eb="39">
      <t>ケンサ</t>
    </rPh>
    <rPh sb="39" eb="41">
      <t>ケイカク</t>
    </rPh>
    <rPh sb="42" eb="44">
      <t>ケンサ</t>
    </rPh>
    <rPh sb="44" eb="46">
      <t>ヨウリョウ</t>
    </rPh>
    <rPh sb="48" eb="50">
      <t>キサイ</t>
    </rPh>
    <phoneticPr fontId="31"/>
  </si>
  <si>
    <t>社内検査を行う場合、必要事項が記載されているかを確認するもの。</t>
    <rPh sb="0" eb="2">
      <t>シャナイ</t>
    </rPh>
    <rPh sb="2" eb="4">
      <t>ケンサ</t>
    </rPh>
    <rPh sb="5" eb="6">
      <t>オコナ</t>
    </rPh>
    <rPh sb="7" eb="9">
      <t>バアイ</t>
    </rPh>
    <rPh sb="10" eb="12">
      <t>ヒツヨウ</t>
    </rPh>
    <rPh sb="12" eb="14">
      <t>ジコウ</t>
    </rPh>
    <rPh sb="15" eb="17">
      <t>キサイ</t>
    </rPh>
    <rPh sb="24" eb="26">
      <t>カクニン</t>
    </rPh>
    <phoneticPr fontId="31"/>
  </si>
  <si>
    <t>○</t>
    <phoneticPr fontId="10"/>
  </si>
  <si>
    <t>具体な施工計画を検討</t>
    <rPh sb="0" eb="2">
      <t>グタイ</t>
    </rPh>
    <rPh sb="3" eb="5">
      <t>セコウ</t>
    </rPh>
    <rPh sb="5" eb="7">
      <t>ケイカク</t>
    </rPh>
    <rPh sb="8" eb="10">
      <t>ケントウ</t>
    </rPh>
    <phoneticPr fontId="31"/>
  </si>
  <si>
    <t>「工事書類簡素化の手引き」の内容について、監督員と確認したか</t>
    <rPh sb="1" eb="3">
      <t>コウジ</t>
    </rPh>
    <rPh sb="3" eb="5">
      <t>ショルイ</t>
    </rPh>
    <rPh sb="5" eb="8">
      <t>カンソカ</t>
    </rPh>
    <rPh sb="9" eb="11">
      <t>テビ</t>
    </rPh>
    <rPh sb="14" eb="16">
      <t>ナイヨウ</t>
    </rPh>
    <rPh sb="21" eb="23">
      <t>カントク</t>
    </rPh>
    <rPh sb="23" eb="24">
      <t>イン</t>
    </rPh>
    <rPh sb="25" eb="27">
      <t>カクニン</t>
    </rPh>
    <phoneticPr fontId="31"/>
  </si>
  <si>
    <t>その他、確認しておきたい事項があれば、適宜追加すること。</t>
    <rPh sb="2" eb="3">
      <t>タ</t>
    </rPh>
    <rPh sb="4" eb="6">
      <t>カクニン</t>
    </rPh>
    <rPh sb="12" eb="14">
      <t>ジコウ</t>
    </rPh>
    <rPh sb="19" eb="21">
      <t>テキギ</t>
    </rPh>
    <rPh sb="21" eb="23">
      <t>ツイカ</t>
    </rPh>
    <phoneticPr fontId="10"/>
  </si>
  <si>
    <r>
      <t>　本シートは、当初施工計画段階において、受発注者がともに確認すべき</t>
    </r>
    <r>
      <rPr>
        <b/>
        <sz val="10"/>
        <color rgb="FFFF0000"/>
        <rFont val="ＭＳ Ｐゴシック"/>
        <family val="3"/>
        <charset val="128"/>
      </rPr>
      <t>最低限</t>
    </r>
    <r>
      <rPr>
        <sz val="10"/>
        <color theme="1"/>
        <rFont val="ＭＳ Ｐゴシック"/>
        <family val="2"/>
        <charset val="128"/>
      </rPr>
      <t>の事項をチェックするためのものである。
　確認事項は、</t>
    </r>
    <r>
      <rPr>
        <b/>
        <sz val="10"/>
        <color rgb="FFFF0000"/>
        <rFont val="ＭＳ Ｐゴシック"/>
        <family val="3"/>
        <charset val="128"/>
      </rPr>
      <t>必要に応じて適宜追加</t>
    </r>
    <r>
      <rPr>
        <sz val="10"/>
        <color theme="1"/>
        <rFont val="ＭＳ Ｐゴシック"/>
        <family val="2"/>
        <charset val="128"/>
      </rPr>
      <t>すること。受注者は、当初施工計画書作成時に下記事項についてチェックし、提出時に、監督員に説明し、確認を受けて発注者欄にチェックを記入してもらい、本シートを施工計画書の表に添付して提出すること。</t>
    </r>
    <rPh sb="1" eb="2">
      <t>ホン</t>
    </rPh>
    <rPh sb="7" eb="9">
      <t>トウショ</t>
    </rPh>
    <rPh sb="9" eb="11">
      <t>セコウ</t>
    </rPh>
    <rPh sb="11" eb="13">
      <t>ケイカク</t>
    </rPh>
    <rPh sb="13" eb="15">
      <t>ダンカイ</t>
    </rPh>
    <rPh sb="20" eb="23">
      <t>ジュハッチュウ</t>
    </rPh>
    <rPh sb="23" eb="24">
      <t>シャ</t>
    </rPh>
    <rPh sb="28" eb="30">
      <t>カクニン</t>
    </rPh>
    <rPh sb="33" eb="36">
      <t>サイテイゲン</t>
    </rPh>
    <rPh sb="37" eb="39">
      <t>ジコウ</t>
    </rPh>
    <rPh sb="57" eb="59">
      <t>カクニン</t>
    </rPh>
    <rPh sb="59" eb="61">
      <t>ジコウ</t>
    </rPh>
    <rPh sb="63" eb="65">
      <t>ヒツヨウ</t>
    </rPh>
    <rPh sb="66" eb="67">
      <t>オウ</t>
    </rPh>
    <rPh sb="69" eb="71">
      <t>テキギ</t>
    </rPh>
    <rPh sb="71" eb="73">
      <t>ツイカ</t>
    </rPh>
    <rPh sb="78" eb="81">
      <t>ジュチュウシャ</t>
    </rPh>
    <rPh sb="83" eb="85">
      <t>トウショ</t>
    </rPh>
    <rPh sb="85" eb="87">
      <t>セコウ</t>
    </rPh>
    <rPh sb="87" eb="89">
      <t>ケイカク</t>
    </rPh>
    <rPh sb="89" eb="90">
      <t>ショ</t>
    </rPh>
    <rPh sb="90" eb="92">
      <t>サクセイ</t>
    </rPh>
    <rPh sb="92" eb="93">
      <t>ジ</t>
    </rPh>
    <rPh sb="94" eb="96">
      <t>カキ</t>
    </rPh>
    <rPh sb="96" eb="98">
      <t>ジコウ</t>
    </rPh>
    <rPh sb="108" eb="110">
      <t>テイシュツ</t>
    </rPh>
    <rPh sb="110" eb="111">
      <t>ジ</t>
    </rPh>
    <rPh sb="113" eb="116">
      <t>カントクイン</t>
    </rPh>
    <rPh sb="117" eb="119">
      <t>セツメイ</t>
    </rPh>
    <rPh sb="121" eb="123">
      <t>カクニン</t>
    </rPh>
    <rPh sb="124" eb="125">
      <t>ウ</t>
    </rPh>
    <rPh sb="127" eb="130">
      <t>ハッチュウシャ</t>
    </rPh>
    <rPh sb="130" eb="131">
      <t>ラン</t>
    </rPh>
    <rPh sb="137" eb="139">
      <t>キニュウ</t>
    </rPh>
    <rPh sb="145" eb="146">
      <t>ホン</t>
    </rPh>
    <rPh sb="150" eb="152">
      <t>セコウ</t>
    </rPh>
    <rPh sb="152" eb="154">
      <t>ケイカク</t>
    </rPh>
    <rPh sb="154" eb="155">
      <t>ショ</t>
    </rPh>
    <rPh sb="156" eb="157">
      <t>オモテ</t>
    </rPh>
    <rPh sb="158" eb="160">
      <t>テンプ</t>
    </rPh>
    <rPh sb="162" eb="164">
      <t>テイシュツ</t>
    </rPh>
    <phoneticPr fontId="31"/>
  </si>
  <si>
    <t>・品質管理基準に基づき、必要な工種が記載されているか確認するもの。</t>
    <rPh sb="1" eb="3">
      <t>ヒンシツ</t>
    </rPh>
    <rPh sb="3" eb="5">
      <t>カンリ</t>
    </rPh>
    <rPh sb="5" eb="7">
      <t>キジュン</t>
    </rPh>
    <rPh sb="8" eb="9">
      <t>モト</t>
    </rPh>
    <rPh sb="12" eb="14">
      <t>ヒツヨウ</t>
    </rPh>
    <rPh sb="15" eb="17">
      <t>コウシュ</t>
    </rPh>
    <rPh sb="18" eb="20">
      <t>キサイ</t>
    </rPh>
    <rPh sb="26" eb="28">
      <t>カクニン</t>
    </rPh>
    <phoneticPr fontId="31"/>
  </si>
  <si>
    <t>・必要以上の管理（管理基準以上の管理）をする必要がないことを、受発注者で確認するもの。また、基準以上の管理をする場合は、その管理頻度を発注者と協議するもの。</t>
    <rPh sb="1" eb="3">
      <t>ヒツヨウ</t>
    </rPh>
    <rPh sb="3" eb="5">
      <t>イジョウ</t>
    </rPh>
    <rPh sb="6" eb="8">
      <t>カンリ</t>
    </rPh>
    <rPh sb="9" eb="11">
      <t>カンリ</t>
    </rPh>
    <rPh sb="11" eb="13">
      <t>キジュン</t>
    </rPh>
    <rPh sb="13" eb="15">
      <t>イジョウ</t>
    </rPh>
    <rPh sb="16" eb="18">
      <t>カンリ</t>
    </rPh>
    <rPh sb="22" eb="24">
      <t>ヒツヨウ</t>
    </rPh>
    <rPh sb="31" eb="34">
      <t>ジュハッチュウ</t>
    </rPh>
    <rPh sb="34" eb="35">
      <t>シャ</t>
    </rPh>
    <rPh sb="36" eb="38">
      <t>カクニン</t>
    </rPh>
    <rPh sb="46" eb="48">
      <t>キジュン</t>
    </rPh>
    <rPh sb="48" eb="50">
      <t>イジョウ</t>
    </rPh>
    <rPh sb="51" eb="53">
      <t>カンリ</t>
    </rPh>
    <rPh sb="56" eb="58">
      <t>バアイ</t>
    </rPh>
    <rPh sb="62" eb="64">
      <t>カンリ</t>
    </rPh>
    <rPh sb="64" eb="66">
      <t>ヒンド</t>
    </rPh>
    <rPh sb="67" eb="70">
      <t>ハッチュウシャ</t>
    </rPh>
    <rPh sb="71" eb="73">
      <t>キョウギ</t>
    </rPh>
    <phoneticPr fontId="31"/>
  </si>
  <si>
    <t>・共通仕様書に基づき、基準に定められていないものについて、監督員と協議、確認するもの。</t>
    <rPh sb="1" eb="3">
      <t>キョウツウ</t>
    </rPh>
    <rPh sb="3" eb="6">
      <t>シヨウショ</t>
    </rPh>
    <rPh sb="7" eb="8">
      <t>モト</t>
    </rPh>
    <rPh sb="11" eb="13">
      <t>キジュン</t>
    </rPh>
    <rPh sb="14" eb="15">
      <t>サダ</t>
    </rPh>
    <rPh sb="29" eb="31">
      <t>カントク</t>
    </rPh>
    <rPh sb="31" eb="32">
      <t>イン</t>
    </rPh>
    <rPh sb="33" eb="35">
      <t>キョウギ</t>
    </rPh>
    <rPh sb="36" eb="38">
      <t>カクニン</t>
    </rPh>
    <phoneticPr fontId="31"/>
  </si>
  <si>
    <t>（ここでしっかり確認することで、例えば検査時に検査員から少ないと言われても、施工計画段階で監督員と確認し、その頻度は満足していますと言える。）</t>
    <rPh sb="8" eb="10">
      <t>カクニン</t>
    </rPh>
    <rPh sb="16" eb="17">
      <t>タト</t>
    </rPh>
    <rPh sb="19" eb="21">
      <t>ケンサ</t>
    </rPh>
    <rPh sb="21" eb="22">
      <t>ジ</t>
    </rPh>
    <rPh sb="23" eb="26">
      <t>ケンサイン</t>
    </rPh>
    <rPh sb="28" eb="29">
      <t>スク</t>
    </rPh>
    <rPh sb="32" eb="33">
      <t>イ</t>
    </rPh>
    <rPh sb="38" eb="40">
      <t>セコウ</t>
    </rPh>
    <rPh sb="40" eb="42">
      <t>ケイカク</t>
    </rPh>
    <rPh sb="42" eb="44">
      <t>ダンカイ</t>
    </rPh>
    <rPh sb="45" eb="48">
      <t>カントクイン</t>
    </rPh>
    <rPh sb="49" eb="51">
      <t>カクニン</t>
    </rPh>
    <rPh sb="55" eb="57">
      <t>ヒンド</t>
    </rPh>
    <rPh sb="58" eb="60">
      <t>マンゾク</t>
    </rPh>
    <rPh sb="66" eb="67">
      <t>イ</t>
    </rPh>
    <phoneticPr fontId="10"/>
  </si>
  <si>
    <t>・出来形管理基準に基づき、必要な工種が記載されているか確認するもの。</t>
    <rPh sb="1" eb="3">
      <t>デキ</t>
    </rPh>
    <rPh sb="3" eb="4">
      <t>カタチ</t>
    </rPh>
    <rPh sb="4" eb="6">
      <t>カンリ</t>
    </rPh>
    <rPh sb="6" eb="8">
      <t>キジュン</t>
    </rPh>
    <rPh sb="9" eb="10">
      <t>モト</t>
    </rPh>
    <rPh sb="13" eb="15">
      <t>ヒツヨウ</t>
    </rPh>
    <rPh sb="16" eb="18">
      <t>コウシュ</t>
    </rPh>
    <rPh sb="19" eb="21">
      <t>キサイ</t>
    </rPh>
    <rPh sb="27" eb="29">
      <t>カクニン</t>
    </rPh>
    <phoneticPr fontId="31"/>
  </si>
  <si>
    <t>・写真管理基準に基づき、必要な工種が記載されているか確認するもの。</t>
    <rPh sb="1" eb="3">
      <t>シャシン</t>
    </rPh>
    <rPh sb="3" eb="5">
      <t>カンリ</t>
    </rPh>
    <rPh sb="5" eb="7">
      <t>キジュン</t>
    </rPh>
    <rPh sb="8" eb="9">
      <t>モト</t>
    </rPh>
    <rPh sb="12" eb="14">
      <t>ヒツヨウ</t>
    </rPh>
    <rPh sb="15" eb="17">
      <t>コウシュ</t>
    </rPh>
    <rPh sb="18" eb="20">
      <t>キサイ</t>
    </rPh>
    <rPh sb="26" eb="28">
      <t>カクニン</t>
    </rPh>
    <phoneticPr fontId="31"/>
  </si>
  <si>
    <t>約款18条
第1項</t>
    <rPh sb="0" eb="2">
      <t>ヤッカン</t>
    </rPh>
    <rPh sb="4" eb="5">
      <t>ジョウ</t>
    </rPh>
    <rPh sb="6" eb="7">
      <t>ダイ</t>
    </rPh>
    <rPh sb="8" eb="9">
      <t>コウ</t>
    </rPh>
    <phoneticPr fontId="31"/>
  </si>
  <si>
    <t>第1号</t>
    <rPh sb="1" eb="2">
      <t>ゴウ</t>
    </rPh>
    <phoneticPr fontId="31"/>
  </si>
  <si>
    <t>第2号</t>
    <rPh sb="1" eb="2">
      <t>ゴウ</t>
    </rPh>
    <phoneticPr fontId="31"/>
  </si>
  <si>
    <t>第3号</t>
    <rPh sb="1" eb="2">
      <t>ゴウ</t>
    </rPh>
    <phoneticPr fontId="31"/>
  </si>
  <si>
    <t>第4号</t>
    <rPh sb="1" eb="2">
      <t>ゴウ</t>
    </rPh>
    <phoneticPr fontId="31"/>
  </si>
  <si>
    <t>第5号</t>
    <rPh sb="1" eb="2">
      <t>ゴウ</t>
    </rPh>
    <phoneticPr fontId="31"/>
  </si>
  <si>
    <t>施工計画に先立ち、設計図書の照査、合同現地踏査、地下埋設物・架空線等調査を行い、その結果を書面で提出しているか</t>
    <rPh sb="0" eb="2">
      <t>セコウ</t>
    </rPh>
    <rPh sb="2" eb="4">
      <t>ケイカク</t>
    </rPh>
    <rPh sb="5" eb="7">
      <t>サキダ</t>
    </rPh>
    <rPh sb="24" eb="26">
      <t>チカ</t>
    </rPh>
    <rPh sb="26" eb="29">
      <t>マイセツブツ</t>
    </rPh>
    <rPh sb="30" eb="32">
      <t>カクウ</t>
    </rPh>
    <rPh sb="32" eb="33">
      <t>セン</t>
    </rPh>
    <rPh sb="33" eb="34">
      <t>ナド</t>
    </rPh>
    <rPh sb="34" eb="36">
      <t>チョウサ</t>
    </rPh>
    <phoneticPr fontId="31"/>
  </si>
  <si>
    <t>当面は、簡素化の手引きを受発注者ともに印刷したものを持参し、本打合せ時に受発注者双方で内容を確認して、”不要な書類は求めない”、”作成しない”を徹底するようにするもの。</t>
    <rPh sb="0" eb="2">
      <t>トウメン</t>
    </rPh>
    <rPh sb="4" eb="7">
      <t>カンソカ</t>
    </rPh>
    <rPh sb="8" eb="10">
      <t>テビ</t>
    </rPh>
    <rPh sb="12" eb="15">
      <t>ジュハッチュウ</t>
    </rPh>
    <rPh sb="15" eb="16">
      <t>シャ</t>
    </rPh>
    <rPh sb="19" eb="21">
      <t>インサツ</t>
    </rPh>
    <rPh sb="26" eb="28">
      <t>ジサン</t>
    </rPh>
    <rPh sb="30" eb="31">
      <t>ホン</t>
    </rPh>
    <rPh sb="31" eb="33">
      <t>ウチアワ</t>
    </rPh>
    <rPh sb="34" eb="35">
      <t>ジ</t>
    </rPh>
    <rPh sb="36" eb="39">
      <t>ジュハッチュウ</t>
    </rPh>
    <rPh sb="39" eb="40">
      <t>シャ</t>
    </rPh>
    <rPh sb="40" eb="42">
      <t>ソウホウ</t>
    </rPh>
    <rPh sb="43" eb="45">
      <t>ナイヨウ</t>
    </rPh>
    <rPh sb="46" eb="48">
      <t>カクニン</t>
    </rPh>
    <rPh sb="52" eb="54">
      <t>フヨウ</t>
    </rPh>
    <rPh sb="55" eb="57">
      <t>ショルイ</t>
    </rPh>
    <rPh sb="58" eb="59">
      <t>モト</t>
    </rPh>
    <rPh sb="65" eb="67">
      <t>サクセイ</t>
    </rPh>
    <rPh sb="72" eb="74">
      <t>テッテイ</t>
    </rPh>
    <phoneticPr fontId="10"/>
  </si>
  <si>
    <t>「大分県建設工事等の情報共有システム活用試行要領」に基づき、実施の有無を決定するもの。また、実施する場合は、ASPで提出する書類を確認するもの。</t>
    <rPh sb="1" eb="4">
      <t>オオイタケン</t>
    </rPh>
    <rPh sb="4" eb="6">
      <t>ケンセツ</t>
    </rPh>
    <rPh sb="6" eb="8">
      <t>コウジ</t>
    </rPh>
    <rPh sb="8" eb="9">
      <t>ナド</t>
    </rPh>
    <rPh sb="10" eb="12">
      <t>ジョウホウ</t>
    </rPh>
    <rPh sb="12" eb="14">
      <t>キョウユウ</t>
    </rPh>
    <rPh sb="18" eb="20">
      <t>カツヨウ</t>
    </rPh>
    <rPh sb="20" eb="22">
      <t>シコウ</t>
    </rPh>
    <rPh sb="22" eb="24">
      <t>ヨウリョウ</t>
    </rPh>
    <rPh sb="26" eb="27">
      <t>モト</t>
    </rPh>
    <rPh sb="30" eb="32">
      <t>ジッシ</t>
    </rPh>
    <rPh sb="33" eb="35">
      <t>ウム</t>
    </rPh>
    <rPh sb="36" eb="38">
      <t>ケッテイ</t>
    </rPh>
    <rPh sb="46" eb="48">
      <t>ジッシ</t>
    </rPh>
    <rPh sb="50" eb="52">
      <t>バアイ</t>
    </rPh>
    <rPh sb="58" eb="60">
      <t>テイシュツ</t>
    </rPh>
    <rPh sb="62" eb="64">
      <t>ショルイ</t>
    </rPh>
    <rPh sb="65" eb="67">
      <t>カクニン</t>
    </rPh>
    <phoneticPr fontId="31"/>
  </si>
  <si>
    <t>「大分県電子納品運用ガイドライン〔大分県土木建築部〕【工事編】」に基づき、実施の有無を決定するもの。また、実施する場合は、電子納品する書類を確認するもの。</t>
    <rPh sb="1" eb="4">
      <t>オオイタケン</t>
    </rPh>
    <rPh sb="4" eb="6">
      <t>デンシ</t>
    </rPh>
    <rPh sb="6" eb="8">
      <t>ノウヒン</t>
    </rPh>
    <rPh sb="8" eb="10">
      <t>ウンヨウ</t>
    </rPh>
    <rPh sb="17" eb="20">
      <t>オオイタケン</t>
    </rPh>
    <rPh sb="20" eb="22">
      <t>ドボク</t>
    </rPh>
    <rPh sb="22" eb="25">
      <t>ケンチクブ</t>
    </rPh>
    <rPh sb="27" eb="29">
      <t>コウジ</t>
    </rPh>
    <rPh sb="29" eb="30">
      <t>ヘン</t>
    </rPh>
    <rPh sb="33" eb="34">
      <t>モト</t>
    </rPh>
    <rPh sb="37" eb="39">
      <t>ジッシ</t>
    </rPh>
    <rPh sb="40" eb="42">
      <t>ウム</t>
    </rPh>
    <rPh sb="43" eb="45">
      <t>ケッテイ</t>
    </rPh>
    <rPh sb="53" eb="55">
      <t>ジッシ</t>
    </rPh>
    <rPh sb="57" eb="59">
      <t>バアイ</t>
    </rPh>
    <rPh sb="61" eb="63">
      <t>デンシ</t>
    </rPh>
    <rPh sb="63" eb="65">
      <t>ノウヒン</t>
    </rPh>
    <rPh sb="67" eb="69">
      <t>ショルイ</t>
    </rPh>
    <rPh sb="70" eb="72">
      <t>カクニン</t>
    </rPh>
    <phoneticPr fontId="31"/>
  </si>
  <si>
    <t>○</t>
    <phoneticPr fontId="10"/>
  </si>
  <si>
    <t>○</t>
    <phoneticPr fontId="10"/>
  </si>
  <si>
    <t>地下埋設物・架空線等調査結果について</t>
    <rPh sb="0" eb="2">
      <t>チカ</t>
    </rPh>
    <rPh sb="2" eb="5">
      <t>マイセツブツ</t>
    </rPh>
    <rPh sb="6" eb="8">
      <t>カクウ</t>
    </rPh>
    <rPh sb="8" eb="9">
      <t>セン</t>
    </rPh>
    <rPh sb="9" eb="10">
      <t>ナド</t>
    </rPh>
    <rPh sb="10" eb="12">
      <t>チョウサ</t>
    </rPh>
    <rPh sb="12" eb="14">
      <t>ケッカ</t>
    </rPh>
    <phoneticPr fontId="10"/>
  </si>
  <si>
    <t>○</t>
    <phoneticPr fontId="10"/>
  </si>
  <si>
    <t>施工計画書について</t>
    <rPh sb="0" eb="2">
      <t>セコウ</t>
    </rPh>
    <rPh sb="2" eb="5">
      <t>ケイカクショ</t>
    </rPh>
    <phoneticPr fontId="10"/>
  </si>
  <si>
    <t>各種許可書の写しについて</t>
    <rPh sb="0" eb="2">
      <t>カクシュ</t>
    </rPh>
    <rPh sb="2" eb="5">
      <t>キョカショ</t>
    </rPh>
    <rPh sb="6" eb="7">
      <t>ウツ</t>
    </rPh>
    <phoneticPr fontId="10"/>
  </si>
  <si>
    <t>※確認欄の役職名等については、所属の実情に応じて適宜修正して下さい。</t>
    <rPh sb="1" eb="3">
      <t>カクニン</t>
    </rPh>
    <rPh sb="3" eb="4">
      <t>ラン</t>
    </rPh>
    <rPh sb="5" eb="7">
      <t>ヤクショク</t>
    </rPh>
    <rPh sb="7" eb="8">
      <t>ナ</t>
    </rPh>
    <rPh sb="8" eb="9">
      <t>ナド</t>
    </rPh>
    <rPh sb="15" eb="17">
      <t>ショゾク</t>
    </rPh>
    <rPh sb="18" eb="20">
      <t>ジツジョウ</t>
    </rPh>
    <rPh sb="21" eb="22">
      <t>オウ</t>
    </rPh>
    <rPh sb="24" eb="26">
      <t>テキギ</t>
    </rPh>
    <rPh sb="26" eb="28">
      <t>シュウセイ</t>
    </rPh>
    <rPh sb="30" eb="31">
      <t>クダ</t>
    </rPh>
    <phoneticPr fontId="11"/>
  </si>
  <si>
    <t>指示・承諾・協議書</t>
    <rPh sb="0" eb="2">
      <t>シジ</t>
    </rPh>
    <rPh sb="3" eb="5">
      <t>ショウダク</t>
    </rPh>
    <rPh sb="6" eb="9">
      <t>キョウギショ</t>
    </rPh>
    <phoneticPr fontId="85"/>
  </si>
  <si>
    <t>工事場所　　　　　　　　　　　　　線、川、港　　　　　　　　    　市、郡　　　　　　町、村、大字</t>
    <rPh sb="0" eb="2">
      <t>コウジ</t>
    </rPh>
    <rPh sb="2" eb="4">
      <t>バショ</t>
    </rPh>
    <rPh sb="17" eb="18">
      <t>セン</t>
    </rPh>
    <rPh sb="19" eb="20">
      <t>カワ</t>
    </rPh>
    <rPh sb="21" eb="22">
      <t>ミナト</t>
    </rPh>
    <rPh sb="35" eb="36">
      <t>シ</t>
    </rPh>
    <rPh sb="37" eb="38">
      <t>グン</t>
    </rPh>
    <rPh sb="44" eb="45">
      <t>マチ</t>
    </rPh>
    <rPh sb="46" eb="47">
      <t>ムラ</t>
    </rPh>
    <rPh sb="48" eb="50">
      <t>オオアザ</t>
    </rPh>
    <phoneticPr fontId="85"/>
  </si>
  <si>
    <t>工事名　　　　　　　　　　　　 　　第　　　　号　　　　　　　　　　　工事</t>
    <rPh sb="0" eb="2">
      <t>コウジ</t>
    </rPh>
    <rPh sb="2" eb="3">
      <t>メイ</t>
    </rPh>
    <rPh sb="18" eb="19">
      <t>ダイ</t>
    </rPh>
    <rPh sb="23" eb="24">
      <t>ゴウ</t>
    </rPh>
    <rPh sb="35" eb="37">
      <t>コウジ</t>
    </rPh>
    <phoneticPr fontId="85"/>
  </si>
  <si>
    <t xml:space="preserve"> 受注者名</t>
    <rPh sb="1" eb="4">
      <t>ジュチュウシャ</t>
    </rPh>
    <rPh sb="4" eb="5">
      <t>メイ</t>
    </rPh>
    <phoneticPr fontId="11"/>
  </si>
  <si>
    <t>番　　　号</t>
    <rPh sb="0" eb="1">
      <t>バン</t>
    </rPh>
    <rPh sb="4" eb="5">
      <t>ゴウ</t>
    </rPh>
    <phoneticPr fontId="85"/>
  </si>
  <si>
    <t>発　議　者</t>
    <rPh sb="0" eb="1">
      <t>ハツ</t>
    </rPh>
    <rPh sb="2" eb="3">
      <t>ギ</t>
    </rPh>
    <rPh sb="4" eb="5">
      <t>シャ</t>
    </rPh>
    <phoneticPr fontId="11"/>
  </si>
  <si>
    <t>　　発注者</t>
    <rPh sb="2" eb="5">
      <t>ハッチュウシャ</t>
    </rPh>
    <phoneticPr fontId="11"/>
  </si>
  <si>
    <t>　　指示</t>
    <rPh sb="2" eb="4">
      <t>シジ</t>
    </rPh>
    <phoneticPr fontId="11"/>
  </si>
  <si>
    <t>　　協議</t>
    <rPh sb="2" eb="4">
      <t>キョウギ</t>
    </rPh>
    <phoneticPr fontId="11"/>
  </si>
  <si>
    <t>　　通知</t>
    <rPh sb="2" eb="4">
      <t>ツウチ</t>
    </rPh>
    <phoneticPr fontId="11"/>
  </si>
  <si>
    <t>　　承諾</t>
    <rPh sb="2" eb="4">
      <t>ショウダク</t>
    </rPh>
    <phoneticPr fontId="11"/>
  </si>
  <si>
    <t>　　提出</t>
    <rPh sb="2" eb="4">
      <t>テイシュツ</t>
    </rPh>
    <phoneticPr fontId="11"/>
  </si>
  <si>
    <t>　　届出</t>
    <rPh sb="2" eb="3">
      <t>トド</t>
    </rPh>
    <rPh sb="3" eb="4">
      <t>デ</t>
    </rPh>
    <phoneticPr fontId="11"/>
  </si>
  <si>
    <t>　　その他（</t>
    <rPh sb="4" eb="5">
      <t>タ</t>
    </rPh>
    <phoneticPr fontId="11"/>
  </si>
  <si>
    <t>協議事項</t>
    <rPh sb="0" eb="2">
      <t>キョウギ</t>
    </rPh>
    <rPh sb="2" eb="4">
      <t>ジコウ</t>
    </rPh>
    <phoneticPr fontId="85"/>
  </si>
  <si>
    <t>処理・回答</t>
    <rPh sb="0" eb="2">
      <t>ショリ</t>
    </rPh>
    <rPh sb="3" eb="5">
      <t>カイトウ</t>
    </rPh>
    <phoneticPr fontId="11"/>
  </si>
  <si>
    <t>上記について、　　指示　・　　承諾　・　　協議　・　　通知　・　　受理　　　します。</t>
    <rPh sb="0" eb="2">
      <t>ジョウキ</t>
    </rPh>
    <rPh sb="9" eb="11">
      <t>シジ</t>
    </rPh>
    <rPh sb="15" eb="17">
      <t>ショウダク</t>
    </rPh>
    <rPh sb="21" eb="23">
      <t>キョウギ</t>
    </rPh>
    <rPh sb="27" eb="29">
      <t>ツウチ</t>
    </rPh>
    <rPh sb="33" eb="35">
      <t>ジュリ</t>
    </rPh>
    <phoneticPr fontId="11"/>
  </si>
  <si>
    <t>　　その他</t>
    <rPh sb="4" eb="5">
      <t>タ</t>
    </rPh>
    <phoneticPr fontId="11"/>
  </si>
  <si>
    <t>内容回答予定日：</t>
    <rPh sb="0" eb="2">
      <t>ナイヨウ</t>
    </rPh>
    <rPh sb="2" eb="4">
      <t>カイトウ</t>
    </rPh>
    <rPh sb="4" eb="7">
      <t>ヨテイビ</t>
    </rPh>
    <phoneticPr fontId="11"/>
  </si>
  <si>
    <t>受注者</t>
    <rPh sb="0" eb="3">
      <t>ジュチュウシャ</t>
    </rPh>
    <phoneticPr fontId="11"/>
  </si>
  <si>
    <t>上記について、　　了解　・　　協議　・　　提出　・　　報告　・　　届出　　　します。</t>
    <rPh sb="0" eb="2">
      <t>ジョウキ</t>
    </rPh>
    <rPh sb="9" eb="11">
      <t>リョウカイ</t>
    </rPh>
    <rPh sb="15" eb="17">
      <t>キョウギ</t>
    </rPh>
    <rPh sb="21" eb="23">
      <t>テイシュツ</t>
    </rPh>
    <rPh sb="27" eb="29">
      <t>ホウコク</t>
    </rPh>
    <rPh sb="33" eb="34">
      <t>トド</t>
    </rPh>
    <rPh sb="34" eb="35">
      <t>デ</t>
    </rPh>
    <phoneticPr fontId="11"/>
  </si>
  <si>
    <t>処理・回答年月日</t>
    <rPh sb="0" eb="2">
      <t>ショリ</t>
    </rPh>
    <rPh sb="3" eb="5">
      <t>カイトウ</t>
    </rPh>
    <rPh sb="5" eb="8">
      <t>ネンガッピ</t>
    </rPh>
    <phoneticPr fontId="11"/>
  </si>
  <si>
    <t>月</t>
    <rPh sb="0" eb="1">
      <t>ガツ</t>
    </rPh>
    <phoneticPr fontId="11"/>
  </si>
  <si>
    <t>日</t>
    <rPh sb="0" eb="1">
      <t>ニチ</t>
    </rPh>
    <phoneticPr fontId="11"/>
  </si>
  <si>
    <t>確認欄</t>
    <rPh sb="0" eb="2">
      <t>カクニン</t>
    </rPh>
    <rPh sb="2" eb="3">
      <t>ラン</t>
    </rPh>
    <phoneticPr fontId="11"/>
  </si>
  <si>
    <t>令和　　　　年　　　　月　　　　日</t>
    <rPh sb="0" eb="2">
      <t>レイワ</t>
    </rPh>
    <phoneticPr fontId="85"/>
  </si>
  <si>
    <t>（例）起点側</t>
    <rPh sb="1" eb="2">
      <t>レイ</t>
    </rPh>
    <rPh sb="3" eb="5">
      <t>キテン</t>
    </rPh>
    <rPh sb="5" eb="6">
      <t>ガワ</t>
    </rPh>
    <phoneticPr fontId="10"/>
  </si>
  <si>
    <t>（例）中間点</t>
    <rPh sb="1" eb="2">
      <t>レイ</t>
    </rPh>
    <rPh sb="3" eb="6">
      <t>チュウカンテン</t>
    </rPh>
    <phoneticPr fontId="10"/>
  </si>
  <si>
    <t>（例）終点側</t>
    <rPh sb="1" eb="2">
      <t>レイ</t>
    </rPh>
    <rPh sb="3" eb="5">
      <t>シュウテン</t>
    </rPh>
    <rPh sb="5" eb="6">
      <t>ガワ</t>
    </rPh>
    <phoneticPr fontId="10"/>
  </si>
  <si>
    <t>令和○年○○月○○日</t>
    <rPh sb="0" eb="2">
      <t>レイワ</t>
    </rPh>
    <rPh sb="3" eb="4">
      <t>ネン</t>
    </rPh>
    <rPh sb="6" eb="7">
      <t>ガツ</t>
    </rPh>
    <rPh sb="9" eb="10">
      <t>ニチ</t>
    </rPh>
    <phoneticPr fontId="17"/>
  </si>
  <si>
    <t>○：○○ ～ ○：○○</t>
    <phoneticPr fontId="17"/>
  </si>
  <si>
    <t>○○現場事務所、○○会社会議室</t>
    <rPh sb="2" eb="4">
      <t>ゲンバ</t>
    </rPh>
    <rPh sb="4" eb="7">
      <t>ジムショ</t>
    </rPh>
    <rPh sb="10" eb="12">
      <t>カイシャ</t>
    </rPh>
    <rPh sb="12" eb="15">
      <t>カイギシツ</t>
    </rPh>
    <phoneticPr fontId="17"/>
  </si>
  <si>
    <t>本様式は「災害防止協議会」、「工事関係者連絡会議」、「安全教育・訓練」、「新規入場者教育」の活動報告書として作成する様式である。</t>
    <rPh sb="0" eb="1">
      <t>ホン</t>
    </rPh>
    <rPh sb="1" eb="3">
      <t>ヨウシキ</t>
    </rPh>
    <rPh sb="5" eb="7">
      <t>サイガイ</t>
    </rPh>
    <rPh sb="7" eb="9">
      <t>ボウシ</t>
    </rPh>
    <rPh sb="9" eb="12">
      <t>キョウギカイ</t>
    </rPh>
    <rPh sb="15" eb="17">
      <t>コウジ</t>
    </rPh>
    <rPh sb="17" eb="19">
      <t>カンケイ</t>
    </rPh>
    <rPh sb="19" eb="20">
      <t>シャ</t>
    </rPh>
    <rPh sb="20" eb="22">
      <t>レンラク</t>
    </rPh>
    <rPh sb="22" eb="24">
      <t>カイギ</t>
    </rPh>
    <rPh sb="27" eb="29">
      <t>アンゼン</t>
    </rPh>
    <rPh sb="29" eb="31">
      <t>キョウイク</t>
    </rPh>
    <rPh sb="32" eb="34">
      <t>クンレン</t>
    </rPh>
    <phoneticPr fontId="17"/>
  </si>
  <si>
    <t>上記の活動報告書は、各活動毎に作成し1枚程度で提出する。ただし、内容の説明が出来るよう活動時に使用した資料を検査時に持参し提示する。</t>
    <rPh sb="0" eb="2">
      <t>ジョウキ</t>
    </rPh>
    <rPh sb="3" eb="5">
      <t>カツドウ</t>
    </rPh>
    <rPh sb="5" eb="7">
      <t>ホウコク</t>
    </rPh>
    <rPh sb="7" eb="8">
      <t>ショ</t>
    </rPh>
    <rPh sb="10" eb="11">
      <t>カク</t>
    </rPh>
    <rPh sb="11" eb="13">
      <t>カツドウ</t>
    </rPh>
    <rPh sb="13" eb="14">
      <t>ゴト</t>
    </rPh>
    <rPh sb="15" eb="17">
      <t>サクセイ</t>
    </rPh>
    <rPh sb="19" eb="20">
      <t>マイ</t>
    </rPh>
    <rPh sb="20" eb="22">
      <t>テイド</t>
    </rPh>
    <rPh sb="23" eb="25">
      <t>テイシュツ</t>
    </rPh>
    <rPh sb="32" eb="34">
      <t>ナイヨウ</t>
    </rPh>
    <rPh sb="35" eb="37">
      <t>セツメイ</t>
    </rPh>
    <rPh sb="38" eb="40">
      <t>デキ</t>
    </rPh>
    <rPh sb="43" eb="45">
      <t>カツドウ</t>
    </rPh>
    <rPh sb="45" eb="46">
      <t>ジ</t>
    </rPh>
    <rPh sb="47" eb="49">
      <t>シヨウ</t>
    </rPh>
    <rPh sb="51" eb="53">
      <t>シリョウ</t>
    </rPh>
    <rPh sb="54" eb="57">
      <t>ケンサジ</t>
    </rPh>
    <rPh sb="58" eb="60">
      <t>ジサン</t>
    </rPh>
    <rPh sb="61" eb="63">
      <t>テイジ</t>
    </rPh>
    <phoneticPr fontId="17"/>
  </si>
  <si>
    <t>○○○○　活動報告書</t>
    <rPh sb="5" eb="7">
      <t>カツドウ</t>
    </rPh>
    <rPh sb="7" eb="10">
      <t>ホウコクショ</t>
    </rPh>
    <phoneticPr fontId="31"/>
  </si>
  <si>
    <t>パトロール内容</t>
    <rPh sb="5" eb="7">
      <t>ナイヨウ</t>
    </rPh>
    <phoneticPr fontId="31"/>
  </si>
  <si>
    <t>（例）重機操作、作業員の安全確保、工事看板、交通規制</t>
    <rPh sb="1" eb="2">
      <t>レイ</t>
    </rPh>
    <rPh sb="3" eb="5">
      <t>ジュウキ</t>
    </rPh>
    <rPh sb="5" eb="7">
      <t>ソウサ</t>
    </rPh>
    <rPh sb="8" eb="11">
      <t>サギョウイン</t>
    </rPh>
    <rPh sb="12" eb="14">
      <t>アンゼン</t>
    </rPh>
    <rPh sb="14" eb="16">
      <t>カクホ</t>
    </rPh>
    <rPh sb="17" eb="19">
      <t>コウジ</t>
    </rPh>
    <rPh sb="19" eb="21">
      <t>カンバン</t>
    </rPh>
    <rPh sb="22" eb="24">
      <t>コウツウ</t>
    </rPh>
    <rPh sb="24" eb="26">
      <t>キセイ</t>
    </rPh>
    <phoneticPr fontId="31"/>
  </si>
  <si>
    <t>令和○○年○○月○○日</t>
    <rPh sb="0" eb="2">
      <t>レイワ</t>
    </rPh>
    <rPh sb="4" eb="5">
      <t>ネン</t>
    </rPh>
    <rPh sb="7" eb="8">
      <t>ガツ</t>
    </rPh>
    <rPh sb="10" eb="11">
      <t>ニチ</t>
    </rPh>
    <phoneticPr fontId="31"/>
  </si>
  <si>
    <t>指示・承諾・協議書　一覧表</t>
    <rPh sb="0" eb="2">
      <t>シジ</t>
    </rPh>
    <rPh sb="3" eb="5">
      <t>ショウダク</t>
    </rPh>
    <rPh sb="6" eb="8">
      <t>キョウギ</t>
    </rPh>
    <rPh sb="8" eb="9">
      <t>ショ</t>
    </rPh>
    <rPh sb="10" eb="13">
      <t>イチランヒョウ</t>
    </rPh>
    <phoneticPr fontId="31"/>
  </si>
  <si>
    <t>指示・承諾・協議書
＜承諾、協議、提出、報告、通知＞</t>
    <rPh sb="0" eb="2">
      <t>シジ</t>
    </rPh>
    <rPh sb="3" eb="5">
      <t>ショウダク</t>
    </rPh>
    <rPh sb="6" eb="9">
      <t>キョウギショ</t>
    </rPh>
    <rPh sb="9" eb="10">
      <t>コウボ</t>
    </rPh>
    <rPh sb="11" eb="13">
      <t>ショウダク</t>
    </rPh>
    <rPh sb="14" eb="16">
      <t>キョウギ</t>
    </rPh>
    <rPh sb="17" eb="19">
      <t>テイシュツ</t>
    </rPh>
    <rPh sb="20" eb="22">
      <t>ホウコク</t>
    </rPh>
    <rPh sb="23" eb="25">
      <t>ツウチ</t>
    </rPh>
    <phoneticPr fontId="10"/>
  </si>
  <si>
    <t>指示・承諾・協議書
＜材料承諾＞</t>
    <rPh sb="0" eb="2">
      <t>シジ</t>
    </rPh>
    <rPh sb="3" eb="5">
      <t>ショウダク</t>
    </rPh>
    <rPh sb="6" eb="9">
      <t>キョウギショ</t>
    </rPh>
    <rPh sb="9" eb="10">
      <t>コウボ</t>
    </rPh>
    <rPh sb="11" eb="13">
      <t>ザイリョウ</t>
    </rPh>
    <rPh sb="13" eb="15">
      <t>ショウダク</t>
    </rPh>
    <phoneticPr fontId="10"/>
  </si>
  <si>
    <t>指示・承諾・協議書
＜各種許可証（道路使用許可等）の写し＞</t>
    <rPh sb="0" eb="2">
      <t>シジ</t>
    </rPh>
    <rPh sb="3" eb="5">
      <t>ショウダク</t>
    </rPh>
    <rPh sb="6" eb="9">
      <t>キョウギショ</t>
    </rPh>
    <rPh sb="9" eb="10">
      <t>コウボ</t>
    </rPh>
    <rPh sb="11" eb="13">
      <t>カクシュ</t>
    </rPh>
    <rPh sb="13" eb="16">
      <t>キョカショウ</t>
    </rPh>
    <rPh sb="17" eb="19">
      <t>ドウロ</t>
    </rPh>
    <rPh sb="19" eb="21">
      <t>シヨウ</t>
    </rPh>
    <rPh sb="21" eb="23">
      <t>キョカ</t>
    </rPh>
    <rPh sb="23" eb="24">
      <t>ナド</t>
    </rPh>
    <rPh sb="26" eb="27">
      <t>ウツ</t>
    </rPh>
    <phoneticPr fontId="10"/>
  </si>
  <si>
    <t>指示・承諾・協議書
＜着工前測量結果＞</t>
    <rPh sb="0" eb="2">
      <t>シジ</t>
    </rPh>
    <rPh sb="3" eb="5">
      <t>ショウダク</t>
    </rPh>
    <rPh sb="6" eb="9">
      <t>キョウギショ</t>
    </rPh>
    <rPh sb="9" eb="10">
      <t>コウボ</t>
    </rPh>
    <rPh sb="11" eb="13">
      <t>チャッコウ</t>
    </rPh>
    <rPh sb="13" eb="14">
      <t>マエ</t>
    </rPh>
    <rPh sb="14" eb="16">
      <t>ソクリョウ</t>
    </rPh>
    <rPh sb="16" eb="18">
      <t>ケッカ</t>
    </rPh>
    <phoneticPr fontId="10"/>
  </si>
  <si>
    <t>指示・承諾・協議書
＜施工計画書＞</t>
    <rPh sb="0" eb="2">
      <t>シジ</t>
    </rPh>
    <rPh sb="3" eb="5">
      <t>ショウダク</t>
    </rPh>
    <rPh sb="6" eb="8">
      <t>キョウギ</t>
    </rPh>
    <rPh sb="8" eb="9">
      <t>ショ</t>
    </rPh>
    <rPh sb="11" eb="13">
      <t>セコウ</t>
    </rPh>
    <rPh sb="13" eb="15">
      <t>ケイカク</t>
    </rPh>
    <rPh sb="15" eb="16">
      <t>ショ</t>
    </rPh>
    <phoneticPr fontId="10"/>
  </si>
  <si>
    <t>指示・承諾・協議書
＜地下埋設物・架空線等調査結果＞</t>
    <rPh sb="0" eb="2">
      <t>シジ</t>
    </rPh>
    <rPh sb="3" eb="5">
      <t>ショウダク</t>
    </rPh>
    <rPh sb="6" eb="9">
      <t>キョウギショ</t>
    </rPh>
    <rPh sb="9" eb="10">
      <t>コウボ</t>
    </rPh>
    <rPh sb="11" eb="13">
      <t>チカ</t>
    </rPh>
    <rPh sb="13" eb="15">
      <t>マイセツ</t>
    </rPh>
    <rPh sb="15" eb="16">
      <t>ブツ</t>
    </rPh>
    <rPh sb="17" eb="19">
      <t>カクウ</t>
    </rPh>
    <rPh sb="19" eb="20">
      <t>セン</t>
    </rPh>
    <rPh sb="20" eb="21">
      <t>ナド</t>
    </rPh>
    <rPh sb="21" eb="23">
      <t>チョウサ</t>
    </rPh>
    <rPh sb="23" eb="25">
      <t>ケッカ</t>
    </rPh>
    <phoneticPr fontId="10"/>
  </si>
  <si>
    <t>指示・承諾・協議書
＜設計図書の照査結果＞</t>
    <rPh sb="8" eb="9">
      <t>ショ</t>
    </rPh>
    <rPh sb="11" eb="13">
      <t>セッケイ</t>
    </rPh>
    <rPh sb="13" eb="15">
      <t>トショ</t>
    </rPh>
    <rPh sb="16" eb="18">
      <t>ショウサ</t>
    </rPh>
    <rPh sb="18" eb="20">
      <t>ケッカ</t>
    </rPh>
    <phoneticPr fontId="10"/>
  </si>
  <si>
    <t>指示・承諾・協議書
＜合同現地踏査結果＞</t>
    <rPh sb="0" eb="2">
      <t>シジ</t>
    </rPh>
    <rPh sb="3" eb="5">
      <t>ショウダク</t>
    </rPh>
    <rPh sb="6" eb="8">
      <t>キョウギ</t>
    </rPh>
    <rPh sb="8" eb="9">
      <t>ショ</t>
    </rPh>
    <rPh sb="11" eb="13">
      <t>ゴウドウ</t>
    </rPh>
    <rPh sb="13" eb="15">
      <t>ゲンチ</t>
    </rPh>
    <rPh sb="15" eb="17">
      <t>トウサ</t>
    </rPh>
    <rPh sb="17" eb="19">
      <t>ケッカ</t>
    </rPh>
    <phoneticPr fontId="10"/>
  </si>
  <si>
    <t>指示・承諾・協議書
＜段階確認立会結果＞</t>
    <rPh sb="0" eb="2">
      <t>シジ</t>
    </rPh>
    <rPh sb="3" eb="5">
      <t>ショウダク</t>
    </rPh>
    <rPh sb="6" eb="9">
      <t>キョウギショ</t>
    </rPh>
    <rPh sb="11" eb="13">
      <t>ダンカイ</t>
    </rPh>
    <rPh sb="13" eb="15">
      <t>カクニン</t>
    </rPh>
    <rPh sb="15" eb="17">
      <t>タチア</t>
    </rPh>
    <rPh sb="17" eb="19">
      <t>ケッカ</t>
    </rPh>
    <phoneticPr fontId="10"/>
  </si>
  <si>
    <t>安全管理資料
＜社内パトロール実施記録一覧表＞</t>
    <rPh sb="0" eb="2">
      <t>アンゼン</t>
    </rPh>
    <rPh sb="2" eb="4">
      <t>カンリ</t>
    </rPh>
    <rPh sb="4" eb="6">
      <t>シリョウ</t>
    </rPh>
    <rPh sb="8" eb="10">
      <t>シャナイ</t>
    </rPh>
    <rPh sb="15" eb="17">
      <t>ジッシ</t>
    </rPh>
    <rPh sb="17" eb="19">
      <t>キロク</t>
    </rPh>
    <rPh sb="19" eb="22">
      <t>イチランヒョウ</t>
    </rPh>
    <phoneticPr fontId="10"/>
  </si>
  <si>
    <t>安全管理資料
＜災害防止協議会、工事関係者連絡会議の実施資料＞</t>
    <rPh sb="0" eb="2">
      <t>アンゼン</t>
    </rPh>
    <rPh sb="2" eb="4">
      <t>カンリ</t>
    </rPh>
    <rPh sb="4" eb="6">
      <t>シリョウ</t>
    </rPh>
    <rPh sb="8" eb="10">
      <t>サイガイ</t>
    </rPh>
    <rPh sb="10" eb="12">
      <t>ボウシ</t>
    </rPh>
    <rPh sb="12" eb="15">
      <t>キョウギカイ</t>
    </rPh>
    <rPh sb="16" eb="18">
      <t>コウジ</t>
    </rPh>
    <rPh sb="18" eb="21">
      <t>カンケイシャ</t>
    </rPh>
    <rPh sb="21" eb="23">
      <t>レンラク</t>
    </rPh>
    <rPh sb="23" eb="25">
      <t>カイギ</t>
    </rPh>
    <rPh sb="26" eb="28">
      <t>ジッシ</t>
    </rPh>
    <rPh sb="28" eb="30">
      <t>シリョウ</t>
    </rPh>
    <phoneticPr fontId="10"/>
  </si>
  <si>
    <t>安全管理資料
＜安全教育・訓練等の実施資料＞</t>
    <rPh sb="0" eb="2">
      <t>アンゼン</t>
    </rPh>
    <rPh sb="2" eb="4">
      <t>カンリ</t>
    </rPh>
    <rPh sb="4" eb="6">
      <t>シリョウ</t>
    </rPh>
    <rPh sb="8" eb="10">
      <t>アンゼン</t>
    </rPh>
    <rPh sb="10" eb="12">
      <t>キョウイク</t>
    </rPh>
    <rPh sb="13" eb="15">
      <t>クンレン</t>
    </rPh>
    <rPh sb="15" eb="16">
      <t>ナド</t>
    </rPh>
    <rPh sb="17" eb="19">
      <t>ジッシ</t>
    </rPh>
    <rPh sb="19" eb="21">
      <t>シリョウ</t>
    </rPh>
    <phoneticPr fontId="10"/>
  </si>
  <si>
    <t>安全管理資料
＜新規入場者教育の実施資料＞</t>
    <rPh sb="0" eb="2">
      <t>アンゼン</t>
    </rPh>
    <rPh sb="2" eb="4">
      <t>カンリ</t>
    </rPh>
    <rPh sb="4" eb="6">
      <t>シリョウ</t>
    </rPh>
    <rPh sb="8" eb="10">
      <t>シンキ</t>
    </rPh>
    <rPh sb="10" eb="13">
      <t>ニュウジョウシャ</t>
    </rPh>
    <rPh sb="13" eb="15">
      <t>キョウイク</t>
    </rPh>
    <rPh sb="16" eb="18">
      <t>ジッシ</t>
    </rPh>
    <rPh sb="18" eb="20">
      <t>シリョウ</t>
    </rPh>
    <phoneticPr fontId="10"/>
  </si>
  <si>
    <t>指示・承諾・協議書
＜施工体制台帳（施工体系図含む）の写し＞</t>
    <rPh sb="0" eb="2">
      <t>シジ</t>
    </rPh>
    <rPh sb="3" eb="5">
      <t>ショウダク</t>
    </rPh>
    <rPh sb="6" eb="9">
      <t>キョウギショ</t>
    </rPh>
    <rPh sb="9" eb="10">
      <t>コウボ</t>
    </rPh>
    <rPh sb="11" eb="13">
      <t>セコウ</t>
    </rPh>
    <rPh sb="13" eb="15">
      <t>タイセイ</t>
    </rPh>
    <rPh sb="15" eb="17">
      <t>ダイチョウ</t>
    </rPh>
    <rPh sb="18" eb="20">
      <t>セコウ</t>
    </rPh>
    <rPh sb="20" eb="23">
      <t>タイケイズ</t>
    </rPh>
    <rPh sb="23" eb="24">
      <t>フク</t>
    </rPh>
    <rPh sb="27" eb="28">
      <t>ウツ</t>
    </rPh>
    <phoneticPr fontId="10"/>
  </si>
  <si>
    <t>使用するまでに</t>
    <rPh sb="0" eb="2">
      <t>シヨウ</t>
    </rPh>
    <phoneticPr fontId="10"/>
  </si>
  <si>
    <t>工事完成時に一覧表を添付</t>
    <rPh sb="0" eb="2">
      <t>コウジ</t>
    </rPh>
    <rPh sb="2" eb="4">
      <t>カンセイ</t>
    </rPh>
    <rPh sb="4" eb="5">
      <t>ジ</t>
    </rPh>
    <rPh sb="6" eb="8">
      <t>イチラン</t>
    </rPh>
    <rPh sb="8" eb="9">
      <t>ヒョウ</t>
    </rPh>
    <rPh sb="10" eb="12">
      <t>テンプ</t>
    </rPh>
    <phoneticPr fontId="10"/>
  </si>
  <si>
    <t>確認立会後速やかに
工事完成時に一覧表を添付</t>
    <rPh sb="0" eb="2">
      <t>カクニン</t>
    </rPh>
    <rPh sb="2" eb="4">
      <t>タチア</t>
    </rPh>
    <rPh sb="4" eb="5">
      <t>ゴ</t>
    </rPh>
    <rPh sb="5" eb="6">
      <t>スミ</t>
    </rPh>
    <rPh sb="10" eb="12">
      <t>コウジ</t>
    </rPh>
    <rPh sb="12" eb="14">
      <t>カンセイ</t>
    </rPh>
    <rPh sb="14" eb="15">
      <t>ジ</t>
    </rPh>
    <rPh sb="16" eb="18">
      <t>イチラン</t>
    </rPh>
    <rPh sb="18" eb="19">
      <t>ヒョウ</t>
    </rPh>
    <rPh sb="20" eb="22">
      <t>テンプ</t>
    </rPh>
    <phoneticPr fontId="10"/>
  </si>
  <si>
    <t>その他資料
＜建退共受け払い簿の写し＞</t>
    <rPh sb="2" eb="3">
      <t>タ</t>
    </rPh>
    <rPh sb="3" eb="5">
      <t>シリョウ</t>
    </rPh>
    <rPh sb="7" eb="10">
      <t>ケンタイキョウ</t>
    </rPh>
    <rPh sb="10" eb="11">
      <t>ウ</t>
    </rPh>
    <rPh sb="12" eb="13">
      <t>ハラ</t>
    </rPh>
    <rPh sb="14" eb="15">
      <t>ボ</t>
    </rPh>
    <rPh sb="16" eb="17">
      <t>ウツ</t>
    </rPh>
    <phoneticPr fontId="10"/>
  </si>
  <si>
    <t>その他資料
＜COBRIS工事登録証明書＞</t>
    <rPh sb="2" eb="3">
      <t>タ</t>
    </rPh>
    <rPh sb="3" eb="5">
      <t>シリョウ</t>
    </rPh>
    <rPh sb="13" eb="15">
      <t>コウジ</t>
    </rPh>
    <rPh sb="15" eb="17">
      <t>トウロク</t>
    </rPh>
    <rPh sb="17" eb="20">
      <t>ショウメイショ</t>
    </rPh>
    <phoneticPr fontId="10"/>
  </si>
  <si>
    <t>下請契約後速やかに
内容に変更が生じた場合はその都度</t>
    <rPh sb="0" eb="2">
      <t>シタウ</t>
    </rPh>
    <rPh sb="2" eb="4">
      <t>ケイヤク</t>
    </rPh>
    <rPh sb="4" eb="5">
      <t>ゴ</t>
    </rPh>
    <rPh sb="5" eb="6">
      <t>スミ</t>
    </rPh>
    <rPh sb="10" eb="12">
      <t>ナイヨウ</t>
    </rPh>
    <rPh sb="13" eb="15">
      <t>ヘンコウ</t>
    </rPh>
    <rPh sb="16" eb="17">
      <t>ショウ</t>
    </rPh>
    <rPh sb="19" eb="21">
      <t>バアイ</t>
    </rPh>
    <rPh sb="24" eb="26">
      <t>ツド</t>
    </rPh>
    <phoneticPr fontId="10"/>
  </si>
  <si>
    <t>現場環境改善の実施工事か（　実施　／　実施しない　）
実施工事の場合、具体的な実施内容が記載されているか</t>
    <rPh sb="0" eb="2">
      <t>ゲンバ</t>
    </rPh>
    <rPh sb="2" eb="4">
      <t>カンキョウ</t>
    </rPh>
    <rPh sb="4" eb="6">
      <t>カイゼン</t>
    </rPh>
    <rPh sb="7" eb="9">
      <t>ジッシ</t>
    </rPh>
    <rPh sb="9" eb="11">
      <t>コウジ</t>
    </rPh>
    <rPh sb="14" eb="16">
      <t>ジッシ</t>
    </rPh>
    <rPh sb="19" eb="21">
      <t>ジッシ</t>
    </rPh>
    <rPh sb="27" eb="29">
      <t>ジッシ</t>
    </rPh>
    <rPh sb="29" eb="31">
      <t>コウジ</t>
    </rPh>
    <rPh sb="32" eb="34">
      <t>バアイ</t>
    </rPh>
    <rPh sb="35" eb="38">
      <t>グタイテキ</t>
    </rPh>
    <rPh sb="39" eb="41">
      <t>ジッシ</t>
    </rPh>
    <rPh sb="41" eb="43">
      <t>ナイヨウ</t>
    </rPh>
    <rPh sb="44" eb="46">
      <t>キサイ</t>
    </rPh>
    <phoneticPr fontId="31"/>
  </si>
  <si>
    <t>情報共有システム活用実施工事か（　実施　／　実施しない　）
実施工事の場合、「工事書類一覧表」にて対象書類を確認したか</t>
    <rPh sb="0" eb="2">
      <t>ジョウホウ</t>
    </rPh>
    <rPh sb="2" eb="4">
      <t>キョウユウ</t>
    </rPh>
    <rPh sb="8" eb="10">
      <t>カツヨウ</t>
    </rPh>
    <rPh sb="10" eb="12">
      <t>ジッシ</t>
    </rPh>
    <rPh sb="12" eb="14">
      <t>コウジ</t>
    </rPh>
    <rPh sb="17" eb="19">
      <t>ジッシ</t>
    </rPh>
    <rPh sb="22" eb="24">
      <t>ジッシ</t>
    </rPh>
    <rPh sb="30" eb="32">
      <t>ジッシ</t>
    </rPh>
    <rPh sb="32" eb="34">
      <t>コウジ</t>
    </rPh>
    <rPh sb="35" eb="37">
      <t>バアイ</t>
    </rPh>
    <rPh sb="39" eb="41">
      <t>コウジ</t>
    </rPh>
    <rPh sb="41" eb="43">
      <t>ショルイ</t>
    </rPh>
    <rPh sb="43" eb="46">
      <t>イチランヒョウ</t>
    </rPh>
    <rPh sb="49" eb="51">
      <t>タイショウ</t>
    </rPh>
    <rPh sb="51" eb="53">
      <t>ショルイ</t>
    </rPh>
    <rPh sb="54" eb="56">
      <t>カクニン</t>
    </rPh>
    <phoneticPr fontId="31"/>
  </si>
  <si>
    <t>電子納品実施工事か（　実施　／　実施しない　）
実施工事の場合、「工事書類一覧表」にて対象書類を確認したか</t>
    <rPh sb="0" eb="2">
      <t>デンシ</t>
    </rPh>
    <rPh sb="2" eb="4">
      <t>ノウヒン</t>
    </rPh>
    <rPh sb="4" eb="6">
      <t>ジッシ</t>
    </rPh>
    <rPh sb="6" eb="8">
      <t>コウジ</t>
    </rPh>
    <rPh sb="11" eb="13">
      <t>ジッシ</t>
    </rPh>
    <rPh sb="16" eb="18">
      <t>ジッシ</t>
    </rPh>
    <rPh sb="24" eb="26">
      <t>ジッシ</t>
    </rPh>
    <rPh sb="26" eb="28">
      <t>コウジ</t>
    </rPh>
    <rPh sb="29" eb="31">
      <t>バアイ</t>
    </rPh>
    <rPh sb="33" eb="35">
      <t>コウジ</t>
    </rPh>
    <rPh sb="35" eb="37">
      <t>ショルイ</t>
    </rPh>
    <rPh sb="37" eb="40">
      <t>イチランヒョウ</t>
    </rPh>
    <rPh sb="43" eb="45">
      <t>タイショウ</t>
    </rPh>
    <rPh sb="45" eb="47">
      <t>ショルイ</t>
    </rPh>
    <rPh sb="48" eb="50">
      <t>カクニン</t>
    </rPh>
    <phoneticPr fontId="31"/>
  </si>
  <si>
    <t>令和　　　　　年</t>
    <rPh sb="0" eb="2">
      <t>レイワ</t>
    </rPh>
    <rPh sb="7" eb="8">
      <t>ネン</t>
    </rPh>
    <phoneticPr fontId="11"/>
  </si>
  <si>
    <t>年　　月　　日</t>
    <rPh sb="0" eb="1">
      <t>ネン</t>
    </rPh>
    <rPh sb="3" eb="4">
      <t>ツキ</t>
    </rPh>
    <rPh sb="6" eb="7">
      <t>ニチ</t>
    </rPh>
    <phoneticPr fontId="10"/>
  </si>
  <si>
    <t>-</t>
    <phoneticPr fontId="10"/>
  </si>
  <si>
    <t>実施の都度</t>
    <rPh sb="0" eb="2">
      <t>ジッシ</t>
    </rPh>
    <rPh sb="3" eb="5">
      <t>ツド</t>
    </rPh>
    <phoneticPr fontId="10"/>
  </si>
  <si>
    <t>施工中に提出した場合は完成時不要</t>
    <rPh sb="0" eb="3">
      <t>セコウチュウ</t>
    </rPh>
    <rPh sb="4" eb="6">
      <t>テイシュツ</t>
    </rPh>
    <rPh sb="8" eb="10">
      <t>バアイ</t>
    </rPh>
    <rPh sb="11" eb="14">
      <t>カンセイジ</t>
    </rPh>
    <rPh sb="14" eb="16">
      <t>フヨウ</t>
    </rPh>
    <phoneticPr fontId="10"/>
  </si>
  <si>
    <t>会社名</t>
    <rPh sb="0" eb="3">
      <t>カイシャメイ</t>
    </rPh>
    <phoneticPr fontId="10"/>
  </si>
  <si>
    <t>設計変更等、必要に応じて提出</t>
    <rPh sb="0" eb="2">
      <t>セッケイ</t>
    </rPh>
    <rPh sb="2" eb="4">
      <t>ヘンコウ</t>
    </rPh>
    <rPh sb="4" eb="5">
      <t>トウ</t>
    </rPh>
    <rPh sb="6" eb="8">
      <t>ヒツヨウ</t>
    </rPh>
    <rPh sb="9" eb="10">
      <t>オウ</t>
    </rPh>
    <rPh sb="12" eb="14">
      <t>テイシュツ</t>
    </rPh>
    <phoneticPr fontId="10"/>
  </si>
  <si>
    <t>社内パトロール員
の氏名</t>
    <rPh sb="0" eb="2">
      <t>シャナイ</t>
    </rPh>
    <rPh sb="7" eb="8">
      <t>イン</t>
    </rPh>
    <rPh sb="10" eb="12">
      <t>シメイ</t>
    </rPh>
    <phoneticPr fontId="31"/>
  </si>
  <si>
    <t>監理技術者補佐</t>
    <rPh sb="0" eb="2">
      <t>カンリ</t>
    </rPh>
    <rPh sb="2" eb="5">
      <t>ギジュツシャ</t>
    </rPh>
    <rPh sb="5" eb="7">
      <t>ホサ</t>
    </rPh>
    <phoneticPr fontId="45"/>
  </si>
  <si>
    <t>[会社名・事業者ID]</t>
    <rPh sb="1" eb="4">
      <t>カイシャメイ</t>
    </rPh>
    <rPh sb="5" eb="8">
      <t>ジギョウシャ</t>
    </rPh>
    <phoneticPr fontId="45"/>
  </si>
  <si>
    <t>[事業所名・現場ID]</t>
    <rPh sb="1" eb="3">
      <t>ジギョウ</t>
    </rPh>
    <rPh sb="3" eb="4">
      <t>トコロ</t>
    </rPh>
    <rPh sb="4" eb="5">
      <t>メイ</t>
    </rPh>
    <rPh sb="6" eb="8">
      <t>ゲンバ</t>
    </rPh>
    <phoneticPr fontId="45"/>
  </si>
  <si>
    <t>会社名・
事業者ID</t>
    <rPh sb="0" eb="3">
      <t>カイシャメイ</t>
    </rPh>
    <rPh sb="5" eb="8">
      <t>ジギョウシャ</t>
    </rPh>
    <phoneticPr fontId="45"/>
  </si>
  <si>
    <t>元請名称・
事業者ID</t>
    <rPh sb="0" eb="1">
      <t>モト</t>
    </rPh>
    <rPh sb="1" eb="2">
      <t>ショウ</t>
    </rPh>
    <rPh sb="2" eb="3">
      <t>ナ</t>
    </rPh>
    <rPh sb="3" eb="4">
      <t>ショウ</t>
    </rPh>
    <rPh sb="6" eb="9">
      <t>ジギョウシャ</t>
    </rPh>
    <phoneticPr fontId="11"/>
  </si>
  <si>
    <t>会 社 名・
事業者ID</t>
    <rPh sb="0" eb="1">
      <t>カイ</t>
    </rPh>
    <rPh sb="2" eb="3">
      <t>シャ</t>
    </rPh>
    <rPh sb="4" eb="5">
      <t>メイ</t>
    </rPh>
    <rPh sb="7" eb="10">
      <t>ジギョウシャ</t>
    </rPh>
    <phoneticPr fontId="11"/>
  </si>
  <si>
    <t>施工体系図（作成例）</t>
    <rPh sb="6" eb="9">
      <t>サクセイレイ</t>
    </rPh>
    <phoneticPr fontId="11"/>
  </si>
  <si>
    <t>発注者名</t>
    <rPh sb="0" eb="3">
      <t>ハッチュウシャ</t>
    </rPh>
    <rPh sb="3" eb="4">
      <t>メイ</t>
    </rPh>
    <phoneticPr fontId="11"/>
  </si>
  <si>
    <t>工期</t>
    <rPh sb="0" eb="2">
      <t>コウキ</t>
    </rPh>
    <phoneticPr fontId="11"/>
  </si>
  <si>
    <t>工事名称</t>
    <rPh sb="0" eb="2">
      <t>コウジ</t>
    </rPh>
    <rPh sb="2" eb="4">
      <t>メイショウ</t>
    </rPh>
    <phoneticPr fontId="11"/>
  </si>
  <si>
    <t>元請名・事業者ID</t>
    <rPh sb="0" eb="1">
      <t>モト</t>
    </rPh>
    <rPh sb="1" eb="2">
      <t>ウ</t>
    </rPh>
    <rPh sb="2" eb="3">
      <t>メイ</t>
    </rPh>
    <rPh sb="4" eb="6">
      <t>ジギョウ</t>
    </rPh>
    <rPh sb="6" eb="7">
      <t>シャ</t>
    </rPh>
    <phoneticPr fontId="11"/>
  </si>
  <si>
    <t>工事</t>
    <rPh sb="0" eb="2">
      <t>コウジ</t>
    </rPh>
    <phoneticPr fontId="11"/>
  </si>
  <si>
    <t>会社名・事業者ID</t>
    <rPh sb="0" eb="3">
      <t>カイシャメイ</t>
    </rPh>
    <rPh sb="4" eb="7">
      <t>ジギョウシャ</t>
    </rPh>
    <phoneticPr fontId="11"/>
  </si>
  <si>
    <t>監督員名</t>
    <rPh sb="0" eb="3">
      <t>カントクイン</t>
    </rPh>
    <rPh sb="3" eb="4">
      <t>メイ</t>
    </rPh>
    <phoneticPr fontId="11"/>
  </si>
  <si>
    <t>監理技術者名
主任技術者名</t>
    <rPh sb="0" eb="2">
      <t>カンリ</t>
    </rPh>
    <rPh sb="2" eb="5">
      <t>ギジュツシャ</t>
    </rPh>
    <rPh sb="5" eb="6">
      <t>メイ</t>
    </rPh>
    <rPh sb="7" eb="9">
      <t>シュニン</t>
    </rPh>
    <rPh sb="9" eb="12">
      <t>ギジュツシャ</t>
    </rPh>
    <rPh sb="12" eb="13">
      <t>ナ</t>
    </rPh>
    <phoneticPr fontId="11"/>
  </si>
  <si>
    <t>許可番号</t>
    <rPh sb="0" eb="2">
      <t>キョカ</t>
    </rPh>
    <rPh sb="2" eb="4">
      <t>バンゴウ</t>
    </rPh>
    <phoneticPr fontId="11"/>
  </si>
  <si>
    <t>監理技術者補佐名</t>
    <rPh sb="0" eb="2">
      <t>カンリ</t>
    </rPh>
    <rPh sb="2" eb="5">
      <t>ギジュツシャ</t>
    </rPh>
    <rPh sb="5" eb="7">
      <t>ホサ</t>
    </rPh>
    <rPh sb="7" eb="8">
      <t>メイ</t>
    </rPh>
    <phoneticPr fontId="11"/>
  </si>
  <si>
    <t>一般 / 特定の別</t>
    <rPh sb="0" eb="2">
      <t>イッパン</t>
    </rPh>
    <rPh sb="5" eb="7">
      <t>トクテイ</t>
    </rPh>
    <rPh sb="8" eb="9">
      <t>ベツ</t>
    </rPh>
    <phoneticPr fontId="11"/>
  </si>
  <si>
    <t>一般 / 特定</t>
    <rPh sb="0" eb="2">
      <t>イッパン</t>
    </rPh>
    <rPh sb="5" eb="7">
      <t>トクテイ</t>
    </rPh>
    <phoneticPr fontId="11"/>
  </si>
  <si>
    <t>専門技術者名</t>
    <rPh sb="0" eb="2">
      <t>センモン</t>
    </rPh>
    <rPh sb="2" eb="5">
      <t>ギジュツシャ</t>
    </rPh>
    <rPh sb="5" eb="6">
      <t>メイ</t>
    </rPh>
    <phoneticPr fontId="11"/>
  </si>
  <si>
    <t>安全衛生責任者</t>
    <rPh sb="0" eb="2">
      <t>アンゼン</t>
    </rPh>
    <rPh sb="2" eb="4">
      <t>エイセイ</t>
    </rPh>
    <rPh sb="4" eb="7">
      <t>セキニンシャ</t>
    </rPh>
    <phoneticPr fontId="11"/>
  </si>
  <si>
    <t>担当工事内容</t>
    <rPh sb="0" eb="2">
      <t>タントウ</t>
    </rPh>
    <rPh sb="2" eb="4">
      <t>コウジ</t>
    </rPh>
    <rPh sb="4" eb="6">
      <t>ナイヨウ</t>
    </rPh>
    <phoneticPr fontId="11"/>
  </si>
  <si>
    <t>主任技術者</t>
    <rPh sb="0" eb="2">
      <t>シュニン</t>
    </rPh>
    <rPh sb="2" eb="5">
      <t>ギジュツシャ</t>
    </rPh>
    <phoneticPr fontId="11"/>
  </si>
  <si>
    <t>元方安全衛生管理者</t>
    <rPh sb="0" eb="1">
      <t>モト</t>
    </rPh>
    <rPh sb="1" eb="2">
      <t>カタ</t>
    </rPh>
    <rPh sb="2" eb="4">
      <t>アンゼン</t>
    </rPh>
    <rPh sb="4" eb="6">
      <t>エイセイ</t>
    </rPh>
    <rPh sb="6" eb="8">
      <t>カンリ</t>
    </rPh>
    <rPh sb="8" eb="9">
      <t>シャ</t>
    </rPh>
    <phoneticPr fontId="11"/>
  </si>
  <si>
    <t>特定専門工事の該当</t>
    <rPh sb="0" eb="2">
      <t>トクテイ</t>
    </rPh>
    <rPh sb="2" eb="4">
      <t>センモン</t>
    </rPh>
    <rPh sb="4" eb="6">
      <t>コウジ</t>
    </rPh>
    <rPh sb="7" eb="9">
      <t>ガイトウ</t>
    </rPh>
    <phoneticPr fontId="11"/>
  </si>
  <si>
    <t>有　　　・　　　無</t>
    <rPh sb="0" eb="1">
      <t>ア</t>
    </rPh>
    <rPh sb="8" eb="9">
      <t>ナ</t>
    </rPh>
    <phoneticPr fontId="11"/>
  </si>
  <si>
    <t>専門技術者</t>
    <rPh sb="0" eb="2">
      <t>センモン</t>
    </rPh>
    <rPh sb="2" eb="5">
      <t>ギジュツシャ</t>
    </rPh>
    <phoneticPr fontId="11"/>
  </si>
  <si>
    <t>担当工事　　　　　　　　　　　　　　　　　　　　　　　　　　　　　　　　　　　　　　　　　　　　　　　　　　　　　　　　　　　　　　　　　　　　　　　　　　　　　　内　　　容</t>
    <phoneticPr fontId="11"/>
  </si>
  <si>
    <t>会          長</t>
    <rPh sb="0" eb="12">
      <t>カイチョウ</t>
    </rPh>
    <phoneticPr fontId="11"/>
  </si>
  <si>
    <t>統括安全衛生責任者</t>
    <rPh sb="0" eb="2">
      <t>トウカツ</t>
    </rPh>
    <rPh sb="2" eb="4">
      <t>アンゼン</t>
    </rPh>
    <rPh sb="4" eb="6">
      <t>エイセイ</t>
    </rPh>
    <rPh sb="6" eb="9">
      <t>セキニンシャ</t>
    </rPh>
    <phoneticPr fontId="11"/>
  </si>
  <si>
    <t>　工期</t>
    <rPh sb="1" eb="3">
      <t>コウキ</t>
    </rPh>
    <phoneticPr fontId="11"/>
  </si>
  <si>
    <t>　　年 月 日 ～ 年 月 日</t>
    <rPh sb="2" eb="3">
      <t>ネン</t>
    </rPh>
    <rPh sb="4" eb="5">
      <t>ツキ</t>
    </rPh>
    <rPh sb="6" eb="7">
      <t>ヒ</t>
    </rPh>
    <rPh sb="10" eb="11">
      <t>ネン</t>
    </rPh>
    <rPh sb="12" eb="13">
      <t>ツキ</t>
    </rPh>
    <rPh sb="14" eb="15">
      <t>ヒ</t>
    </rPh>
    <phoneticPr fontId="11"/>
  </si>
  <si>
    <t>副    会    長</t>
    <rPh sb="0" eb="11">
      <t>フクカイチョウ</t>
    </rPh>
    <phoneticPr fontId="11"/>
  </si>
  <si>
    <t>施工体制台帳 様式例-5</t>
    <rPh sb="0" eb="2">
      <t>セコウ</t>
    </rPh>
    <rPh sb="2" eb="4">
      <t>タイセイ</t>
    </rPh>
    <rPh sb="4" eb="6">
      <t>ダイチョウ</t>
    </rPh>
    <rPh sb="7" eb="9">
      <t>ヨウシキ</t>
    </rPh>
    <rPh sb="9" eb="10">
      <t>レイ</t>
    </rPh>
    <phoneticPr fontId="45"/>
  </si>
  <si>
    <t>作　　業　　員　　名　　簿</t>
    <phoneticPr fontId="11"/>
  </si>
  <si>
    <t>（　　年　　月　　日作成)</t>
    <phoneticPr fontId="11"/>
  </si>
  <si>
    <t>元請
確認欄</t>
    <phoneticPr fontId="11"/>
  </si>
  <si>
    <t>事業所の名称
・現場ID</t>
    <rPh sb="8" eb="10">
      <t>ゲンバ</t>
    </rPh>
    <phoneticPr fontId="11"/>
  </si>
  <si>
    <t xml:space="preserve"> 本書面に記載した内容は、作業員名簿として安全衛生管理や労働災害発生時の緊急連絡・対応のために元請負業者に提示することについて、記載者本人は同意しています。</t>
    <rPh sb="1" eb="3">
      <t>ホンショ</t>
    </rPh>
    <rPh sb="3" eb="4">
      <t>メン</t>
    </rPh>
    <rPh sb="5" eb="7">
      <t>キサイ</t>
    </rPh>
    <rPh sb="9" eb="11">
      <t>ナイヨウ</t>
    </rPh>
    <rPh sb="13" eb="16">
      <t>サギョウイン</t>
    </rPh>
    <rPh sb="16" eb="18">
      <t>メイボ</t>
    </rPh>
    <rPh sb="21" eb="23">
      <t>アンゼン</t>
    </rPh>
    <rPh sb="23" eb="25">
      <t>エイセイ</t>
    </rPh>
    <rPh sb="25" eb="27">
      <t>カンリ</t>
    </rPh>
    <rPh sb="28" eb="30">
      <t>ロウドウ</t>
    </rPh>
    <rPh sb="30" eb="32">
      <t>サイガイ</t>
    </rPh>
    <rPh sb="32" eb="34">
      <t>ハッセイ</t>
    </rPh>
    <rPh sb="34" eb="35">
      <t>ジ</t>
    </rPh>
    <rPh sb="36" eb="38">
      <t>キンキュウ</t>
    </rPh>
    <rPh sb="38" eb="40">
      <t>レンラク</t>
    </rPh>
    <rPh sb="41" eb="43">
      <t>タイオウ</t>
    </rPh>
    <rPh sb="47" eb="48">
      <t>モト</t>
    </rPh>
    <rPh sb="48" eb="50">
      <t>ウケオイ</t>
    </rPh>
    <rPh sb="50" eb="52">
      <t>ギョウシャ</t>
    </rPh>
    <rPh sb="53" eb="55">
      <t>テイジ</t>
    </rPh>
    <rPh sb="64" eb="67">
      <t>キサイシャ</t>
    </rPh>
    <rPh sb="67" eb="69">
      <t>ホンニン</t>
    </rPh>
    <rPh sb="70" eb="72">
      <t>ドウイ</t>
    </rPh>
    <phoneticPr fontId="11"/>
  </si>
  <si>
    <t>所長名</t>
  </si>
  <si>
    <t>提出日　　　　　年　　　月　　　日</t>
    <rPh sb="0" eb="2">
      <t>テイシュツ</t>
    </rPh>
    <rPh sb="2" eb="3">
      <t>ビ</t>
    </rPh>
    <rPh sb="8" eb="9">
      <t>ネン</t>
    </rPh>
    <rPh sb="12" eb="13">
      <t>ガツ</t>
    </rPh>
    <rPh sb="16" eb="17">
      <t>ヒ</t>
    </rPh>
    <phoneticPr fontId="11"/>
  </si>
  <si>
    <t>一次会社名
・事業者ID</t>
    <rPh sb="0" eb="1">
      <t>イチ</t>
    </rPh>
    <rPh sb="7" eb="9">
      <t>ジギョウ</t>
    </rPh>
    <rPh sb="9" eb="10">
      <t>シャ</t>
    </rPh>
    <phoneticPr fontId="11"/>
  </si>
  <si>
    <t>（　次)会社名
・事業者ID</t>
    <rPh sb="9" eb="12">
      <t>ジギョウシャ</t>
    </rPh>
    <phoneticPr fontId="11"/>
  </si>
  <si>
    <t>番号</t>
    <rPh sb="0" eb="1">
      <t>バン</t>
    </rPh>
    <rPh sb="1" eb="2">
      <t>ゴウ</t>
    </rPh>
    <phoneticPr fontId="11"/>
  </si>
  <si>
    <t>ふりがな</t>
    <phoneticPr fontId="11"/>
  </si>
  <si>
    <t>職種</t>
  </si>
  <si>
    <t>※</t>
    <phoneticPr fontId="11"/>
  </si>
  <si>
    <t>生年月日</t>
    <phoneticPr fontId="11"/>
  </si>
  <si>
    <t>建設業退職金
共済制度</t>
    <rPh sb="0" eb="3">
      <t>ケンセツギョウ</t>
    </rPh>
    <rPh sb="3" eb="6">
      <t>タイショクキン</t>
    </rPh>
    <rPh sb="7" eb="9">
      <t>キョウサイ</t>
    </rPh>
    <rPh sb="9" eb="11">
      <t>セイド</t>
    </rPh>
    <phoneticPr fontId="11"/>
  </si>
  <si>
    <t>教　育・資　格・免　許</t>
    <rPh sb="0" eb="1">
      <t>キョウ</t>
    </rPh>
    <rPh sb="2" eb="3">
      <t>イク</t>
    </rPh>
    <rPh sb="4" eb="5">
      <t>シ</t>
    </rPh>
    <rPh sb="6" eb="7">
      <t>カク</t>
    </rPh>
    <rPh sb="8" eb="9">
      <t>メン</t>
    </rPh>
    <rPh sb="10" eb="11">
      <t>モト</t>
    </rPh>
    <phoneticPr fontId="11"/>
  </si>
  <si>
    <t>入場年月日</t>
  </si>
  <si>
    <t>氏名</t>
  </si>
  <si>
    <t>年金保険</t>
    <rPh sb="0" eb="2">
      <t>ネンキン</t>
    </rPh>
    <rPh sb="2" eb="4">
      <t>ホケン</t>
    </rPh>
    <phoneticPr fontId="11"/>
  </si>
  <si>
    <t>年齢</t>
  </si>
  <si>
    <t>中小企業退職金
共済制度</t>
    <rPh sb="0" eb="2">
      <t>チュウショウ</t>
    </rPh>
    <rPh sb="2" eb="4">
      <t>キギョウ</t>
    </rPh>
    <rPh sb="4" eb="6">
      <t>タイショク</t>
    </rPh>
    <rPh sb="6" eb="7">
      <t>キン</t>
    </rPh>
    <rPh sb="8" eb="10">
      <t>キョウサイ</t>
    </rPh>
    <rPh sb="10" eb="12">
      <t>セイド</t>
    </rPh>
    <phoneticPr fontId="11"/>
  </si>
  <si>
    <t>雇入・職長
特別教育</t>
    <rPh sb="0" eb="1">
      <t>ヤトイ</t>
    </rPh>
    <rPh sb="1" eb="2">
      <t>ニュウ</t>
    </rPh>
    <rPh sb="3" eb="5">
      <t>ショクチョウ</t>
    </rPh>
    <rPh sb="6" eb="8">
      <t>トクベツ</t>
    </rPh>
    <rPh sb="8" eb="10">
      <t>キョウイク</t>
    </rPh>
    <phoneticPr fontId="11"/>
  </si>
  <si>
    <t>技能講習</t>
  </si>
  <si>
    <t>免　許</t>
    <phoneticPr fontId="11"/>
  </si>
  <si>
    <t>受入教育
実施年月日</t>
    <phoneticPr fontId="11"/>
  </si>
  <si>
    <t>技能者ID</t>
    <rPh sb="0" eb="3">
      <t>ギノウシャ</t>
    </rPh>
    <phoneticPr fontId="11"/>
  </si>
  <si>
    <t>年　月　日</t>
  </si>
  <si>
    <t>歳</t>
  </si>
  <si>
    <t>（注)１.※印欄には次の記号を入れる。</t>
    <rPh sb="1" eb="2">
      <t>チュウ</t>
    </rPh>
    <rPh sb="6" eb="7">
      <t>ジルシ</t>
    </rPh>
    <rPh sb="7" eb="8">
      <t>ラン</t>
    </rPh>
    <rPh sb="10" eb="11">
      <t>ツギ</t>
    </rPh>
    <rPh sb="12" eb="14">
      <t>キゴウ</t>
    </rPh>
    <rPh sb="15" eb="16">
      <t>イ</t>
    </rPh>
    <phoneticPr fontId="11"/>
  </si>
  <si>
    <t>（注）３．経験年数は現在担当している仕事の経験年数を記入する。</t>
    <rPh sb="1" eb="2">
      <t>チュウ</t>
    </rPh>
    <phoneticPr fontId="11"/>
  </si>
  <si>
    <t>（注）４．各社別に作成するのが原則だが、リース機械等の運転者は一緒でもよい。</t>
    <rPh sb="1" eb="2">
      <t>チュウ</t>
    </rPh>
    <phoneticPr fontId="11"/>
  </si>
  <si>
    <t xml:space="preserve"> …現場代理人</t>
    <rPh sb="2" eb="4">
      <t>ゲンバ</t>
    </rPh>
    <rPh sb="4" eb="7">
      <t>ダイリニン</t>
    </rPh>
    <phoneticPr fontId="11"/>
  </si>
  <si>
    <t xml:space="preserve"> …作業主任者（（注）2.)</t>
    <rPh sb="2" eb="4">
      <t>サギョウ</t>
    </rPh>
    <rPh sb="4" eb="7">
      <t>シュニンシャ</t>
    </rPh>
    <rPh sb="9" eb="10">
      <t>チュウ</t>
    </rPh>
    <phoneticPr fontId="11"/>
  </si>
  <si>
    <t xml:space="preserve"> …女性作業員</t>
    <rPh sb="2" eb="4">
      <t>ジョセイ</t>
    </rPh>
    <rPh sb="4" eb="7">
      <t>サギョウイン</t>
    </rPh>
    <phoneticPr fontId="11"/>
  </si>
  <si>
    <t xml:space="preserve">       …18歳未満の作業員</t>
    <rPh sb="10" eb="11">
      <t>サイ</t>
    </rPh>
    <rPh sb="11" eb="13">
      <t>ミマン</t>
    </rPh>
    <rPh sb="14" eb="17">
      <t>サギョウイン</t>
    </rPh>
    <phoneticPr fontId="11"/>
  </si>
  <si>
    <t>（注）５．資格・免許等の写しを添付すること。</t>
    <rPh sb="1" eb="2">
      <t>チュウ</t>
    </rPh>
    <phoneticPr fontId="11"/>
  </si>
  <si>
    <t>（注）６．健康保険欄には、左欄に健康保険の名称（健康保険組合、協会けんぽ、建
　設国保、国民健康保険）を記載。上記の保険に加入しておらず、後期高齢者である
　等により、国民健康保険の適用除外である場合には、左欄に「適用除外」と記載。</t>
    <rPh sb="1" eb="2">
      <t>チュウ</t>
    </rPh>
    <rPh sb="5" eb="7">
      <t>ケンコウ</t>
    </rPh>
    <rPh sb="7" eb="9">
      <t>ホケン</t>
    </rPh>
    <rPh sb="9" eb="10">
      <t>ラン</t>
    </rPh>
    <rPh sb="13" eb="14">
      <t>ヒダリ</t>
    </rPh>
    <rPh sb="14" eb="15">
      <t>ラン</t>
    </rPh>
    <rPh sb="16" eb="18">
      <t>ケンコウ</t>
    </rPh>
    <rPh sb="18" eb="20">
      <t>ホケン</t>
    </rPh>
    <rPh sb="21" eb="23">
      <t>メイショウ</t>
    </rPh>
    <rPh sb="24" eb="26">
      <t>ケンコウ</t>
    </rPh>
    <rPh sb="26" eb="28">
      <t>ホケン</t>
    </rPh>
    <rPh sb="28" eb="30">
      <t>クミアイ</t>
    </rPh>
    <rPh sb="31" eb="33">
      <t>キョウカイ</t>
    </rPh>
    <rPh sb="41" eb="43">
      <t>コクホ</t>
    </rPh>
    <rPh sb="44" eb="46">
      <t>コクミン</t>
    </rPh>
    <rPh sb="46" eb="48">
      <t>ケンコウ</t>
    </rPh>
    <rPh sb="48" eb="50">
      <t>ホケン</t>
    </rPh>
    <phoneticPr fontId="11"/>
  </si>
  <si>
    <t xml:space="preserve"> …主任技術者</t>
    <rPh sb="2" eb="4">
      <t>シュニン</t>
    </rPh>
    <rPh sb="4" eb="7">
      <t>ギジュツシャ</t>
    </rPh>
    <phoneticPr fontId="11"/>
  </si>
  <si>
    <t xml:space="preserve"> …職　長</t>
    <rPh sb="2" eb="3">
      <t>ショク</t>
    </rPh>
    <rPh sb="4" eb="5">
      <t>チョウ</t>
    </rPh>
    <phoneticPr fontId="11"/>
  </si>
  <si>
    <t xml:space="preserve"> …安全衛生責任者</t>
    <rPh sb="2" eb="4">
      <t>アンゼン</t>
    </rPh>
    <rPh sb="4" eb="6">
      <t>エイセイ</t>
    </rPh>
    <rPh sb="6" eb="9">
      <t>セキニンシャ</t>
    </rPh>
    <phoneticPr fontId="11"/>
  </si>
  <si>
    <t xml:space="preserve"> …能力向上教育</t>
    <rPh sb="2" eb="4">
      <t>ノウリョク</t>
    </rPh>
    <rPh sb="4" eb="6">
      <t>コウジョウ</t>
    </rPh>
    <rPh sb="6" eb="8">
      <t>キョウイク</t>
    </rPh>
    <phoneticPr fontId="11"/>
  </si>
  <si>
    <t xml:space="preserve"> …危険有害業務・再発防止教育</t>
    <rPh sb="2" eb="4">
      <t>キケン</t>
    </rPh>
    <rPh sb="4" eb="6">
      <t>ユウガイ</t>
    </rPh>
    <rPh sb="6" eb="8">
      <t>ギョウム</t>
    </rPh>
    <rPh sb="9" eb="11">
      <t>サイハツ</t>
    </rPh>
    <rPh sb="11" eb="13">
      <t>ボウシ</t>
    </rPh>
    <rPh sb="13" eb="15">
      <t>キョウイク</t>
    </rPh>
    <phoneticPr fontId="11"/>
  </si>
  <si>
    <t xml:space="preserve"> …外国人技能実習生</t>
    <phoneticPr fontId="11"/>
  </si>
  <si>
    <t xml:space="preserve"> …外国人建設就労者</t>
    <phoneticPr fontId="11"/>
  </si>
  <si>
    <t>（注）７．年金保険欄には、左欄に年金保険の名称（厚生年金、国民年金）を記載。
　各年金の受給者である場合は、左欄に「受給者」と記載。</t>
    <phoneticPr fontId="11"/>
  </si>
  <si>
    <t>（注）２.作業主任者は作業を直接指揮する義務を負うので、同時に施工されている他の現場や、同一現場においても
  他の作業個所との作業主任者を兼務することは、法的に認められていないので、複数の選任としなければならない。</t>
    <rPh sb="5" eb="7">
      <t>サギョウ</t>
    </rPh>
    <rPh sb="7" eb="10">
      <t>シュニンシャ</t>
    </rPh>
    <rPh sb="11" eb="13">
      <t>サギョウ</t>
    </rPh>
    <rPh sb="14" eb="16">
      <t>チョクセツ</t>
    </rPh>
    <rPh sb="16" eb="18">
      <t>シキ</t>
    </rPh>
    <rPh sb="20" eb="22">
      <t>ギム</t>
    </rPh>
    <rPh sb="23" eb="24">
      <t>オ</t>
    </rPh>
    <rPh sb="28" eb="30">
      <t>ドウジ</t>
    </rPh>
    <rPh sb="31" eb="33">
      <t>セコウ</t>
    </rPh>
    <rPh sb="38" eb="39">
      <t>ホカ</t>
    </rPh>
    <rPh sb="40" eb="42">
      <t>ゲンバ</t>
    </rPh>
    <rPh sb="44" eb="46">
      <t>ドウイツ</t>
    </rPh>
    <rPh sb="46" eb="48">
      <t>ゲンバ</t>
    </rPh>
    <rPh sb="56" eb="57">
      <t>ホカ</t>
    </rPh>
    <rPh sb="60" eb="62">
      <t>カショ</t>
    </rPh>
    <rPh sb="64" eb="66">
      <t>サギョウ</t>
    </rPh>
    <rPh sb="66" eb="69">
      <t>シュニンシャ</t>
    </rPh>
    <rPh sb="70" eb="72">
      <t>ケンム</t>
    </rPh>
    <rPh sb="78" eb="80">
      <t>ホウテキ</t>
    </rPh>
    <rPh sb="81" eb="82">
      <t>ミト</t>
    </rPh>
    <rPh sb="92" eb="94">
      <t>フクスウ</t>
    </rPh>
    <rPh sb="95" eb="97">
      <t>センニン</t>
    </rPh>
    <phoneticPr fontId="11"/>
  </si>
  <si>
    <t>（注）８．雇用保険欄には右欄に被保険者番号の下４けたを記載。（日雇労働被保険
　者の場合には左欄に「日雇保険」と記載）事業主である等により雇用保険の適用除
　外である場合には左欄に「適用除外」と記載。</t>
    <phoneticPr fontId="11"/>
  </si>
  <si>
    <t>（注）９．建設業退職金共済制度及び中小企業退職金共済制度への加入の有無につい
　ては、それぞれの欄に「有」又は「無」と記載。</t>
    <rPh sb="5" eb="8">
      <t>ケンセツギョウ</t>
    </rPh>
    <rPh sb="11" eb="13">
      <t>キョウサイ</t>
    </rPh>
    <rPh sb="13" eb="15">
      <t>セイド</t>
    </rPh>
    <rPh sb="15" eb="16">
      <t>オヨ</t>
    </rPh>
    <rPh sb="17" eb="19">
      <t>チュウショウ</t>
    </rPh>
    <rPh sb="19" eb="21">
      <t>キギョウ</t>
    </rPh>
    <rPh sb="21" eb="23">
      <t>タイショク</t>
    </rPh>
    <rPh sb="23" eb="24">
      <t>キン</t>
    </rPh>
    <rPh sb="24" eb="26">
      <t>キョウサイ</t>
    </rPh>
    <rPh sb="26" eb="28">
      <t>セイド</t>
    </rPh>
    <rPh sb="30" eb="32">
      <t>カニュウ</t>
    </rPh>
    <rPh sb="33" eb="35">
      <t>ウム</t>
    </rPh>
    <rPh sb="48" eb="49">
      <t>ラン</t>
    </rPh>
    <rPh sb="51" eb="52">
      <t>アリ</t>
    </rPh>
    <rPh sb="53" eb="54">
      <t>マタ</t>
    </rPh>
    <rPh sb="56" eb="57">
      <t>ナ</t>
    </rPh>
    <rPh sb="59" eb="61">
      <t>キサイ</t>
    </rPh>
    <phoneticPr fontId="11"/>
  </si>
  <si>
    <t>（注）１０．安全衛生に関する教育の内容（例：雇入時教育、職長教育、建設用リフ
　トの運転の業務に係る特別教育）については「雇入・職長特別教育」欄に記載。</t>
    <phoneticPr fontId="11"/>
  </si>
  <si>
    <t>（注）１１．建設工事に係る知識及び技術又は技能に関する資格（例：登録○○基幹
　技能者、○級○○施工管理技士）を有する場合は、「免許」欄に記載。</t>
    <rPh sb="48" eb="50">
      <t>セコウ</t>
    </rPh>
    <rPh sb="50" eb="52">
      <t>カンリ</t>
    </rPh>
    <phoneticPr fontId="11"/>
  </si>
  <si>
    <t>（注）１２．記載事項の一部について、別紙を用いて記載しても差し支えない。</t>
    <phoneticPr fontId="11"/>
  </si>
  <si>
    <t>施工体制台帳 様式例-6</t>
    <rPh sb="0" eb="2">
      <t>セコウ</t>
    </rPh>
    <rPh sb="2" eb="4">
      <t>タイセイ</t>
    </rPh>
    <rPh sb="4" eb="6">
      <t>ダイチョウ</t>
    </rPh>
    <rPh sb="7" eb="9">
      <t>ヨウシキ</t>
    </rPh>
    <rPh sb="9" eb="10">
      <t>レイ</t>
    </rPh>
    <phoneticPr fontId="45"/>
  </si>
  <si>
    <t xml:space="preserve"> …１号特定技能外国人</t>
    <phoneticPr fontId="11"/>
  </si>
  <si>
    <t>担当・
班総括</t>
    <rPh sb="0" eb="2">
      <t>タントウ</t>
    </rPh>
    <rPh sb="4" eb="5">
      <t>ハン</t>
    </rPh>
    <rPh sb="5" eb="7">
      <t>ソウカツ</t>
    </rPh>
    <phoneticPr fontId="31"/>
  </si>
  <si>
    <t>部長
又は
課長</t>
    <rPh sb="0" eb="2">
      <t>ブチョウ</t>
    </rPh>
    <rPh sb="3" eb="4">
      <t>マタ</t>
    </rPh>
    <rPh sb="6" eb="8">
      <t>カチョウ</t>
    </rPh>
    <phoneticPr fontId="10"/>
  </si>
  <si>
    <t>□※</t>
    <phoneticPr fontId="10"/>
  </si>
  <si>
    <t>夏場に施工がある場合、熱中症対策の実施の有無及び具体的な方法を確認するもの。</t>
    <rPh sb="0" eb="2">
      <t>ナツバ</t>
    </rPh>
    <rPh sb="3" eb="5">
      <t>セコウ</t>
    </rPh>
    <rPh sb="8" eb="10">
      <t>バアイ</t>
    </rPh>
    <rPh sb="11" eb="14">
      <t>ネッチュウショウ</t>
    </rPh>
    <rPh sb="14" eb="16">
      <t>タイサク</t>
    </rPh>
    <rPh sb="17" eb="19">
      <t>ジッシ</t>
    </rPh>
    <rPh sb="20" eb="22">
      <t>ウム</t>
    </rPh>
    <rPh sb="22" eb="23">
      <t>オヨ</t>
    </rPh>
    <rPh sb="24" eb="27">
      <t>グタイテキ</t>
    </rPh>
    <rPh sb="28" eb="30">
      <t>ホウホウ</t>
    </rPh>
    <rPh sb="31" eb="33">
      <t>カクニン</t>
    </rPh>
    <phoneticPr fontId="31"/>
  </si>
  <si>
    <t>総合評価における活用計画のある項目について、記載されているか</t>
    <rPh sb="15" eb="17">
      <t>コウモク</t>
    </rPh>
    <phoneticPr fontId="31"/>
  </si>
  <si>
    <t>計画タイプ、実績タイプ共通</t>
    <phoneticPr fontId="10"/>
  </si>
  <si>
    <t>技能者の活用（建設マスター・登録基幹技能者）</t>
    <phoneticPr fontId="31"/>
  </si>
  <si>
    <t>県内企業の活用（請負代金額500万円以上のすべての下請契約）</t>
    <rPh sb="0" eb="2">
      <t>ケンナイ</t>
    </rPh>
    <rPh sb="2" eb="4">
      <t>キギョウ</t>
    </rPh>
    <rPh sb="5" eb="7">
      <t>カツヨウ</t>
    </rPh>
    <rPh sb="8" eb="10">
      <t>ウケオイ</t>
    </rPh>
    <rPh sb="10" eb="12">
      <t>ダイキン</t>
    </rPh>
    <rPh sb="12" eb="13">
      <t>ガク</t>
    </rPh>
    <rPh sb="16" eb="17">
      <t>マン</t>
    </rPh>
    <rPh sb="17" eb="18">
      <t>エン</t>
    </rPh>
    <rPh sb="18" eb="20">
      <t>イジョウ</t>
    </rPh>
    <rPh sb="25" eb="27">
      <t>シタウケ</t>
    </rPh>
    <rPh sb="27" eb="29">
      <t>ケイヤク</t>
    </rPh>
    <phoneticPr fontId="31"/>
  </si>
  <si>
    <t>県産資材等の使用（県産資材、リサイクル認定製品）</t>
    <phoneticPr fontId="31"/>
  </si>
  <si>
    <t>総合評価における履行義務のある技術提案について、施工計画、履行確認、検査方法、が記載されているか</t>
    <rPh sb="0" eb="2">
      <t>ソウゴウ</t>
    </rPh>
    <rPh sb="2" eb="4">
      <t>ヒョウカ</t>
    </rPh>
    <rPh sb="8" eb="10">
      <t>リコウ</t>
    </rPh>
    <rPh sb="10" eb="12">
      <t>ギム</t>
    </rPh>
    <rPh sb="15" eb="17">
      <t>ギジュツ</t>
    </rPh>
    <rPh sb="17" eb="19">
      <t>テイアン</t>
    </rPh>
    <rPh sb="24" eb="26">
      <t>セコウ</t>
    </rPh>
    <rPh sb="26" eb="28">
      <t>ケイカク</t>
    </rPh>
    <rPh sb="29" eb="31">
      <t>リコウ</t>
    </rPh>
    <rPh sb="31" eb="33">
      <t>カクニン</t>
    </rPh>
    <rPh sb="34" eb="36">
      <t>ケンサ</t>
    </rPh>
    <rPh sb="36" eb="38">
      <t>ホウホウ</t>
    </rPh>
    <rPh sb="40" eb="42">
      <t>キサイ</t>
    </rPh>
    <phoneticPr fontId="31"/>
  </si>
  <si>
    <t>計画タイプ</t>
    <phoneticPr fontId="10"/>
  </si>
  <si>
    <t>「法定外の労災保険」の証券又はこれに代わるものを、監督員に提示し確認を受けたか</t>
    <rPh sb="1" eb="3">
      <t>ホウテイ</t>
    </rPh>
    <rPh sb="3" eb="4">
      <t>ガイ</t>
    </rPh>
    <rPh sb="5" eb="7">
      <t>ロウサイ</t>
    </rPh>
    <rPh sb="7" eb="9">
      <t>ホケン</t>
    </rPh>
    <rPh sb="11" eb="13">
      <t>ショウケン</t>
    </rPh>
    <rPh sb="13" eb="14">
      <t>マタ</t>
    </rPh>
    <rPh sb="18" eb="19">
      <t>カ</t>
    </rPh>
    <rPh sb="25" eb="27">
      <t>カントク</t>
    </rPh>
    <rPh sb="27" eb="28">
      <t>イン</t>
    </rPh>
    <rPh sb="29" eb="31">
      <t>テイジ</t>
    </rPh>
    <rPh sb="32" eb="34">
      <t>カクニン</t>
    </rPh>
    <rPh sb="35" eb="36">
      <t>ウ</t>
    </rPh>
    <phoneticPr fontId="31"/>
  </si>
  <si>
    <t>特記仕様書及び工事請負契約約款第６０条に基づき、保険契約を締結したときは、その証券又はこれに代わるものを直ちに発注者に【提示】することとなっている。</t>
    <rPh sb="0" eb="2">
      <t>トッキ</t>
    </rPh>
    <rPh sb="2" eb="5">
      <t>シヨウショ</t>
    </rPh>
    <rPh sb="5" eb="6">
      <t>オヨ</t>
    </rPh>
    <rPh sb="20" eb="21">
      <t>モト</t>
    </rPh>
    <phoneticPr fontId="10"/>
  </si>
  <si>
    <t>※地下埋設物等の事故、連絡体制の不備による情報伝達の遅れが多発しているため、部長（振興局）、課長（土木事務所）も必ずチェック</t>
    <rPh sb="1" eb="3">
      <t>チカ</t>
    </rPh>
    <rPh sb="3" eb="5">
      <t>マイセツ</t>
    </rPh>
    <rPh sb="5" eb="6">
      <t>ブツ</t>
    </rPh>
    <rPh sb="6" eb="7">
      <t>トウ</t>
    </rPh>
    <rPh sb="8" eb="10">
      <t>ジコ</t>
    </rPh>
    <rPh sb="11" eb="13">
      <t>レンラク</t>
    </rPh>
    <rPh sb="13" eb="15">
      <t>タイセイ</t>
    </rPh>
    <rPh sb="16" eb="18">
      <t>フビ</t>
    </rPh>
    <rPh sb="21" eb="23">
      <t>ジョウホウ</t>
    </rPh>
    <rPh sb="23" eb="25">
      <t>デンタツ</t>
    </rPh>
    <rPh sb="26" eb="27">
      <t>オク</t>
    </rPh>
    <rPh sb="29" eb="31">
      <t>タハツ</t>
    </rPh>
    <rPh sb="38" eb="40">
      <t>ブチョウ</t>
    </rPh>
    <rPh sb="41" eb="44">
      <t>シンコウキョク</t>
    </rPh>
    <rPh sb="46" eb="48">
      <t>カチョウ</t>
    </rPh>
    <rPh sb="49" eb="51">
      <t>ドボク</t>
    </rPh>
    <rPh sb="51" eb="54">
      <t>ジムショ</t>
    </rPh>
    <rPh sb="56" eb="57">
      <t>カナラ</t>
    </rPh>
    <phoneticPr fontId="10"/>
  </si>
  <si>
    <t>-</t>
  </si>
  <si>
    <t>出来形数量等
＜完成図面、出来形数量総括表、計算書＞</t>
    <rPh sb="0" eb="3">
      <t>デキガタ</t>
    </rPh>
    <rPh sb="3" eb="5">
      <t>スウリョウ</t>
    </rPh>
    <rPh sb="5" eb="6">
      <t>トウ</t>
    </rPh>
    <rPh sb="8" eb="10">
      <t>カンセイ</t>
    </rPh>
    <rPh sb="10" eb="12">
      <t>ズメン</t>
    </rPh>
    <rPh sb="13" eb="16">
      <t>デキガタ</t>
    </rPh>
    <rPh sb="16" eb="18">
      <t>スウリョウ</t>
    </rPh>
    <rPh sb="18" eb="21">
      <t>ソウカツヒョウ</t>
    </rPh>
    <rPh sb="22" eb="25">
      <t>ケイサンショ</t>
    </rPh>
    <phoneticPr fontId="10"/>
  </si>
  <si>
    <t>共1-1-1-19
土共3-1-1-6</t>
    <rPh sb="0" eb="1">
      <t>トモ</t>
    </rPh>
    <rPh sb="10" eb="11">
      <t>ド</t>
    </rPh>
    <rPh sb="11" eb="12">
      <t>トモ</t>
    </rPh>
    <phoneticPr fontId="10"/>
  </si>
  <si>
    <t>様式－７</t>
    <rPh sb="0" eb="2">
      <t>ヨウシキ</t>
    </rPh>
    <phoneticPr fontId="11"/>
  </si>
  <si>
    <t>【九州統一様式（様式－３１）】</t>
    <rPh sb="1" eb="3">
      <t>キュウシュウ</t>
    </rPh>
    <rPh sb="3" eb="5">
      <t>トウイツ</t>
    </rPh>
    <rPh sb="5" eb="7">
      <t>ヨウシキ</t>
    </rPh>
    <rPh sb="8" eb="10">
      <t>ヨウシキ</t>
    </rPh>
    <phoneticPr fontId="75"/>
  </si>
  <si>
    <t>出　来　形　管　理　図　表</t>
    <phoneticPr fontId="11"/>
  </si>
  <si>
    <t>※大分県様式の「様式-７」として使用可能</t>
    <rPh sb="1" eb="4">
      <t>オオイタケン</t>
    </rPh>
    <rPh sb="4" eb="6">
      <t>ヨウシキ</t>
    </rPh>
    <rPh sb="8" eb="10">
      <t>ヨウシキ</t>
    </rPh>
    <rPh sb="16" eb="18">
      <t>シヨウ</t>
    </rPh>
    <rPh sb="18" eb="20">
      <t>カノウ</t>
    </rPh>
    <phoneticPr fontId="75"/>
  </si>
  <si>
    <t>工　種</t>
  </si>
  <si>
    <t>種　別</t>
  </si>
  <si>
    <t>測定者</t>
  </si>
  <si>
    <t>略　　　　　　　図</t>
  </si>
  <si>
    <t>測定項目</t>
  </si>
  <si>
    <t>規 格 値</t>
  </si>
  <si>
    <t>測点又は区別</t>
  </si>
  <si>
    <t>設計値</t>
  </si>
  <si>
    <t>実測値</t>
  </si>
  <si>
    <t>差</t>
  </si>
  <si>
    <t>平 均 値</t>
  </si>
  <si>
    <t>最 大 値</t>
  </si>
  <si>
    <t>最 小 値</t>
  </si>
  <si>
    <t>最 多 値</t>
  </si>
  <si>
    <t>データ数</t>
  </si>
  <si>
    <t>標準偏差</t>
  </si>
  <si>
    <r>
      <t>　【九州統一様式</t>
    </r>
    <r>
      <rPr>
        <sz val="12"/>
        <rFont val="ＭＳ Ｐゴシック"/>
        <family val="3"/>
        <charset val="128"/>
      </rPr>
      <t>（様式－３１）</t>
    </r>
    <r>
      <rPr>
        <sz val="16"/>
        <rFont val="ＭＳ Ｐゴシック"/>
        <family val="3"/>
        <charset val="128"/>
      </rPr>
      <t>】</t>
    </r>
    <rPh sb="2" eb="4">
      <t>キュウシュウ</t>
    </rPh>
    <rPh sb="4" eb="6">
      <t>トウイツ</t>
    </rPh>
    <rPh sb="6" eb="8">
      <t>ヨウシキ</t>
    </rPh>
    <rPh sb="9" eb="11">
      <t>ヨウシキ</t>
    </rPh>
    <phoneticPr fontId="75"/>
  </si>
  <si>
    <t>　　大分県様式の「様式-7」として使用可能</t>
    <rPh sb="2" eb="5">
      <t>オオイタケン</t>
    </rPh>
    <rPh sb="5" eb="7">
      <t>ヨウシキ</t>
    </rPh>
    <rPh sb="9" eb="11">
      <t>ヨウシキ</t>
    </rPh>
    <rPh sb="17" eb="21">
      <t>シヨウカノウ</t>
    </rPh>
    <phoneticPr fontId="75"/>
  </si>
  <si>
    <t>品　質　管　理　図　表</t>
    <rPh sb="0" eb="1">
      <t>ヒン</t>
    </rPh>
    <rPh sb="2" eb="3">
      <t>シツ</t>
    </rPh>
    <phoneticPr fontId="11"/>
  </si>
  <si>
    <t>　出　来　形　合　否　判　定　総　括　表　</t>
    <phoneticPr fontId="11"/>
  </si>
  <si>
    <t>測点　</t>
    <rPh sb="0" eb="2">
      <t>ソクテン</t>
    </rPh>
    <phoneticPr fontId="11"/>
  </si>
  <si>
    <t>合否判定結果</t>
    <rPh sb="0" eb="2">
      <t>ゴウヒ</t>
    </rPh>
    <rPh sb="2" eb="4">
      <t>ハンテイ</t>
    </rPh>
    <rPh sb="4" eb="6">
      <t>ケッカ</t>
    </rPh>
    <phoneticPr fontId="11"/>
  </si>
  <si>
    <t>測定項目　　　　　　　　　　　　　</t>
    <phoneticPr fontId="11"/>
  </si>
  <si>
    <t>規格値</t>
    <rPh sb="0" eb="3">
      <t>キカクチ</t>
    </rPh>
    <phoneticPr fontId="11"/>
  </si>
  <si>
    <t>判定</t>
    <rPh sb="0" eb="2">
      <t>ハンテイ</t>
    </rPh>
    <phoneticPr fontId="11"/>
  </si>
  <si>
    <t>天端
標高較差</t>
    <rPh sb="0" eb="2">
      <t>テンバ</t>
    </rPh>
    <rPh sb="3" eb="5">
      <t>ヒョウコウ</t>
    </rPh>
    <rPh sb="5" eb="7">
      <t>コウサ</t>
    </rPh>
    <phoneticPr fontId="11"/>
  </si>
  <si>
    <t>平均値</t>
    <rPh sb="0" eb="3">
      <t>ヘイキンチ</t>
    </rPh>
    <phoneticPr fontId="11"/>
  </si>
  <si>
    <t>最大値(差）</t>
    <rPh sb="0" eb="3">
      <t>サイダイチ</t>
    </rPh>
    <rPh sb="4" eb="5">
      <t>サ</t>
    </rPh>
    <phoneticPr fontId="11"/>
  </si>
  <si>
    <t>最小値(差）</t>
    <rPh sb="0" eb="3">
      <t>サイショウチ</t>
    </rPh>
    <rPh sb="4" eb="5">
      <t>サ</t>
    </rPh>
    <phoneticPr fontId="11"/>
  </si>
  <si>
    <t>データ数</t>
    <rPh sb="3" eb="4">
      <t>スウ</t>
    </rPh>
    <phoneticPr fontId="11"/>
  </si>
  <si>
    <t>評価面積</t>
    <rPh sb="0" eb="2">
      <t>ヒョウカ</t>
    </rPh>
    <rPh sb="2" eb="4">
      <t>メンセキ</t>
    </rPh>
    <phoneticPr fontId="11"/>
  </si>
  <si>
    <t>棄却点数</t>
    <rPh sb="0" eb="2">
      <t>キキャク</t>
    </rPh>
    <rPh sb="2" eb="4">
      <t>テンスウ</t>
    </rPh>
    <phoneticPr fontId="11"/>
  </si>
  <si>
    <t>法面
標高較差</t>
    <rPh sb="0" eb="2">
      <t>ノリメン</t>
    </rPh>
    <rPh sb="3" eb="5">
      <t>ヒョウコウ</t>
    </rPh>
    <rPh sb="5" eb="7">
      <t>コウサ</t>
    </rPh>
    <phoneticPr fontId="11"/>
  </si>
  <si>
    <t>施工管理図表</t>
    <rPh sb="0" eb="2">
      <t>セコウ</t>
    </rPh>
    <rPh sb="2" eb="4">
      <t>カンリ</t>
    </rPh>
    <rPh sb="4" eb="6">
      <t>ズヒョウ</t>
    </rPh>
    <phoneticPr fontId="121"/>
  </si>
  <si>
    <t>工 事 名　　　　</t>
    <rPh sb="0" eb="1">
      <t>コウ</t>
    </rPh>
    <rPh sb="2" eb="3">
      <t>コト</t>
    </rPh>
    <rPh sb="4" eb="5">
      <t>メイ</t>
    </rPh>
    <phoneticPr fontId="121"/>
  </si>
  <si>
    <t>工事場所 　　　　</t>
    <rPh sb="0" eb="2">
      <t>コウジ</t>
    </rPh>
    <rPh sb="2" eb="4">
      <t>バショ</t>
    </rPh>
    <phoneticPr fontId="121"/>
  </si>
  <si>
    <t>工　　期</t>
    <rPh sb="0" eb="1">
      <t>コウ</t>
    </rPh>
    <rPh sb="3" eb="4">
      <t>キ</t>
    </rPh>
    <phoneticPr fontId="121"/>
  </si>
  <si>
    <t>着　　手</t>
    <rPh sb="0" eb="1">
      <t>キ</t>
    </rPh>
    <rPh sb="3" eb="4">
      <t>テ</t>
    </rPh>
    <phoneticPr fontId="121"/>
  </si>
  <si>
    <t>　　　　年　　月　　日</t>
    <rPh sb="4" eb="5">
      <t>ネン</t>
    </rPh>
    <rPh sb="7" eb="8">
      <t>ガツ</t>
    </rPh>
    <rPh sb="10" eb="11">
      <t>ニチ</t>
    </rPh>
    <phoneticPr fontId="121"/>
  </si>
  <si>
    <t>完　　成</t>
    <rPh sb="0" eb="1">
      <t>カン</t>
    </rPh>
    <rPh sb="3" eb="4">
      <t>シゲル</t>
    </rPh>
    <phoneticPr fontId="121"/>
  </si>
  <si>
    <t>工事施工者　　　　</t>
    <rPh sb="0" eb="2">
      <t>コウジ</t>
    </rPh>
    <rPh sb="2" eb="4">
      <t>セコウ</t>
    </rPh>
    <rPh sb="4" eb="5">
      <t>シャ</t>
    </rPh>
    <phoneticPr fontId="121"/>
  </si>
  <si>
    <t>様式－１</t>
    <rPh sb="0" eb="2">
      <t>ヨウシキ</t>
    </rPh>
    <phoneticPr fontId="121"/>
  </si>
  <si>
    <t>出　来　形　・　品　質　管　理　総　括　表</t>
    <rPh sb="0" eb="1">
      <t>デ</t>
    </rPh>
    <rPh sb="2" eb="3">
      <t>キ</t>
    </rPh>
    <rPh sb="4" eb="5">
      <t>ガタ</t>
    </rPh>
    <rPh sb="8" eb="9">
      <t>ヒン</t>
    </rPh>
    <rPh sb="10" eb="11">
      <t>シツ</t>
    </rPh>
    <rPh sb="12" eb="13">
      <t>カン</t>
    </rPh>
    <rPh sb="14" eb="15">
      <t>リ</t>
    </rPh>
    <rPh sb="16" eb="17">
      <t>ソウ</t>
    </rPh>
    <rPh sb="18" eb="19">
      <t>カツ</t>
    </rPh>
    <rPh sb="20" eb="21">
      <t>ヒョウ</t>
    </rPh>
    <phoneticPr fontId="121"/>
  </si>
  <si>
    <t>工事名</t>
    <rPh sb="0" eb="2">
      <t>コウジ</t>
    </rPh>
    <rPh sb="2" eb="3">
      <t>メイ</t>
    </rPh>
    <phoneticPr fontId="121"/>
  </si>
  <si>
    <t>測定者</t>
    <rPh sb="0" eb="2">
      <t>ソクテイ</t>
    </rPh>
    <rPh sb="2" eb="3">
      <t>シャ</t>
    </rPh>
    <phoneticPr fontId="121"/>
  </si>
  <si>
    <t>工
種</t>
    <rPh sb="0" eb="1">
      <t>コウ</t>
    </rPh>
    <rPh sb="2" eb="3">
      <t>シュ</t>
    </rPh>
    <phoneticPr fontId="121"/>
  </si>
  <si>
    <t>種
別</t>
    <rPh sb="0" eb="1">
      <t>シュ</t>
    </rPh>
    <rPh sb="2" eb="3">
      <t>ベツ</t>
    </rPh>
    <phoneticPr fontId="121"/>
  </si>
  <si>
    <t>試験項目
測定項目</t>
    <rPh sb="0" eb="2">
      <t>シケン</t>
    </rPh>
    <rPh sb="2" eb="4">
      <t>コウモク</t>
    </rPh>
    <rPh sb="5" eb="7">
      <t>ソクテイ</t>
    </rPh>
    <rPh sb="7" eb="9">
      <t>コウモク</t>
    </rPh>
    <phoneticPr fontId="121"/>
  </si>
  <si>
    <t>試験基準
測定基準</t>
    <rPh sb="0" eb="2">
      <t>シケン</t>
    </rPh>
    <rPh sb="2" eb="4">
      <t>キジュン</t>
    </rPh>
    <rPh sb="5" eb="7">
      <t>ソクテイ</t>
    </rPh>
    <rPh sb="7" eb="9">
      <t>キジュン</t>
    </rPh>
    <phoneticPr fontId="121"/>
  </si>
  <si>
    <t>測定回数</t>
    <rPh sb="0" eb="2">
      <t>ソクテイ</t>
    </rPh>
    <rPh sb="2" eb="4">
      <t>カイスウ</t>
    </rPh>
    <phoneticPr fontId="121"/>
  </si>
  <si>
    <t>規格値</t>
    <rPh sb="0" eb="3">
      <t>キカクチ</t>
    </rPh>
    <phoneticPr fontId="121"/>
  </si>
  <si>
    <t>測　　定　　値</t>
    <rPh sb="0" eb="1">
      <t>ソク</t>
    </rPh>
    <rPh sb="3" eb="4">
      <t>サダム</t>
    </rPh>
    <rPh sb="6" eb="7">
      <t>アタイ</t>
    </rPh>
    <phoneticPr fontId="121"/>
  </si>
  <si>
    <t>摘　　要</t>
    <rPh sb="0" eb="1">
      <t>テキ</t>
    </rPh>
    <rPh sb="3" eb="4">
      <t>ヨウ</t>
    </rPh>
    <phoneticPr fontId="121"/>
  </si>
  <si>
    <t>計画</t>
    <rPh sb="0" eb="2">
      <t>ケイカク</t>
    </rPh>
    <phoneticPr fontId="121"/>
  </si>
  <si>
    <t>実施</t>
    <rPh sb="0" eb="2">
      <t>ジッシ</t>
    </rPh>
    <phoneticPr fontId="121"/>
  </si>
  <si>
    <t>最大値</t>
    <rPh sb="0" eb="3">
      <t>サイダイチ</t>
    </rPh>
    <phoneticPr fontId="121"/>
  </si>
  <si>
    <t>最小値</t>
    <rPh sb="0" eb="3">
      <t>サイショウチ</t>
    </rPh>
    <phoneticPr fontId="121"/>
  </si>
  <si>
    <t>平均値</t>
    <rPh sb="0" eb="3">
      <t>ヘイキンチ</t>
    </rPh>
    <phoneticPr fontId="121"/>
  </si>
  <si>
    <t>様式－2</t>
    <rPh sb="0" eb="2">
      <t>ヨウシキ</t>
    </rPh>
    <phoneticPr fontId="121"/>
  </si>
  <si>
    <t>測定者</t>
    <phoneticPr fontId="121"/>
  </si>
  <si>
    <t>月日</t>
    <rPh sb="0" eb="1">
      <t>ツキ</t>
    </rPh>
    <rPh sb="1" eb="2">
      <t>ヒ</t>
    </rPh>
    <phoneticPr fontId="121"/>
  </si>
  <si>
    <t>測定箇所</t>
    <rPh sb="0" eb="2">
      <t>ソクテイ</t>
    </rPh>
    <rPh sb="2" eb="4">
      <t>カショ</t>
    </rPh>
    <phoneticPr fontId="121"/>
  </si>
  <si>
    <t>測定箇所図</t>
    <rPh sb="0" eb="2">
      <t>ソクテイ</t>
    </rPh>
    <rPh sb="2" eb="4">
      <t>カショ</t>
    </rPh>
    <rPh sb="4" eb="5">
      <t>ズ</t>
    </rPh>
    <phoneticPr fontId="121"/>
  </si>
  <si>
    <t>測定
又は
区分</t>
    <rPh sb="0" eb="2">
      <t>ソクテイ</t>
    </rPh>
    <rPh sb="3" eb="4">
      <t>マタ</t>
    </rPh>
    <rPh sb="6" eb="8">
      <t>クブン</t>
    </rPh>
    <phoneticPr fontId="121"/>
  </si>
  <si>
    <t>設計値</t>
    <rPh sb="0" eb="2">
      <t>セッケイ</t>
    </rPh>
    <rPh sb="2" eb="3">
      <t>チ</t>
    </rPh>
    <phoneticPr fontId="121"/>
  </si>
  <si>
    <t>実測値</t>
    <rPh sb="0" eb="3">
      <t>ジッソクチ</t>
    </rPh>
    <phoneticPr fontId="121"/>
  </si>
  <si>
    <t>設計値との差</t>
    <rPh sb="0" eb="2">
      <t>セッケイ</t>
    </rPh>
    <rPh sb="2" eb="3">
      <t>チ</t>
    </rPh>
    <rPh sb="5" eb="6">
      <t>サ</t>
    </rPh>
    <phoneticPr fontId="121"/>
  </si>
  <si>
    <t>A</t>
    <phoneticPr fontId="121"/>
  </si>
  <si>
    <t>B</t>
    <phoneticPr fontId="121"/>
  </si>
  <si>
    <t>C=B-A</t>
    <phoneticPr fontId="121"/>
  </si>
  <si>
    <t>/</t>
    <phoneticPr fontId="121"/>
  </si>
  <si>
    <t>様式-3</t>
    <rPh sb="0" eb="2">
      <t>ヨウシキ</t>
    </rPh>
    <phoneticPr fontId="121"/>
  </si>
  <si>
    <t>測点番号
又は区別</t>
    <rPh sb="0" eb="2">
      <t>ソクテン</t>
    </rPh>
    <rPh sb="2" eb="4">
      <t>バンゴウ</t>
    </rPh>
    <rPh sb="5" eb="6">
      <t>マタ</t>
    </rPh>
    <rPh sb="7" eb="9">
      <t>クベツ</t>
    </rPh>
    <phoneticPr fontId="121"/>
  </si>
  <si>
    <t>月　日</t>
    <rPh sb="0" eb="1">
      <t>ツキ</t>
    </rPh>
    <rPh sb="2" eb="3">
      <t>ヒ</t>
    </rPh>
    <phoneticPr fontId="121"/>
  </si>
  <si>
    <t>+</t>
    <phoneticPr fontId="121"/>
  </si>
  <si>
    <t>0</t>
    <phoneticPr fontId="121"/>
  </si>
  <si>
    <t>－</t>
    <phoneticPr fontId="121"/>
  </si>
  <si>
    <t>注</t>
    <rPh sb="0" eb="1">
      <t>チュウ</t>
    </rPh>
    <phoneticPr fontId="121"/>
  </si>
  <si>
    <t>①</t>
    <phoneticPr fontId="121"/>
  </si>
  <si>
    <t>標題は側溝工基準高工程能力図、路盤工</t>
    <rPh sb="0" eb="2">
      <t>ヒョウダイ</t>
    </rPh>
    <rPh sb="3" eb="5">
      <t>ソッコウ</t>
    </rPh>
    <rPh sb="5" eb="6">
      <t>コウ</t>
    </rPh>
    <rPh sb="6" eb="9">
      <t>キジュンダカ</t>
    </rPh>
    <rPh sb="9" eb="11">
      <t>コウテイ</t>
    </rPh>
    <rPh sb="11" eb="13">
      <t>ノウリョク</t>
    </rPh>
    <rPh sb="13" eb="14">
      <t>ズ</t>
    </rPh>
    <rPh sb="15" eb="18">
      <t>ロバンコウ</t>
    </rPh>
    <phoneticPr fontId="121"/>
  </si>
  <si>
    <t>③</t>
    <phoneticPr fontId="121"/>
  </si>
  <si>
    <t>月日欄は、当該測点を実測した月日を記</t>
    <rPh sb="0" eb="2">
      <t>ガッピ</t>
    </rPh>
    <rPh sb="2" eb="3">
      <t>ラン</t>
    </rPh>
    <rPh sb="5" eb="7">
      <t>トウガイ</t>
    </rPh>
    <rPh sb="7" eb="9">
      <t>ソクテン</t>
    </rPh>
    <rPh sb="10" eb="12">
      <t>ジッソク</t>
    </rPh>
    <rPh sb="14" eb="16">
      <t>ガッピ</t>
    </rPh>
    <rPh sb="17" eb="18">
      <t>キ</t>
    </rPh>
    <phoneticPr fontId="121"/>
  </si>
  <si>
    <t>厚工程能力図等記入する。</t>
    <rPh sb="0" eb="1">
      <t>アツ</t>
    </rPh>
    <rPh sb="1" eb="3">
      <t>コウテイ</t>
    </rPh>
    <rPh sb="3" eb="5">
      <t>ノウリョク</t>
    </rPh>
    <rPh sb="5" eb="6">
      <t>ズ</t>
    </rPh>
    <rPh sb="6" eb="7">
      <t>トウ</t>
    </rPh>
    <rPh sb="7" eb="9">
      <t>キニュウ</t>
    </rPh>
    <phoneticPr fontId="121"/>
  </si>
  <si>
    <t>入する。</t>
    <rPh sb="0" eb="1">
      <t>ニュウ</t>
    </rPh>
    <phoneticPr fontId="121"/>
  </si>
  <si>
    <t>②</t>
    <phoneticPr fontId="121"/>
  </si>
  <si>
    <t>番号はあらかじめ測点を定め、起点から</t>
    <rPh sb="0" eb="2">
      <t>バンゴウ</t>
    </rPh>
    <rPh sb="8" eb="10">
      <t>ソクテン</t>
    </rPh>
    <rPh sb="11" eb="12">
      <t>サダ</t>
    </rPh>
    <rPh sb="14" eb="16">
      <t>キテン</t>
    </rPh>
    <phoneticPr fontId="121"/>
  </si>
  <si>
    <t>④</t>
    <phoneticPr fontId="121"/>
  </si>
  <si>
    <t>目盛りは適宜定め数値を記入する。</t>
    <rPh sb="0" eb="2">
      <t>メモ</t>
    </rPh>
    <rPh sb="4" eb="6">
      <t>テキギ</t>
    </rPh>
    <rPh sb="6" eb="7">
      <t>サダ</t>
    </rPh>
    <rPh sb="8" eb="10">
      <t>スウチ</t>
    </rPh>
    <rPh sb="11" eb="13">
      <t>キニュウ</t>
    </rPh>
    <phoneticPr fontId="121"/>
  </si>
  <si>
    <t>終点に向かった順番で記入する。</t>
    <rPh sb="0" eb="2">
      <t>シュウテン</t>
    </rPh>
    <rPh sb="3" eb="4">
      <t>ム</t>
    </rPh>
    <rPh sb="7" eb="9">
      <t>ジュンバン</t>
    </rPh>
    <rPh sb="10" eb="12">
      <t>キニュウ</t>
    </rPh>
    <phoneticPr fontId="121"/>
  </si>
  <si>
    <t>⑤</t>
    <phoneticPr fontId="121"/>
  </si>
  <si>
    <t>図表に許容範囲の線を朱書きで記入する。</t>
    <rPh sb="0" eb="2">
      <t>ズヒョウ</t>
    </rPh>
    <rPh sb="3" eb="5">
      <t>キョヨウ</t>
    </rPh>
    <rPh sb="5" eb="7">
      <t>ハンイ</t>
    </rPh>
    <rPh sb="8" eb="9">
      <t>セン</t>
    </rPh>
    <rPh sb="10" eb="11">
      <t>シュ</t>
    </rPh>
    <rPh sb="11" eb="12">
      <t>ガ</t>
    </rPh>
    <rPh sb="14" eb="16">
      <t>キニュウ</t>
    </rPh>
    <phoneticPr fontId="121"/>
  </si>
  <si>
    <t>様式－4</t>
    <rPh sb="0" eb="2">
      <t>ヨウシキ</t>
    </rPh>
    <phoneticPr fontId="121"/>
  </si>
  <si>
    <t>管理特性</t>
    <rPh sb="0" eb="2">
      <t>カンリ</t>
    </rPh>
    <rPh sb="2" eb="4">
      <t>トクセイ</t>
    </rPh>
    <phoneticPr fontId="121"/>
  </si>
  <si>
    <t>種　別</t>
    <rPh sb="0" eb="1">
      <t>シュ</t>
    </rPh>
    <rPh sb="2" eb="3">
      <t>ベツ</t>
    </rPh>
    <phoneticPr fontId="121"/>
  </si>
  <si>
    <t>測点番号
又は区別</t>
    <phoneticPr fontId="121"/>
  </si>
  <si>
    <t>設計値
との差</t>
    <rPh sb="0" eb="2">
      <t>セッケイ</t>
    </rPh>
    <rPh sb="2" eb="3">
      <t>チ</t>
    </rPh>
    <rPh sb="6" eb="7">
      <t>サ</t>
    </rPh>
    <phoneticPr fontId="121"/>
  </si>
  <si>
    <t>様式－5</t>
    <rPh sb="0" eb="2">
      <t>ヨウシキ</t>
    </rPh>
    <phoneticPr fontId="121"/>
  </si>
  <si>
    <t xml:space="preserve"> 工事名</t>
    <rPh sb="1" eb="3">
      <t>コウジ</t>
    </rPh>
    <rPh sb="3" eb="4">
      <t>メイ</t>
    </rPh>
    <phoneticPr fontId="121"/>
  </si>
  <si>
    <t>測点間距離出来形測定表</t>
    <rPh sb="0" eb="2">
      <t>ソクテン</t>
    </rPh>
    <rPh sb="2" eb="3">
      <t>カン</t>
    </rPh>
    <rPh sb="3" eb="5">
      <t>キョリ</t>
    </rPh>
    <rPh sb="5" eb="8">
      <t>デキガタ</t>
    </rPh>
    <rPh sb="8" eb="10">
      <t>ソクテイ</t>
    </rPh>
    <rPh sb="10" eb="11">
      <t>ヒョウ</t>
    </rPh>
    <phoneticPr fontId="121"/>
  </si>
  <si>
    <t>測点</t>
    <rPh sb="0" eb="2">
      <t>ソクテン</t>
    </rPh>
    <phoneticPr fontId="121"/>
  </si>
  <si>
    <t>設計延長</t>
    <rPh sb="0" eb="2">
      <t>セッケイ</t>
    </rPh>
    <rPh sb="2" eb="4">
      <t>エンチョウ</t>
    </rPh>
    <phoneticPr fontId="121"/>
  </si>
  <si>
    <t>実測延長</t>
    <rPh sb="0" eb="2">
      <t>ジッソク</t>
    </rPh>
    <rPh sb="2" eb="4">
      <t>エンチョウ</t>
    </rPh>
    <phoneticPr fontId="121"/>
  </si>
  <si>
    <t>差</t>
    <rPh sb="0" eb="1">
      <t>サ</t>
    </rPh>
    <phoneticPr fontId="121"/>
  </si>
  <si>
    <t>~</t>
    <phoneticPr fontId="121"/>
  </si>
  <si>
    <t>ｍ</t>
    <phoneticPr fontId="121"/>
  </si>
  <si>
    <t>直　　　　線　　　　部</t>
    <rPh sb="0" eb="1">
      <t>チョク</t>
    </rPh>
    <rPh sb="5" eb="6">
      <t>セン</t>
    </rPh>
    <rPh sb="10" eb="11">
      <t>ブ</t>
    </rPh>
    <phoneticPr fontId="121"/>
  </si>
  <si>
    <t>曲　　　　線　　　　部</t>
    <rPh sb="0" eb="1">
      <t>マ</t>
    </rPh>
    <rPh sb="5" eb="6">
      <t>セン</t>
    </rPh>
    <rPh sb="10" eb="11">
      <t>ブ</t>
    </rPh>
    <phoneticPr fontId="121"/>
  </si>
  <si>
    <t>水平距離</t>
    <rPh sb="0" eb="2">
      <t>スイヘイ</t>
    </rPh>
    <rPh sb="2" eb="4">
      <t>キョリ</t>
    </rPh>
    <phoneticPr fontId="121"/>
  </si>
  <si>
    <t>斜　距　離</t>
    <rPh sb="0" eb="1">
      <t>ナナ</t>
    </rPh>
    <rPh sb="2" eb="3">
      <t>キョ</t>
    </rPh>
    <rPh sb="4" eb="5">
      <t>リ</t>
    </rPh>
    <phoneticPr fontId="121"/>
  </si>
  <si>
    <t>水平曲線長</t>
    <rPh sb="0" eb="2">
      <t>スイヘイ</t>
    </rPh>
    <rPh sb="2" eb="4">
      <t>キョクセン</t>
    </rPh>
    <rPh sb="4" eb="5">
      <t>チョウ</t>
    </rPh>
    <phoneticPr fontId="121"/>
  </si>
  <si>
    <t>斜　弦　長</t>
    <rPh sb="0" eb="1">
      <t>ナナ</t>
    </rPh>
    <rPh sb="2" eb="3">
      <t>ゲン</t>
    </rPh>
    <rPh sb="4" eb="5">
      <t>ナガ</t>
    </rPh>
    <phoneticPr fontId="121"/>
  </si>
  <si>
    <t>実測値</t>
    <rPh sb="0" eb="3">
      <t>ジッソクチチ</t>
    </rPh>
    <phoneticPr fontId="121"/>
  </si>
  <si>
    <t>検査値</t>
    <rPh sb="0" eb="3">
      <t>ケンサチ</t>
    </rPh>
    <phoneticPr fontId="121"/>
  </si>
  <si>
    <t>合計</t>
    <rPh sb="0" eb="2">
      <t>ゴウケイ</t>
    </rPh>
    <phoneticPr fontId="121"/>
  </si>
  <si>
    <t>様式－6</t>
    <rPh sb="0" eb="2">
      <t>ヨウシキ</t>
    </rPh>
    <phoneticPr fontId="121"/>
  </si>
  <si>
    <t>出　来　形　管　理　図　表</t>
    <rPh sb="0" eb="1">
      <t>デ</t>
    </rPh>
    <rPh sb="2" eb="3">
      <t>ライ</t>
    </rPh>
    <rPh sb="4" eb="5">
      <t>ガタ</t>
    </rPh>
    <rPh sb="6" eb="7">
      <t>カン</t>
    </rPh>
    <rPh sb="8" eb="9">
      <t>リ</t>
    </rPh>
    <rPh sb="10" eb="11">
      <t>ズ</t>
    </rPh>
    <rPh sb="12" eb="13">
      <t>ヒョウ</t>
    </rPh>
    <phoneticPr fontId="121"/>
  </si>
  <si>
    <t>曲線</t>
    <rPh sb="0" eb="2">
      <t>キョクセン</t>
    </rPh>
    <phoneticPr fontId="121"/>
  </si>
  <si>
    <t>出来形管理図</t>
    <rPh sb="0" eb="2">
      <t>デキ</t>
    </rPh>
    <rPh sb="2" eb="3">
      <t>ガタ</t>
    </rPh>
    <rPh sb="3" eb="5">
      <t>カンリ</t>
    </rPh>
    <rPh sb="5" eb="6">
      <t>ズ</t>
    </rPh>
    <phoneticPr fontId="121"/>
  </si>
  <si>
    <t>I　P　N　O</t>
    <phoneticPr fontId="121"/>
  </si>
  <si>
    <t>測点</t>
    <phoneticPr fontId="121"/>
  </si>
  <si>
    <t>偏　倚　角</t>
    <rPh sb="0" eb="1">
      <t>カタヨ</t>
    </rPh>
    <rPh sb="2" eb="3">
      <t>タノ</t>
    </rPh>
    <rPh sb="4" eb="5">
      <t>カク</t>
    </rPh>
    <phoneticPr fontId="121"/>
  </si>
  <si>
    <t>設計値</t>
    <phoneticPr fontId="121"/>
  </si>
  <si>
    <t>実測値</t>
    <phoneticPr fontId="121"/>
  </si>
  <si>
    <t>測定値</t>
    <rPh sb="0" eb="3">
      <t>ソクテイチ</t>
    </rPh>
    <phoneticPr fontId="121"/>
  </si>
  <si>
    <t>様式-7</t>
    <rPh sb="0" eb="2">
      <t>ヨウシキ</t>
    </rPh>
    <phoneticPr fontId="121"/>
  </si>
  <si>
    <t>出　来　形　管　理　図　表</t>
    <rPh sb="0" eb="1">
      <t>デ</t>
    </rPh>
    <rPh sb="2" eb="3">
      <t>キ</t>
    </rPh>
    <rPh sb="4" eb="5">
      <t>ガタ</t>
    </rPh>
    <rPh sb="6" eb="7">
      <t>カン</t>
    </rPh>
    <rPh sb="8" eb="9">
      <t>リ</t>
    </rPh>
    <rPh sb="10" eb="11">
      <t>ズ</t>
    </rPh>
    <rPh sb="12" eb="13">
      <t>ヒョウ</t>
    </rPh>
    <phoneticPr fontId="121"/>
  </si>
  <si>
    <t>管理種別</t>
    <rPh sb="0" eb="2">
      <t>カンリ</t>
    </rPh>
    <rPh sb="2" eb="4">
      <t>シュベツ</t>
    </rPh>
    <phoneticPr fontId="121"/>
  </si>
  <si>
    <t>請負者</t>
    <rPh sb="0" eb="2">
      <t>ウケオイ</t>
    </rPh>
    <rPh sb="2" eb="3">
      <t>シャ</t>
    </rPh>
    <phoneticPr fontId="121"/>
  </si>
  <si>
    <t>設計値との差(単位)</t>
    <rPh sb="0" eb="2">
      <t>セッケイ</t>
    </rPh>
    <rPh sb="2" eb="3">
      <t>チ</t>
    </rPh>
    <rPh sb="5" eb="6">
      <t>サ</t>
    </rPh>
    <rPh sb="7" eb="9">
      <t>タンイ</t>
    </rPh>
    <phoneticPr fontId="121"/>
  </si>
  <si>
    <t>-</t>
    <phoneticPr fontId="121"/>
  </si>
  <si>
    <t>管理位置</t>
    <rPh sb="0" eb="2">
      <t>カンリ</t>
    </rPh>
    <rPh sb="2" eb="4">
      <t>イチ</t>
    </rPh>
    <phoneticPr fontId="121"/>
  </si>
  <si>
    <t>規 格 値</t>
    <rPh sb="0" eb="1">
      <t>キ</t>
    </rPh>
    <rPh sb="2" eb="3">
      <t>カク</t>
    </rPh>
    <rPh sb="4" eb="5">
      <t>アタイ</t>
    </rPh>
    <phoneticPr fontId="121"/>
  </si>
  <si>
    <t>測　　点
又は区別</t>
    <phoneticPr fontId="121"/>
  </si>
  <si>
    <t>設計値
との差</t>
    <phoneticPr fontId="121"/>
  </si>
  <si>
    <t>様式－8</t>
    <phoneticPr fontId="139"/>
  </si>
  <si>
    <t>塗　装　膜　厚　測　定　表</t>
    <phoneticPr fontId="121"/>
  </si>
  <si>
    <t>工事名</t>
  </si>
  <si>
    <t>工種名</t>
  </si>
  <si>
    <t>現場代理人</t>
  </si>
  <si>
    <t>監理技術者</t>
  </si>
  <si>
    <t>ロット番号</t>
  </si>
  <si>
    <t>請負会社名</t>
  </si>
  <si>
    <t>主任技術者</t>
  </si>
  <si>
    <t>施工管理担当者</t>
  </si>
  <si>
    <t>塗装系</t>
  </si>
  <si>
    <t>基準膜厚合計値</t>
  </si>
  <si>
    <t>μ</t>
  </si>
  <si>
    <t>測定時点</t>
    <phoneticPr fontId="139"/>
  </si>
  <si>
    <t>測定月日</t>
  </si>
  <si>
    <t>測定位置</t>
  </si>
  <si>
    <t>計</t>
  </si>
  <si>
    <t>平均Xi</t>
    <phoneticPr fontId="139"/>
  </si>
  <si>
    <t>X－Xi</t>
    <phoneticPr fontId="139"/>
  </si>
  <si>
    <r>
      <t>（X－Xi）</t>
    </r>
    <r>
      <rPr>
        <vertAlign val="superscript"/>
        <sz val="11"/>
        <color indexed="8"/>
        <rFont val="游ゴシック"/>
        <family val="3"/>
        <charset val="128"/>
        <scheme val="minor"/>
      </rPr>
      <t>2</t>
    </r>
    <phoneticPr fontId="139"/>
  </si>
  <si>
    <t>合計</t>
  </si>
  <si>
    <t>平均値X＝</t>
    <phoneticPr fontId="139"/>
  </si>
  <si>
    <t>標準偏差　S＝</t>
    <phoneticPr fontId="139"/>
  </si>
  <si>
    <t xml:space="preserve">  N</t>
  </si>
  <si>
    <t>平均値</t>
  </si>
  <si>
    <t>X＝</t>
    <phoneticPr fontId="139"/>
  </si>
  <si>
    <t>ΣXi</t>
    <phoneticPr fontId="139"/>
  </si>
  <si>
    <t xml:space="preserve"> i=1</t>
  </si>
  <si>
    <t>標準偏差　</t>
  </si>
  <si>
    <t>様式-9</t>
    <rPh sb="0" eb="2">
      <t>ヨウシキ</t>
    </rPh>
    <phoneticPr fontId="149"/>
  </si>
  <si>
    <t>塗  装  膜  厚  測  定  成  績  表</t>
    <phoneticPr fontId="149"/>
  </si>
  <si>
    <t>ロット番号</t>
    <rPh sb="3" eb="5">
      <t>バンゴウ</t>
    </rPh>
    <phoneticPr fontId="149"/>
  </si>
  <si>
    <t>現場代理人</t>
    <phoneticPr fontId="149"/>
  </si>
  <si>
    <t>監理技術者</t>
    <phoneticPr fontId="149"/>
  </si>
  <si>
    <t>主任技術者</t>
    <phoneticPr fontId="149"/>
  </si>
  <si>
    <t>施工管理担当者</t>
    <phoneticPr fontId="149"/>
  </si>
  <si>
    <t>測定時点</t>
    <phoneticPr fontId="149"/>
  </si>
  <si>
    <t>目標塗装膜厚</t>
    <phoneticPr fontId="149"/>
  </si>
  <si>
    <t>μm</t>
    <phoneticPr fontId="149"/>
  </si>
  <si>
    <t>平均値Xおよび標準偏差S</t>
    <phoneticPr fontId="149"/>
  </si>
  <si>
    <t>判定</t>
    <phoneticPr fontId="149"/>
  </si>
  <si>
    <t>平均値</t>
    <phoneticPr fontId="149"/>
  </si>
  <si>
    <t>標準偏差S=</t>
    <rPh sb="0" eb="2">
      <t>ヒョウジュン</t>
    </rPh>
    <rPh sb="2" eb="4">
      <t>ヘンサ</t>
    </rPh>
    <phoneticPr fontId="149"/>
  </si>
  <si>
    <t>標準偏差×0.2=</t>
    <rPh sb="0" eb="2">
      <t>ヒョウジュン</t>
    </rPh>
    <rPh sb="2" eb="4">
      <t>ヘンサ</t>
    </rPh>
    <phoneticPr fontId="149"/>
  </si>
  <si>
    <t>平均値X=</t>
    <rPh sb="0" eb="3">
      <t>ヘイキンチ</t>
    </rPh>
    <phoneticPr fontId="149"/>
  </si>
  <si>
    <t>標準偏差×0.9=</t>
    <rPh sb="0" eb="2">
      <t>ヒョウジュン</t>
    </rPh>
    <rPh sb="2" eb="4">
      <t>ヘンサ</t>
    </rPh>
    <phoneticPr fontId="149"/>
  </si>
  <si>
    <t>標準偏差</t>
    <rPh sb="0" eb="2">
      <t>ヒョウジュン</t>
    </rPh>
    <rPh sb="2" eb="4">
      <t>ヘンサ</t>
    </rPh>
    <phoneticPr fontId="149"/>
  </si>
  <si>
    <t>5点平均値の最小値</t>
    <rPh sb="1" eb="2">
      <t>テン</t>
    </rPh>
    <rPh sb="2" eb="5">
      <t>ヘイキンチ</t>
    </rPh>
    <rPh sb="6" eb="9">
      <t>サイショウチ</t>
    </rPh>
    <phoneticPr fontId="149"/>
  </si>
  <si>
    <t>=</t>
    <phoneticPr fontId="149"/>
  </si>
  <si>
    <t>標準偏差×0.7=</t>
    <rPh sb="0" eb="2">
      <t>ヒョウジュン</t>
    </rPh>
    <rPh sb="2" eb="4">
      <t>ヘンサ</t>
    </rPh>
    <phoneticPr fontId="149"/>
  </si>
  <si>
    <t>度数分布</t>
    <phoneticPr fontId="149"/>
  </si>
  <si>
    <t>膜厚Xiのクラス</t>
    <rPh sb="0" eb="1">
      <t>マク</t>
    </rPh>
    <rPh sb="1" eb="2">
      <t>アツ</t>
    </rPh>
    <phoneticPr fontId="149"/>
  </si>
  <si>
    <t>中央値</t>
    <rPh sb="0" eb="2">
      <t>チュウオウ</t>
    </rPh>
    <rPh sb="2" eb="3">
      <t>アタイ</t>
    </rPh>
    <phoneticPr fontId="149"/>
  </si>
  <si>
    <t>チェック</t>
    <phoneticPr fontId="149"/>
  </si>
  <si>
    <t>度数Fi</t>
    <rPh sb="0" eb="2">
      <t>ドスウ</t>
    </rPh>
    <phoneticPr fontId="149"/>
  </si>
  <si>
    <t>ヒストグラム</t>
    <phoneticPr fontId="149"/>
  </si>
  <si>
    <t>コンクリート圧縮強度試験結果一覧表</t>
    <rPh sb="6" eb="8">
      <t>アッシュク</t>
    </rPh>
    <rPh sb="8" eb="10">
      <t>キョウド</t>
    </rPh>
    <rPh sb="10" eb="12">
      <t>シケン</t>
    </rPh>
    <rPh sb="12" eb="14">
      <t>ケッカ</t>
    </rPh>
    <rPh sb="14" eb="16">
      <t>イチラン</t>
    </rPh>
    <rPh sb="16" eb="17">
      <t>ヒョウ</t>
    </rPh>
    <phoneticPr fontId="121"/>
  </si>
  <si>
    <t>ｺﾝｸﾘｰﾄ区分</t>
    <rPh sb="6" eb="8">
      <t>クブン</t>
    </rPh>
    <phoneticPr fontId="121"/>
  </si>
  <si>
    <t>工　事　名</t>
    <rPh sb="0" eb="1">
      <t>コウ</t>
    </rPh>
    <rPh sb="2" eb="3">
      <t>コト</t>
    </rPh>
    <rPh sb="4" eb="5">
      <t>メイ</t>
    </rPh>
    <phoneticPr fontId="121"/>
  </si>
  <si>
    <t>構 造 物 名</t>
    <rPh sb="0" eb="1">
      <t>カマエ</t>
    </rPh>
    <rPh sb="2" eb="3">
      <t>ヅクリ</t>
    </rPh>
    <rPh sb="4" eb="5">
      <t>モノ</t>
    </rPh>
    <rPh sb="6" eb="7">
      <t>メイ</t>
    </rPh>
    <phoneticPr fontId="121"/>
  </si>
  <si>
    <t>番号</t>
    <rPh sb="0" eb="2">
      <t>バンゴウ</t>
    </rPh>
    <phoneticPr fontId="121"/>
  </si>
  <si>
    <t>供試体採取日
(打設日)</t>
    <rPh sb="0" eb="3">
      <t>キョウシタイ</t>
    </rPh>
    <rPh sb="3" eb="5">
      <t>サイシュ</t>
    </rPh>
    <rPh sb="5" eb="6">
      <t>ビ</t>
    </rPh>
    <rPh sb="8" eb="10">
      <t>ダセツ</t>
    </rPh>
    <rPh sb="10" eb="11">
      <t>ビ</t>
    </rPh>
    <phoneticPr fontId="121"/>
  </si>
  <si>
    <t>打設箇所</t>
    <rPh sb="0" eb="2">
      <t>ダセツ</t>
    </rPh>
    <rPh sb="2" eb="4">
      <t>カショ</t>
    </rPh>
    <phoneticPr fontId="121"/>
  </si>
  <si>
    <t>設計数量</t>
    <rPh sb="0" eb="2">
      <t>セッケイ</t>
    </rPh>
    <rPh sb="2" eb="4">
      <t>スウリョウ</t>
    </rPh>
    <phoneticPr fontId="121"/>
  </si>
  <si>
    <t>搬入量</t>
    <rPh sb="0" eb="2">
      <t>ハンニュウ</t>
    </rPh>
    <rPh sb="2" eb="3">
      <t>リョウ</t>
    </rPh>
    <phoneticPr fontId="121"/>
  </si>
  <si>
    <t>コンクリート受入れ時</t>
    <rPh sb="6" eb="8">
      <t>ウケイ</t>
    </rPh>
    <rPh sb="9" eb="10">
      <t>ジ</t>
    </rPh>
    <phoneticPr fontId="121"/>
  </si>
  <si>
    <t>１週強度</t>
    <rPh sb="1" eb="2">
      <t>シュウ</t>
    </rPh>
    <rPh sb="2" eb="4">
      <t>キョウド</t>
    </rPh>
    <phoneticPr fontId="121"/>
  </si>
  <si>
    <t>4週強度</t>
    <rPh sb="1" eb="2">
      <t>シュウ</t>
    </rPh>
    <rPh sb="2" eb="4">
      <t>キョウド</t>
    </rPh>
    <phoneticPr fontId="121"/>
  </si>
  <si>
    <t>外気温
(日平均)</t>
    <rPh sb="0" eb="3">
      <t>ガイキオン</t>
    </rPh>
    <phoneticPr fontId="121"/>
  </si>
  <si>
    <t>グリーン
カット
開始時間</t>
    <rPh sb="9" eb="11">
      <t>カイシ</t>
    </rPh>
    <rPh sb="11" eb="13">
      <t>ジカン</t>
    </rPh>
    <phoneticPr fontId="121"/>
  </si>
  <si>
    <t>打継時期</t>
    <rPh sb="0" eb="1">
      <t>ウ</t>
    </rPh>
    <rPh sb="1" eb="2">
      <t>ツ</t>
    </rPh>
    <rPh sb="2" eb="4">
      <t>ジキ</t>
    </rPh>
    <phoneticPr fontId="121"/>
  </si>
  <si>
    <t>養生温度</t>
    <rPh sb="0" eb="2">
      <t>ヨウジョウ</t>
    </rPh>
    <rPh sb="2" eb="4">
      <t>オンド</t>
    </rPh>
    <phoneticPr fontId="121"/>
  </si>
  <si>
    <t>空気量</t>
    <rPh sb="0" eb="2">
      <t>クウキ</t>
    </rPh>
    <rPh sb="2" eb="3">
      <t>リョウ</t>
    </rPh>
    <phoneticPr fontId="121"/>
  </si>
  <si>
    <t>スランプ</t>
    <phoneticPr fontId="121"/>
  </si>
  <si>
    <t>温度</t>
    <rPh sb="0" eb="2">
      <t>オンド</t>
    </rPh>
    <phoneticPr fontId="121"/>
  </si>
  <si>
    <t>塩化物量</t>
    <rPh sb="0" eb="3">
      <t>エンカブツ</t>
    </rPh>
    <rPh sb="3" eb="4">
      <t>リョウ</t>
    </rPh>
    <phoneticPr fontId="121"/>
  </si>
  <si>
    <r>
      <t>m</t>
    </r>
    <r>
      <rPr>
        <vertAlign val="superscript"/>
        <sz val="11"/>
        <color theme="1"/>
        <rFont val="游ゴシック"/>
        <family val="3"/>
        <charset val="128"/>
      </rPr>
      <t>3</t>
    </r>
    <phoneticPr fontId="121"/>
  </si>
  <si>
    <t>％</t>
    <phoneticPr fontId="121"/>
  </si>
  <si>
    <t>cm</t>
    <phoneticPr fontId="121"/>
  </si>
  <si>
    <t>℃</t>
    <phoneticPr fontId="121"/>
  </si>
  <si>
    <r>
      <t>kg/ｍ</t>
    </r>
    <r>
      <rPr>
        <vertAlign val="superscript"/>
        <sz val="11"/>
        <color theme="1"/>
        <rFont val="游ゴシック"/>
        <family val="3"/>
        <charset val="128"/>
      </rPr>
      <t>3</t>
    </r>
    <phoneticPr fontId="121"/>
  </si>
  <si>
    <r>
      <t>N/mm</t>
    </r>
    <r>
      <rPr>
        <vertAlign val="superscript"/>
        <sz val="11"/>
        <color theme="1"/>
        <rFont val="游ゴシック"/>
        <family val="3"/>
        <charset val="128"/>
      </rPr>
      <t>2</t>
    </r>
    <phoneticPr fontId="121"/>
  </si>
  <si>
    <t>分</t>
    <rPh sb="0" eb="1">
      <t>フン</t>
    </rPh>
    <phoneticPr fontId="121"/>
  </si>
  <si>
    <t>〇〇:○○</t>
    <phoneticPr fontId="121"/>
  </si>
  <si>
    <t>中〇日</t>
    <rPh sb="0" eb="1">
      <t>ナカ</t>
    </rPh>
    <rPh sb="2" eb="3">
      <t>ニチ</t>
    </rPh>
    <phoneticPr fontId="121"/>
  </si>
  <si>
    <t>C-1</t>
    <phoneticPr fontId="121"/>
  </si>
  <si>
    <t>脱枠確認</t>
    <phoneticPr fontId="121"/>
  </si>
  <si>
    <t>〇日強度</t>
    <rPh sb="1" eb="2">
      <t>ニチ</t>
    </rPh>
    <rPh sb="2" eb="4">
      <t>キョウド</t>
    </rPh>
    <phoneticPr fontId="121"/>
  </si>
  <si>
    <t>A-1</t>
    <phoneticPr fontId="121"/>
  </si>
  <si>
    <t>B-1</t>
    <phoneticPr fontId="121"/>
  </si>
  <si>
    <t>C-2</t>
    <phoneticPr fontId="121"/>
  </si>
  <si>
    <t>A-2</t>
    <phoneticPr fontId="121"/>
  </si>
  <si>
    <t>B-2</t>
    <phoneticPr fontId="121"/>
  </si>
  <si>
    <t>C-3</t>
    <phoneticPr fontId="121"/>
  </si>
  <si>
    <t>A-3</t>
    <phoneticPr fontId="121"/>
  </si>
  <si>
    <t>B-3</t>
    <phoneticPr fontId="121"/>
  </si>
  <si>
    <t>C-4</t>
    <phoneticPr fontId="121"/>
  </si>
  <si>
    <t>A-4</t>
    <phoneticPr fontId="121"/>
  </si>
  <si>
    <t>B-4</t>
    <phoneticPr fontId="121"/>
  </si>
  <si>
    <t>平均</t>
    <rPh sb="0" eb="2">
      <t>ヘイキン</t>
    </rPh>
    <phoneticPr fontId="121"/>
  </si>
  <si>
    <t>※</t>
  </si>
  <si>
    <t>番号</t>
    <rPh sb="0" eb="1">
      <t>バン</t>
    </rPh>
    <rPh sb="1" eb="2">
      <t>ゴウ</t>
    </rPh>
    <phoneticPr fontId="121"/>
  </si>
  <si>
    <t>供試体採取日</t>
  </si>
  <si>
    <t>4週強度</t>
  </si>
  <si>
    <t>+2.5</t>
    <phoneticPr fontId="121"/>
  </si>
  <si>
    <t>△2.5</t>
    <phoneticPr fontId="121"/>
  </si>
  <si>
    <t>+4.0</t>
    <phoneticPr fontId="121"/>
  </si>
  <si>
    <t>△4.0</t>
    <phoneticPr fontId="121"/>
  </si>
  <si>
    <t>+5.0</t>
    <phoneticPr fontId="121"/>
  </si>
  <si>
    <t>△5.0</t>
    <phoneticPr fontId="121"/>
  </si>
  <si>
    <t>構造物名</t>
    <rPh sb="0" eb="3">
      <t>コウゾウブツ</t>
    </rPh>
    <rPh sb="3" eb="4">
      <t>メイ</t>
    </rPh>
    <phoneticPr fontId="121"/>
  </si>
  <si>
    <t>測定項目</t>
    <rPh sb="0" eb="2">
      <t>ソクテイ</t>
    </rPh>
    <rPh sb="2" eb="4">
      <t>コウモク</t>
    </rPh>
    <phoneticPr fontId="121"/>
  </si>
  <si>
    <t>ｺﾝｸﾘｰﾄ圧縮強度試験　σ28</t>
    <rPh sb="6" eb="8">
      <t>アッシュク</t>
    </rPh>
    <rPh sb="8" eb="10">
      <t>キョウド</t>
    </rPh>
    <rPh sb="10" eb="12">
      <t>シケン</t>
    </rPh>
    <phoneticPr fontId="121"/>
  </si>
  <si>
    <t>試験数</t>
    <rPh sb="0" eb="2">
      <t>シケン</t>
    </rPh>
    <rPh sb="2" eb="3">
      <t>スウ</t>
    </rPh>
    <phoneticPr fontId="121"/>
  </si>
  <si>
    <t>ばらつきの範囲</t>
    <rPh sb="5" eb="7">
      <t>ハンイ</t>
    </rPh>
    <phoneticPr fontId="121"/>
  </si>
  <si>
    <t>範囲内個数</t>
    <rPh sb="0" eb="2">
      <t>ハンイ</t>
    </rPh>
    <rPh sb="2" eb="3">
      <t>ナイ</t>
    </rPh>
    <rPh sb="3" eb="5">
      <t>コスウ</t>
    </rPh>
    <phoneticPr fontId="121"/>
  </si>
  <si>
    <t>範囲内個数割合</t>
    <rPh sb="0" eb="3">
      <t>ハンイナイ</t>
    </rPh>
    <rPh sb="3" eb="5">
      <t>コスウ</t>
    </rPh>
    <rPh sb="5" eb="7">
      <t>ワリアイ</t>
    </rPh>
    <phoneticPr fontId="121"/>
  </si>
  <si>
    <t>品質のばらつき度</t>
    <rPh sb="0" eb="2">
      <t>ヒンシツ</t>
    </rPh>
    <rPh sb="7" eb="8">
      <t>ド</t>
    </rPh>
    <phoneticPr fontId="121"/>
  </si>
  <si>
    <t>4週強度合計</t>
    <rPh sb="1" eb="2">
      <t>シュウ</t>
    </rPh>
    <rPh sb="2" eb="4">
      <t>キョウド</t>
    </rPh>
    <rPh sb="4" eb="6">
      <t>ゴウケイ</t>
    </rPh>
    <phoneticPr fontId="121"/>
  </si>
  <si>
    <t>平均圧縮強度±2.5</t>
    <rPh sb="0" eb="2">
      <t>ヘイキン</t>
    </rPh>
    <rPh sb="2" eb="4">
      <t>アッシュク</t>
    </rPh>
    <rPh sb="4" eb="6">
      <t>キョウド</t>
    </rPh>
    <phoneticPr fontId="121"/>
  </si>
  <si>
    <t>ばらつきが規格値の概ね50％以内である</t>
    <rPh sb="5" eb="8">
      <t>キカクチ</t>
    </rPh>
    <rPh sb="9" eb="10">
      <t>オオム</t>
    </rPh>
    <rPh sb="14" eb="16">
      <t>イナイ</t>
    </rPh>
    <phoneticPr fontId="121"/>
  </si>
  <si>
    <t>平均圧縮強度</t>
    <rPh sb="0" eb="2">
      <t>ヘイキン</t>
    </rPh>
    <rPh sb="2" eb="4">
      <t>アッシュク</t>
    </rPh>
    <rPh sb="4" eb="6">
      <t>キョウド</t>
    </rPh>
    <phoneticPr fontId="121"/>
  </si>
  <si>
    <t>平均圧縮強度±4.0</t>
    <rPh sb="0" eb="2">
      <t>ヘイキン</t>
    </rPh>
    <rPh sb="2" eb="4">
      <t>アッシュク</t>
    </rPh>
    <rPh sb="4" eb="6">
      <t>キョウド</t>
    </rPh>
    <phoneticPr fontId="121"/>
  </si>
  <si>
    <t>ばらつきが規格値の概ね80％以内である</t>
    <rPh sb="5" eb="8">
      <t>キカクチ</t>
    </rPh>
    <rPh sb="9" eb="10">
      <t>オオム</t>
    </rPh>
    <rPh sb="14" eb="16">
      <t>イナイ</t>
    </rPh>
    <phoneticPr fontId="121"/>
  </si>
  <si>
    <t>コンクリート打設時間　管理表（所要時間）</t>
    <rPh sb="6" eb="8">
      <t>ダセツ</t>
    </rPh>
    <rPh sb="8" eb="10">
      <t>ジカン</t>
    </rPh>
    <rPh sb="11" eb="13">
      <t>カンリ</t>
    </rPh>
    <rPh sb="13" eb="14">
      <t>ヒョウ</t>
    </rPh>
    <rPh sb="15" eb="17">
      <t>ショヨウ</t>
    </rPh>
    <rPh sb="17" eb="19">
      <t>ジカン</t>
    </rPh>
    <phoneticPr fontId="121"/>
  </si>
  <si>
    <t>打設日</t>
    <rPh sb="0" eb="2">
      <t>ダセツ</t>
    </rPh>
    <rPh sb="2" eb="3">
      <t>ビ</t>
    </rPh>
    <phoneticPr fontId="121"/>
  </si>
  <si>
    <t>台数</t>
    <rPh sb="0" eb="2">
      <t>ダイスウ</t>
    </rPh>
    <phoneticPr fontId="121"/>
  </si>
  <si>
    <t>出発
時刻</t>
    <rPh sb="0" eb="2">
      <t>シュッパツ</t>
    </rPh>
    <rPh sb="3" eb="5">
      <t>ジコク</t>
    </rPh>
    <phoneticPr fontId="121"/>
  </si>
  <si>
    <t>到着
時刻</t>
    <rPh sb="0" eb="2">
      <t>トウチャク</t>
    </rPh>
    <rPh sb="3" eb="5">
      <t>ジコク</t>
    </rPh>
    <phoneticPr fontId="121"/>
  </si>
  <si>
    <t>打設終了
時刻</t>
    <rPh sb="0" eb="2">
      <t>ダセツ</t>
    </rPh>
    <rPh sb="2" eb="4">
      <t>シュウリョウ</t>
    </rPh>
    <rPh sb="5" eb="7">
      <t>ジコク</t>
    </rPh>
    <phoneticPr fontId="121"/>
  </si>
  <si>
    <t>所要
時間</t>
    <rPh sb="0" eb="2">
      <t>ショヨウ</t>
    </rPh>
    <rPh sb="3" eb="5">
      <t>ジカン</t>
    </rPh>
    <phoneticPr fontId="121"/>
  </si>
  <si>
    <t>打設
数量</t>
    <rPh sb="0" eb="2">
      <t>ダセツ</t>
    </rPh>
    <rPh sb="3" eb="5">
      <t>スウリョウ</t>
    </rPh>
    <phoneticPr fontId="121"/>
  </si>
  <si>
    <t>区分</t>
    <rPh sb="0" eb="2">
      <t>クブン</t>
    </rPh>
    <phoneticPr fontId="121"/>
  </si>
  <si>
    <t>備考</t>
    <rPh sb="0" eb="2">
      <t>ビコウ</t>
    </rPh>
    <phoneticPr fontId="121"/>
  </si>
  <si>
    <t>18-8-40 BB</t>
    <phoneticPr fontId="121"/>
  </si>
  <si>
    <t>〃</t>
    <phoneticPr fontId="121"/>
  </si>
  <si>
    <t>テストハンマーによる強度推定調査票</t>
    <rPh sb="10" eb="12">
      <t>キョウド</t>
    </rPh>
    <rPh sb="12" eb="14">
      <t>スイテイ</t>
    </rPh>
    <rPh sb="14" eb="16">
      <t>チョウサ</t>
    </rPh>
    <rPh sb="16" eb="17">
      <t>ヒョウ</t>
    </rPh>
    <phoneticPr fontId="11"/>
  </si>
  <si>
    <t>工  事  名</t>
    <rPh sb="0" eb="1">
      <t>コウ</t>
    </rPh>
    <rPh sb="3" eb="4">
      <t>コト</t>
    </rPh>
    <rPh sb="6" eb="7">
      <t>メイ</t>
    </rPh>
    <phoneticPr fontId="121"/>
  </si>
  <si>
    <t>調査箇所</t>
    <rPh sb="0" eb="2">
      <t>チョウサ</t>
    </rPh>
    <rPh sb="2" eb="4">
      <t>カショ</t>
    </rPh>
    <phoneticPr fontId="11"/>
  </si>
  <si>
    <t>A-1(下流）</t>
    <rPh sb="4" eb="6">
      <t>カリュウ</t>
    </rPh>
    <phoneticPr fontId="11"/>
  </si>
  <si>
    <t>推定強度</t>
    <rPh sb="0" eb="2">
      <t>スイテイ</t>
    </rPh>
    <rPh sb="2" eb="4">
      <t>キョウド</t>
    </rPh>
    <phoneticPr fontId="11"/>
  </si>
  <si>
    <r>
      <t>（Ｎ/mm</t>
    </r>
    <r>
      <rPr>
        <vertAlign val="superscript"/>
        <sz val="11"/>
        <rFont val="游ゴシック"/>
        <family val="3"/>
        <charset val="128"/>
      </rPr>
      <t>2</t>
    </r>
    <r>
      <rPr>
        <sz val="11"/>
        <color theme="1"/>
        <rFont val="游ゴシック"/>
        <family val="3"/>
        <charset val="128"/>
      </rPr>
      <t>）</t>
    </r>
    <r>
      <rPr>
        <vertAlign val="superscript"/>
        <sz val="11"/>
        <rFont val="游ゴシック"/>
        <family val="3"/>
        <charset val="128"/>
      </rPr>
      <t xml:space="preserve">   </t>
    </r>
    <phoneticPr fontId="11"/>
  </si>
  <si>
    <t>反発硬度</t>
    <rPh sb="0" eb="2">
      <t>ハンパツ</t>
    </rPh>
    <rPh sb="2" eb="4">
      <t>コウド</t>
    </rPh>
    <phoneticPr fontId="11"/>
  </si>
  <si>
    <t>（２０点）</t>
    <rPh sb="3" eb="4">
      <t>テン</t>
    </rPh>
    <phoneticPr fontId="11"/>
  </si>
  <si>
    <t>合計</t>
    <rPh sb="0" eb="2">
      <t>ゴウケイ</t>
    </rPh>
    <phoneticPr fontId="11"/>
  </si>
  <si>
    <t>平均値：R</t>
    <rPh sb="0" eb="3">
      <t>ヘイキンチ</t>
    </rPh>
    <phoneticPr fontId="11"/>
  </si>
  <si>
    <t>打撃方向</t>
    <rPh sb="0" eb="2">
      <t>ダゲキ</t>
    </rPh>
    <rPh sb="2" eb="4">
      <t>ホウコウ</t>
    </rPh>
    <phoneticPr fontId="11"/>
  </si>
  <si>
    <t>0°</t>
    <phoneticPr fontId="121"/>
  </si>
  <si>
    <r>
      <t>（補正値:R</t>
    </r>
    <r>
      <rPr>
        <vertAlign val="subscript"/>
        <sz val="11"/>
        <rFont val="游ゴシック"/>
        <family val="3"/>
        <charset val="128"/>
      </rPr>
      <t>1</t>
    </r>
    <r>
      <rPr>
        <sz val="11"/>
        <rFont val="游ゴシック"/>
        <family val="3"/>
        <charset val="128"/>
      </rPr>
      <t>）</t>
    </r>
    <rPh sb="1" eb="3">
      <t>ホセイ</t>
    </rPh>
    <rPh sb="3" eb="4">
      <t>チ</t>
    </rPh>
    <phoneticPr fontId="11"/>
  </si>
  <si>
    <t>（           ）</t>
    <phoneticPr fontId="11"/>
  </si>
  <si>
    <t>（    －    ）</t>
    <phoneticPr fontId="11"/>
  </si>
  <si>
    <t>乾燥状態</t>
    <rPh sb="0" eb="2">
      <t>カンソウ</t>
    </rPh>
    <rPh sb="2" eb="4">
      <t>ジョウタイ</t>
    </rPh>
    <phoneticPr fontId="11"/>
  </si>
  <si>
    <t>・乾燥</t>
    <rPh sb="1" eb="3">
      <t>カンソウ</t>
    </rPh>
    <phoneticPr fontId="11"/>
  </si>
  <si>
    <t>・湿っている</t>
    <rPh sb="1" eb="2">
      <t>シメ</t>
    </rPh>
    <phoneticPr fontId="11"/>
  </si>
  <si>
    <t>・濡れている</t>
    <rPh sb="1" eb="2">
      <t>ヌ</t>
    </rPh>
    <phoneticPr fontId="11"/>
  </si>
  <si>
    <r>
      <t>（補正値：R</t>
    </r>
    <r>
      <rPr>
        <vertAlign val="subscript"/>
        <sz val="11"/>
        <rFont val="游ゴシック"/>
        <family val="3"/>
        <charset val="128"/>
      </rPr>
      <t>2</t>
    </r>
    <r>
      <rPr>
        <sz val="11"/>
        <rFont val="游ゴシック"/>
        <family val="3"/>
        <charset val="128"/>
      </rPr>
      <t>）</t>
    </r>
    <phoneticPr fontId="121"/>
  </si>
  <si>
    <t>材齢</t>
    <rPh sb="0" eb="1">
      <t>ザイ</t>
    </rPh>
    <rPh sb="1" eb="2">
      <t>レイ</t>
    </rPh>
    <phoneticPr fontId="11"/>
  </si>
  <si>
    <t>（補正値：α）</t>
    <phoneticPr fontId="121"/>
  </si>
  <si>
    <t>ｺﾝｸﾘｰﾄ区分</t>
    <rPh sb="5" eb="7">
      <t>クブン</t>
    </rPh>
    <phoneticPr fontId="121"/>
  </si>
  <si>
    <t>打設日</t>
    <rPh sb="0" eb="1">
      <t>ダセツ</t>
    </rPh>
    <rPh sb="1" eb="2">
      <t>ビ</t>
    </rPh>
    <phoneticPr fontId="121"/>
  </si>
  <si>
    <t>試験日</t>
    <rPh sb="0" eb="3">
      <t>シケンビ</t>
    </rPh>
    <phoneticPr fontId="121"/>
  </si>
  <si>
    <r>
      <t>テストハンマー強度推定式         F（N/mm2）=（-18.0+1.27×R</t>
    </r>
    <r>
      <rPr>
        <vertAlign val="subscript"/>
        <sz val="11"/>
        <rFont val="游ゴシック"/>
        <family val="3"/>
        <charset val="128"/>
      </rPr>
      <t>０</t>
    </r>
    <r>
      <rPr>
        <sz val="11"/>
        <rFont val="游ゴシック"/>
        <family val="3"/>
        <charset val="128"/>
      </rPr>
      <t>）×α</t>
    </r>
    <rPh sb="7" eb="9">
      <t>キョウド</t>
    </rPh>
    <rPh sb="9" eb="11">
      <t>スイテイ</t>
    </rPh>
    <rPh sb="11" eb="12">
      <t>シキ</t>
    </rPh>
    <phoneticPr fontId="11"/>
  </si>
  <si>
    <r>
      <t>R</t>
    </r>
    <r>
      <rPr>
        <vertAlign val="subscript"/>
        <sz val="11"/>
        <rFont val="游ゴシック"/>
        <family val="3"/>
        <charset val="128"/>
      </rPr>
      <t>0</t>
    </r>
    <r>
      <rPr>
        <sz val="11"/>
        <rFont val="游ゴシック"/>
        <family val="3"/>
        <charset val="128"/>
      </rPr>
      <t>＝Ｒ+Ｒ</t>
    </r>
    <r>
      <rPr>
        <vertAlign val="subscript"/>
        <sz val="11"/>
        <rFont val="游ゴシック"/>
        <family val="3"/>
        <charset val="128"/>
      </rPr>
      <t>1</t>
    </r>
    <r>
      <rPr>
        <sz val="11"/>
        <rFont val="游ゴシック"/>
        <family val="3"/>
        <charset val="128"/>
      </rPr>
      <t>+Ｒ</t>
    </r>
    <r>
      <rPr>
        <vertAlign val="subscript"/>
        <sz val="11"/>
        <rFont val="游ゴシック"/>
        <family val="3"/>
        <charset val="128"/>
      </rPr>
      <t>2</t>
    </r>
    <phoneticPr fontId="121"/>
  </si>
  <si>
    <t xml:space="preserve">   ※  推定強度は有効数字３桁。</t>
    <rPh sb="6" eb="8">
      <t>スイテイ</t>
    </rPh>
    <rPh sb="8" eb="10">
      <t>キョウド</t>
    </rPh>
    <rPh sb="11" eb="15">
      <t>ユウコウスウジ</t>
    </rPh>
    <rPh sb="16" eb="17">
      <t>ケタ</t>
    </rPh>
    <phoneticPr fontId="11"/>
  </si>
  <si>
    <t xml:space="preserve">   ※  推定強度は有効数字３桁</t>
    <rPh sb="6" eb="8">
      <t>スイテイ</t>
    </rPh>
    <rPh sb="8" eb="10">
      <t>キョウド</t>
    </rPh>
    <rPh sb="11" eb="15">
      <t>ユウコウスウジ</t>
    </rPh>
    <rPh sb="16" eb="17">
      <t>ケタ</t>
    </rPh>
    <phoneticPr fontId="11"/>
  </si>
  <si>
    <t>試験月日</t>
    <rPh sb="0" eb="2">
      <t>シケン</t>
    </rPh>
    <rPh sb="2" eb="4">
      <t>ガッピ</t>
    </rPh>
    <phoneticPr fontId="121"/>
  </si>
  <si>
    <t>試験者</t>
    <rPh sb="0" eb="2">
      <t>シケン</t>
    </rPh>
    <rPh sb="2" eb="3">
      <t>シャ</t>
    </rPh>
    <phoneticPr fontId="121"/>
  </si>
  <si>
    <t>アスファルト混合物の温度</t>
    <phoneticPr fontId="121"/>
  </si>
  <si>
    <t>測　　点</t>
    <phoneticPr fontId="121"/>
  </si>
  <si>
    <t>初期転圧の温度</t>
    <rPh sb="0" eb="2">
      <t>ショキ</t>
    </rPh>
    <rPh sb="2" eb="4">
      <t>テンアツ</t>
    </rPh>
    <rPh sb="5" eb="7">
      <t>オンド</t>
    </rPh>
    <phoneticPr fontId="121"/>
  </si>
  <si>
    <t>摘要</t>
    <rPh sb="0" eb="2">
      <t>テキヨウ</t>
    </rPh>
    <phoneticPr fontId="121"/>
  </si>
  <si>
    <t>No,73</t>
    <phoneticPr fontId="121"/>
  </si>
  <si>
    <t>Σ＝</t>
    <phoneticPr fontId="121"/>
  </si>
  <si>
    <t>ｎ＝</t>
    <phoneticPr fontId="121"/>
  </si>
  <si>
    <r>
      <rPr>
        <sz val="10"/>
        <color theme="1"/>
        <rFont val="MS Reference Sans Serif"/>
        <family val="2"/>
      </rPr>
      <t></t>
    </r>
    <r>
      <rPr>
        <sz val="10"/>
        <color theme="1"/>
        <rFont val="游ゴシック"/>
        <family val="3"/>
        <charset val="128"/>
      </rPr>
      <t>＝</t>
    </r>
    <phoneticPr fontId="121"/>
  </si>
  <si>
    <t>Max＝</t>
    <phoneticPr fontId="121"/>
  </si>
  <si>
    <t>Min＝</t>
    <phoneticPr fontId="121"/>
  </si>
  <si>
    <t>採取コアー試験　総括</t>
    <rPh sb="0" eb="2">
      <t>サイシュ</t>
    </rPh>
    <rPh sb="5" eb="7">
      <t>シケン</t>
    </rPh>
    <rPh sb="8" eb="10">
      <t>ソウカツ</t>
    </rPh>
    <phoneticPr fontId="121"/>
  </si>
  <si>
    <t>区　分</t>
    <rPh sb="0" eb="1">
      <t>ク</t>
    </rPh>
    <rPh sb="2" eb="3">
      <t>ブン</t>
    </rPh>
    <phoneticPr fontId="121"/>
  </si>
  <si>
    <t>基準密度</t>
    <rPh sb="0" eb="2">
      <t>キジュン</t>
    </rPh>
    <rPh sb="2" eb="4">
      <t>ミツド</t>
    </rPh>
    <phoneticPr fontId="121"/>
  </si>
  <si>
    <t>再生密粒度ｱｽﾌｧﾙﾄ混合物（車道部）</t>
    <phoneticPr fontId="121"/>
  </si>
  <si>
    <t>基準密度＝</t>
    <rPh sb="0" eb="2">
      <t>キジュン</t>
    </rPh>
    <rPh sb="2" eb="4">
      <t>ミツド</t>
    </rPh>
    <phoneticPr fontId="121"/>
  </si>
  <si>
    <t>厚さ(cm)</t>
    <rPh sb="0" eb="1">
      <t>アツ</t>
    </rPh>
    <phoneticPr fontId="121"/>
  </si>
  <si>
    <t>平均厚</t>
    <rPh sb="0" eb="2">
      <t>ヘイキン</t>
    </rPh>
    <rPh sb="2" eb="3">
      <t>アツ</t>
    </rPh>
    <phoneticPr fontId="121"/>
  </si>
  <si>
    <t>密度</t>
    <rPh sb="0" eb="2">
      <t>ミツド</t>
    </rPh>
    <phoneticPr fontId="121"/>
  </si>
  <si>
    <t>締固め度</t>
    <rPh sb="0" eb="2">
      <t>シメカタ</t>
    </rPh>
    <rPh sb="3" eb="4">
      <t>ド</t>
    </rPh>
    <phoneticPr fontId="121"/>
  </si>
  <si>
    <r>
      <t>Ｘ</t>
    </r>
    <r>
      <rPr>
        <vertAlign val="subscript"/>
        <sz val="10"/>
        <color theme="1"/>
        <rFont val="游ゴシック"/>
        <family val="3"/>
        <charset val="128"/>
      </rPr>
      <t>1</t>
    </r>
    <phoneticPr fontId="121"/>
  </si>
  <si>
    <r>
      <t>Ｘ</t>
    </r>
    <r>
      <rPr>
        <vertAlign val="subscript"/>
        <sz val="10"/>
        <color theme="1"/>
        <rFont val="游ゴシック"/>
        <family val="3"/>
        <charset val="128"/>
      </rPr>
      <t>2</t>
    </r>
    <phoneticPr fontId="121"/>
  </si>
  <si>
    <r>
      <t>Ｘ</t>
    </r>
    <r>
      <rPr>
        <vertAlign val="subscript"/>
        <sz val="10"/>
        <color theme="1"/>
        <rFont val="游ゴシック"/>
        <family val="3"/>
        <charset val="128"/>
      </rPr>
      <t>3</t>
    </r>
    <phoneticPr fontId="121"/>
  </si>
  <si>
    <r>
      <t>Ｘ</t>
    </r>
    <r>
      <rPr>
        <vertAlign val="subscript"/>
        <sz val="10"/>
        <color theme="1"/>
        <rFont val="游ゴシック"/>
        <family val="3"/>
        <charset val="128"/>
      </rPr>
      <t>4</t>
    </r>
    <phoneticPr fontId="121"/>
  </si>
  <si>
    <t>(cm)</t>
    <phoneticPr fontId="121"/>
  </si>
  <si>
    <r>
      <t>（g/cm</t>
    </r>
    <r>
      <rPr>
        <vertAlign val="superscript"/>
        <sz val="10"/>
        <color theme="1"/>
        <rFont val="游ゴシック"/>
        <family val="3"/>
        <charset val="128"/>
      </rPr>
      <t>3</t>
    </r>
    <r>
      <rPr>
        <sz val="10"/>
        <color theme="1"/>
        <rFont val="游ゴシック"/>
        <family val="3"/>
        <charset val="128"/>
      </rPr>
      <t>）</t>
    </r>
    <phoneticPr fontId="121"/>
  </si>
  <si>
    <t>（％）</t>
    <phoneticPr fontId="121"/>
  </si>
  <si>
    <t>（右）</t>
    <rPh sb="1" eb="2">
      <t>ミギ</t>
    </rPh>
    <phoneticPr fontId="121"/>
  </si>
  <si>
    <t>（中）</t>
    <rPh sb="1" eb="2">
      <t>ナカ</t>
    </rPh>
    <phoneticPr fontId="121"/>
  </si>
  <si>
    <t>（左）</t>
    <rPh sb="1" eb="2">
      <t>ヒダリ</t>
    </rPh>
    <phoneticPr fontId="121"/>
  </si>
  <si>
    <r>
      <rPr>
        <sz val="10"/>
        <color theme="1"/>
        <rFont val="MS Reference Sans Serif"/>
        <family val="2"/>
      </rPr>
      <t></t>
    </r>
    <r>
      <rPr>
        <sz val="10"/>
        <color theme="1"/>
        <rFont val="游ゴシック"/>
        <family val="2"/>
        <charset val="128"/>
      </rPr>
      <t>ｎ</t>
    </r>
    <phoneticPr fontId="121"/>
  </si>
  <si>
    <r>
      <t></t>
    </r>
    <r>
      <rPr>
        <vertAlign val="subscript"/>
        <sz val="10"/>
        <color theme="1"/>
        <rFont val="MS Reference Sans Serif"/>
        <family val="2"/>
      </rPr>
      <t>3</t>
    </r>
    <phoneticPr fontId="121"/>
  </si>
  <si>
    <t>Max</t>
    <phoneticPr fontId="121"/>
  </si>
  <si>
    <t>Max</t>
  </si>
  <si>
    <t>5.9cm</t>
    <phoneticPr fontId="121"/>
  </si>
  <si>
    <t>Min</t>
    <phoneticPr fontId="121"/>
  </si>
  <si>
    <t>Min</t>
  </si>
  <si>
    <t>4.8cm</t>
    <phoneticPr fontId="121"/>
  </si>
  <si>
    <t>現　場　密　度　試　験　総　括　表</t>
    <rPh sb="0" eb="1">
      <t>ゲン</t>
    </rPh>
    <rPh sb="2" eb="3">
      <t>ジョウ</t>
    </rPh>
    <rPh sb="4" eb="5">
      <t>ミツ</t>
    </rPh>
    <rPh sb="6" eb="7">
      <t>ド</t>
    </rPh>
    <rPh sb="8" eb="9">
      <t>タメシ</t>
    </rPh>
    <rPh sb="10" eb="11">
      <t>ゲン</t>
    </rPh>
    <rPh sb="12" eb="13">
      <t>ソウ</t>
    </rPh>
    <rPh sb="14" eb="15">
      <t>カツ</t>
    </rPh>
    <rPh sb="16" eb="17">
      <t>ヒョウ</t>
    </rPh>
    <phoneticPr fontId="121"/>
  </si>
  <si>
    <t>工 事 名</t>
    <rPh sb="0" eb="1">
      <t>コウ</t>
    </rPh>
    <rPh sb="2" eb="3">
      <t>コト</t>
    </rPh>
    <rPh sb="4" eb="5">
      <t>メイ</t>
    </rPh>
    <phoneticPr fontId="121"/>
  </si>
  <si>
    <t>Rdmax</t>
    <phoneticPr fontId="121"/>
  </si>
  <si>
    <t>再生密粒度ｱｽﾌｧﾙﾄ混合物（車道部）</t>
    <rPh sb="0" eb="2">
      <t>サイセイ</t>
    </rPh>
    <rPh sb="2" eb="5">
      <t>ミツリュウド</t>
    </rPh>
    <rPh sb="11" eb="14">
      <t>コンゴウブツ</t>
    </rPh>
    <rPh sb="15" eb="17">
      <t>シャドウ</t>
    </rPh>
    <rPh sb="17" eb="18">
      <t>ブ</t>
    </rPh>
    <phoneticPr fontId="121"/>
  </si>
  <si>
    <t>含水比（％）</t>
    <rPh sb="0" eb="2">
      <t>ガンスイ</t>
    </rPh>
    <rPh sb="2" eb="3">
      <t>ヒ</t>
    </rPh>
    <phoneticPr fontId="121"/>
  </si>
  <si>
    <r>
      <t>乾燥密度（g/cm</t>
    </r>
    <r>
      <rPr>
        <vertAlign val="superscript"/>
        <sz val="10"/>
        <color theme="1"/>
        <rFont val="游ゴシック"/>
        <family val="3"/>
        <charset val="128"/>
      </rPr>
      <t>3</t>
    </r>
    <r>
      <rPr>
        <sz val="10"/>
        <color theme="1"/>
        <rFont val="游ゴシック"/>
        <family val="3"/>
        <charset val="128"/>
      </rPr>
      <t>）</t>
    </r>
    <rPh sb="0" eb="2">
      <t>カンソウ</t>
    </rPh>
    <rPh sb="2" eb="4">
      <t>ミツド</t>
    </rPh>
    <phoneticPr fontId="121"/>
  </si>
  <si>
    <t>締固め度（％）</t>
    <rPh sb="0" eb="2">
      <t>シメカタ</t>
    </rPh>
    <rPh sb="3" eb="4">
      <t>ド</t>
    </rPh>
    <phoneticPr fontId="121"/>
  </si>
  <si>
    <t>No,80</t>
    <phoneticPr fontId="121"/>
  </si>
  <si>
    <t>No,90</t>
    <phoneticPr fontId="121"/>
  </si>
  <si>
    <r>
      <rPr>
        <sz val="10"/>
        <color theme="1"/>
        <rFont val="MS Reference Sans Serif"/>
        <family val="2"/>
      </rPr>
      <t></t>
    </r>
    <r>
      <rPr>
        <sz val="10"/>
        <color theme="1"/>
        <rFont val="游ゴシック"/>
        <family val="3"/>
        <charset val="128"/>
      </rPr>
      <t>ｎ</t>
    </r>
    <phoneticPr fontId="121"/>
  </si>
  <si>
    <t>現　場　密　度　試　験　結　果　表</t>
    <rPh sb="0" eb="1">
      <t>ゲン</t>
    </rPh>
    <rPh sb="2" eb="3">
      <t>ジョウ</t>
    </rPh>
    <rPh sb="4" eb="5">
      <t>ミツ</t>
    </rPh>
    <rPh sb="6" eb="7">
      <t>ド</t>
    </rPh>
    <rPh sb="8" eb="9">
      <t>タメシ</t>
    </rPh>
    <rPh sb="10" eb="11">
      <t>ゲン</t>
    </rPh>
    <rPh sb="12" eb="13">
      <t>ケツ</t>
    </rPh>
    <rPh sb="14" eb="15">
      <t>カ</t>
    </rPh>
    <rPh sb="16" eb="17">
      <t>ヒョウ</t>
    </rPh>
    <phoneticPr fontId="121"/>
  </si>
  <si>
    <t>含水比</t>
    <rPh sb="0" eb="2">
      <t>ガンスイ</t>
    </rPh>
    <rPh sb="2" eb="3">
      <t>ヒ</t>
    </rPh>
    <phoneticPr fontId="121"/>
  </si>
  <si>
    <r>
      <rPr>
        <sz val="11"/>
        <color theme="1"/>
        <rFont val="MS Reference Sans Serif"/>
        <family val="2"/>
      </rPr>
      <t></t>
    </r>
    <r>
      <rPr>
        <sz val="11"/>
        <color theme="1"/>
        <rFont val="游ゴシック"/>
        <family val="3"/>
        <charset val="128"/>
      </rPr>
      <t>ｎ＝</t>
    </r>
    <phoneticPr fontId="121"/>
  </si>
  <si>
    <r>
      <rPr>
        <sz val="10"/>
        <color theme="1"/>
        <rFont val="MS Reference Sans Serif"/>
        <family val="2"/>
      </rPr>
      <t></t>
    </r>
    <r>
      <rPr>
        <vertAlign val="subscript"/>
        <sz val="10"/>
        <color theme="1"/>
        <rFont val="MS Reference Sans Serif"/>
        <family val="2"/>
      </rPr>
      <t>3</t>
    </r>
    <r>
      <rPr>
        <sz val="10"/>
        <color theme="1"/>
        <rFont val="游ゴシック"/>
        <family val="3"/>
        <charset val="128"/>
      </rPr>
      <t>＝</t>
    </r>
    <r>
      <rPr>
        <sz val="10"/>
        <color theme="1"/>
        <rFont val="MS Reference Sans Serif"/>
        <family val="2"/>
      </rPr>
      <t>7.03</t>
    </r>
    <r>
      <rPr>
        <sz val="10"/>
        <color theme="1"/>
        <rFont val="游ゴシック"/>
        <family val="3"/>
        <charset val="128"/>
      </rPr>
      <t>％</t>
    </r>
    <phoneticPr fontId="121"/>
  </si>
  <si>
    <t>締固め密度</t>
    <rPh sb="0" eb="2">
      <t>シメカタ</t>
    </rPh>
    <rPh sb="3" eb="5">
      <t>ミツド</t>
    </rPh>
    <phoneticPr fontId="121"/>
  </si>
  <si>
    <t>98.4%</t>
    <phoneticPr fontId="121"/>
  </si>
  <si>
    <t>97.7%</t>
    <phoneticPr fontId="121"/>
  </si>
  <si>
    <r>
      <rPr>
        <sz val="11"/>
        <color theme="1"/>
        <rFont val="MS Reference Sans Serif"/>
        <family val="2"/>
      </rPr>
      <t></t>
    </r>
    <r>
      <rPr>
        <vertAlign val="subscript"/>
        <sz val="11"/>
        <color theme="1"/>
        <rFont val="MS Reference Sans Serif"/>
        <family val="2"/>
      </rPr>
      <t>3</t>
    </r>
    <r>
      <rPr>
        <sz val="11"/>
        <color theme="1"/>
        <rFont val="游ゴシック"/>
        <family val="3"/>
        <charset val="128"/>
      </rPr>
      <t>＝97.8%</t>
    </r>
    <phoneticPr fontId="121"/>
  </si>
  <si>
    <t>97.3%</t>
    <phoneticPr fontId="121"/>
  </si>
  <si>
    <t>（　　　以上）</t>
    <rPh sb="4" eb="6">
      <t>イジョウ</t>
    </rPh>
    <phoneticPr fontId="121"/>
  </si>
  <si>
    <t>（96.5%)</t>
    <phoneticPr fontId="121"/>
  </si>
  <si>
    <t>（96.5％以上）</t>
    <rPh sb="6" eb="8">
      <t>イジョウ</t>
    </rPh>
    <phoneticPr fontId="121"/>
  </si>
  <si>
    <t>出来形合否判定総括表</t>
    <rPh sb="0" eb="2">
      <t>デキ</t>
    </rPh>
    <rPh sb="2" eb="3">
      <t>ガタ</t>
    </rPh>
    <rPh sb="3" eb="5">
      <t>ゴウヒ</t>
    </rPh>
    <rPh sb="5" eb="7">
      <t>ハンテイ</t>
    </rPh>
    <rPh sb="7" eb="9">
      <t>ソウカツ</t>
    </rPh>
    <rPh sb="9" eb="10">
      <t>ヒョウ</t>
    </rPh>
    <phoneticPr fontId="10"/>
  </si>
  <si>
    <t>出来形・品質総括表</t>
    <rPh sb="0" eb="2">
      <t>デキ</t>
    </rPh>
    <rPh sb="2" eb="3">
      <t>ガタ</t>
    </rPh>
    <rPh sb="4" eb="6">
      <t>ヒンシツ</t>
    </rPh>
    <rPh sb="6" eb="8">
      <t>ソウカツ</t>
    </rPh>
    <rPh sb="8" eb="9">
      <t>ヒョウ</t>
    </rPh>
    <phoneticPr fontId="10"/>
  </si>
  <si>
    <t>管理図付表</t>
    <rPh sb="0" eb="2">
      <t>カンリ</t>
    </rPh>
    <rPh sb="2" eb="3">
      <t>ズ</t>
    </rPh>
    <rPh sb="3" eb="5">
      <t>フヒョウ</t>
    </rPh>
    <phoneticPr fontId="10"/>
  </si>
  <si>
    <t>管理図(グラフ)</t>
    <rPh sb="0" eb="2">
      <t>カンリ</t>
    </rPh>
    <rPh sb="2" eb="3">
      <t>ズ</t>
    </rPh>
    <phoneticPr fontId="10"/>
  </si>
  <si>
    <t>施工管理基準
及び規格値</t>
    <rPh sb="0" eb="2">
      <t>セコウ</t>
    </rPh>
    <rPh sb="2" eb="4">
      <t>カンリ</t>
    </rPh>
    <rPh sb="4" eb="6">
      <t>キジュン</t>
    </rPh>
    <rPh sb="7" eb="8">
      <t>オヨ</t>
    </rPh>
    <rPh sb="9" eb="12">
      <t>キカクチ</t>
    </rPh>
    <phoneticPr fontId="10"/>
  </si>
  <si>
    <t>社内検査責任者</t>
    <rPh sb="0" eb="2">
      <t>シャナイ</t>
    </rPh>
    <rPh sb="2" eb="4">
      <t>ケンサ</t>
    </rPh>
    <rPh sb="4" eb="7">
      <t>セキニンシャ</t>
    </rPh>
    <phoneticPr fontId="121"/>
  </si>
  <si>
    <t>補　助　者</t>
    <rPh sb="0" eb="1">
      <t>ホ</t>
    </rPh>
    <rPh sb="2" eb="3">
      <t>スケ</t>
    </rPh>
    <rPh sb="4" eb="5">
      <t>シャ</t>
    </rPh>
    <phoneticPr fontId="121"/>
  </si>
  <si>
    <t>工事番号　　　　　年度　　　　　　　　第　　号　　</t>
    <rPh sb="0" eb="2">
      <t>コウジ</t>
    </rPh>
    <rPh sb="2" eb="4">
      <t>バンゴウ</t>
    </rPh>
    <rPh sb="9" eb="10">
      <t>ネン</t>
    </rPh>
    <rPh sb="10" eb="11">
      <t>ド</t>
    </rPh>
    <rPh sb="19" eb="20">
      <t>ダイ</t>
    </rPh>
    <rPh sb="22" eb="23">
      <t>ゴウ</t>
    </rPh>
    <phoneticPr fontId="121"/>
  </si>
  <si>
    <t>（品管）様式-1</t>
    <rPh sb="1" eb="3">
      <t>ヒンカン</t>
    </rPh>
    <rPh sb="4" eb="6">
      <t>ヨウシキ</t>
    </rPh>
    <phoneticPr fontId="10"/>
  </si>
  <si>
    <t>（品管）様式-2</t>
    <rPh sb="1" eb="3">
      <t>ヒンカン</t>
    </rPh>
    <rPh sb="4" eb="6">
      <t>ヨウシキ</t>
    </rPh>
    <phoneticPr fontId="10"/>
  </si>
  <si>
    <t>（品管）様式-3</t>
    <rPh sb="1" eb="3">
      <t>ヒンカン</t>
    </rPh>
    <rPh sb="4" eb="6">
      <t>ヨウシキ</t>
    </rPh>
    <phoneticPr fontId="10"/>
  </si>
  <si>
    <t>（品管）様式-4</t>
    <rPh sb="1" eb="3">
      <t>ヒンカン</t>
    </rPh>
    <rPh sb="4" eb="6">
      <t>ヨウシキ</t>
    </rPh>
    <phoneticPr fontId="10"/>
  </si>
  <si>
    <t>（品管）様式-5</t>
    <rPh sb="1" eb="3">
      <t>ヒンカン</t>
    </rPh>
    <rPh sb="4" eb="6">
      <t>ヨウシキ</t>
    </rPh>
    <phoneticPr fontId="10"/>
  </si>
  <si>
    <t>（品管）様式-6</t>
    <rPh sb="1" eb="3">
      <t>ヒンカン</t>
    </rPh>
    <rPh sb="4" eb="6">
      <t>ヨウシキ</t>
    </rPh>
    <phoneticPr fontId="10"/>
  </si>
  <si>
    <t>（品管）様式-7</t>
    <rPh sb="1" eb="3">
      <t>ヒンカン</t>
    </rPh>
    <rPh sb="4" eb="6">
      <t>ヨウシキ</t>
    </rPh>
    <phoneticPr fontId="10"/>
  </si>
  <si>
    <t>　　　　　　　　　工　　工程能力図</t>
    <rPh sb="9" eb="10">
      <t>コウ</t>
    </rPh>
    <rPh sb="12" eb="14">
      <t>コウテイ</t>
    </rPh>
    <rPh sb="14" eb="16">
      <t>ノウリョク</t>
    </rPh>
    <rPh sb="16" eb="17">
      <t>ズ</t>
    </rPh>
    <phoneticPr fontId="121"/>
  </si>
  <si>
    <r>
      <t>　　　　　　　　　　　　　工　　　　　工程能力図付表　</t>
    </r>
    <r>
      <rPr>
        <b/>
        <sz val="9"/>
        <color theme="1"/>
        <rFont val="游ゴシック"/>
        <family val="3"/>
        <charset val="128"/>
      </rPr>
      <t>（出来形測定表）</t>
    </r>
    <rPh sb="13" eb="14">
      <t>コウ</t>
    </rPh>
    <rPh sb="19" eb="21">
      <t>コウテイ</t>
    </rPh>
    <rPh sb="21" eb="23">
      <t>ノウリョク</t>
    </rPh>
    <rPh sb="23" eb="24">
      <t>ズ</t>
    </rPh>
    <rPh sb="24" eb="26">
      <t>フヒョウ</t>
    </rPh>
    <rPh sb="28" eb="31">
      <t>デキガタ</t>
    </rPh>
    <rPh sb="31" eb="33">
      <t>ソクテイ</t>
    </rPh>
    <rPh sb="33" eb="34">
      <t>ヒョウ</t>
    </rPh>
    <phoneticPr fontId="121"/>
  </si>
  <si>
    <t>出来形管理図表</t>
    <rPh sb="0" eb="2">
      <t>デキ</t>
    </rPh>
    <rPh sb="2" eb="3">
      <t>ガタ</t>
    </rPh>
    <rPh sb="3" eb="5">
      <t>カンリ</t>
    </rPh>
    <rPh sb="5" eb="6">
      <t>ズ</t>
    </rPh>
    <rPh sb="6" eb="7">
      <t>ヒョウ</t>
    </rPh>
    <phoneticPr fontId="121"/>
  </si>
  <si>
    <t>活動報告書
＜災害防止協議会、工事関係者連絡会議＞</t>
    <rPh sb="0" eb="2">
      <t>カツドウ</t>
    </rPh>
    <rPh sb="2" eb="5">
      <t>ホウコクショ</t>
    </rPh>
    <rPh sb="7" eb="9">
      <t>サイガイ</t>
    </rPh>
    <rPh sb="9" eb="11">
      <t>ボウシ</t>
    </rPh>
    <rPh sb="11" eb="14">
      <t>キョウギカイ</t>
    </rPh>
    <rPh sb="15" eb="17">
      <t>コウジ</t>
    </rPh>
    <rPh sb="17" eb="20">
      <t>カンケイシャ</t>
    </rPh>
    <rPh sb="20" eb="22">
      <t>レンラク</t>
    </rPh>
    <rPh sb="22" eb="24">
      <t>カイギ</t>
    </rPh>
    <phoneticPr fontId="10"/>
  </si>
  <si>
    <t>活動報告書
＜安全教育・訓練等＞</t>
    <rPh sb="0" eb="2">
      <t>カツドウ</t>
    </rPh>
    <rPh sb="2" eb="5">
      <t>ホウコクショ</t>
    </rPh>
    <rPh sb="7" eb="9">
      <t>アンゼン</t>
    </rPh>
    <rPh sb="9" eb="11">
      <t>キョウイク</t>
    </rPh>
    <rPh sb="12" eb="14">
      <t>クンレン</t>
    </rPh>
    <rPh sb="14" eb="15">
      <t>ナド</t>
    </rPh>
    <phoneticPr fontId="10"/>
  </si>
  <si>
    <t>3日強度</t>
    <rPh sb="1" eb="2">
      <t>ニチ</t>
    </rPh>
    <rPh sb="2" eb="4">
      <t>キョウド</t>
    </rPh>
    <phoneticPr fontId="121"/>
  </si>
  <si>
    <r>
      <t>（g/cm</t>
    </r>
    <r>
      <rPr>
        <vertAlign val="superscript"/>
        <sz val="8"/>
        <color theme="1"/>
        <rFont val="游ゴシック"/>
        <family val="3"/>
        <charset val="128"/>
      </rPr>
      <t>3</t>
    </r>
    <r>
      <rPr>
        <sz val="8"/>
        <color theme="1"/>
        <rFont val="游ゴシック"/>
        <family val="2"/>
        <charset val="128"/>
      </rPr>
      <t>）</t>
    </r>
    <phoneticPr fontId="121"/>
  </si>
  <si>
    <t>品質管理資料
＜品質管理資料、材料品質証明書＞</t>
    <rPh sb="0" eb="2">
      <t>ヒンシツ</t>
    </rPh>
    <rPh sb="2" eb="4">
      <t>カンリ</t>
    </rPh>
    <rPh sb="4" eb="6">
      <t>シリョウ</t>
    </rPh>
    <rPh sb="8" eb="10">
      <t>ヒンシツ</t>
    </rPh>
    <rPh sb="10" eb="12">
      <t>カンリ</t>
    </rPh>
    <rPh sb="12" eb="14">
      <t>シリョウ</t>
    </rPh>
    <rPh sb="15" eb="17">
      <t>ザイリョウ</t>
    </rPh>
    <rPh sb="17" eb="19">
      <t>ヒンシツ</t>
    </rPh>
    <rPh sb="19" eb="21">
      <t>ショウメイ</t>
    </rPh>
    <rPh sb="21" eb="22">
      <t>ショ</t>
    </rPh>
    <phoneticPr fontId="10"/>
  </si>
  <si>
    <t>(品管）様式－８</t>
    <rPh sb="1" eb="3">
      <t>ヒンカン</t>
    </rPh>
    <rPh sb="4" eb="6">
      <t>ヨウシキ</t>
    </rPh>
    <phoneticPr fontId="10"/>
  </si>
  <si>
    <t>合計</t>
    <rPh sb="0" eb="2">
      <t>ゴウケイ</t>
    </rPh>
    <phoneticPr fontId="10"/>
  </si>
  <si>
    <t>ー</t>
  </si>
  <si>
    <t>COBRIS等により作成。
法令により受注者は５年間保存が必要</t>
    <rPh sb="6" eb="7">
      <t>トウ</t>
    </rPh>
    <rPh sb="10" eb="12">
      <t>サクセイ</t>
    </rPh>
    <rPh sb="14" eb="16">
      <t>ホウレイ</t>
    </rPh>
    <rPh sb="19" eb="22">
      <t>ジュチュウシャ</t>
    </rPh>
    <rPh sb="24" eb="26">
      <t>ネンカン</t>
    </rPh>
    <rPh sb="26" eb="28">
      <t>ホゾン</t>
    </rPh>
    <rPh sb="29" eb="31">
      <t>ヒツヨウ</t>
    </rPh>
    <phoneticPr fontId="10"/>
  </si>
  <si>
    <t>建設副産物資料
＜再生資源利用実施書、利用促進実施書＞</t>
    <rPh sb="0" eb="2">
      <t>ケンセツ</t>
    </rPh>
    <rPh sb="2" eb="5">
      <t>フクサンブツ</t>
    </rPh>
    <rPh sb="5" eb="7">
      <t>シリョウ</t>
    </rPh>
    <rPh sb="15" eb="17">
      <t>ジッシ</t>
    </rPh>
    <rPh sb="23" eb="25">
      <t>ジッシ</t>
    </rPh>
    <phoneticPr fontId="10"/>
  </si>
  <si>
    <t>建設副産物資料
＜｢土砂受領書｣又は｢土砂搬出及び受領証明書｣＞</t>
    <rPh sb="0" eb="2">
      <t>ケンセツ</t>
    </rPh>
    <rPh sb="2" eb="5">
      <t>フクサンブツ</t>
    </rPh>
    <rPh sb="5" eb="7">
      <t>シリョウ</t>
    </rPh>
    <rPh sb="10" eb="12">
      <t>ドシャ</t>
    </rPh>
    <rPh sb="12" eb="15">
      <t>ジュリョウショ</t>
    </rPh>
    <rPh sb="16" eb="17">
      <t>マタ</t>
    </rPh>
    <rPh sb="19" eb="21">
      <t>ドシャ</t>
    </rPh>
    <rPh sb="21" eb="23">
      <t>ハンシュツ</t>
    </rPh>
    <rPh sb="23" eb="24">
      <t>オヨ</t>
    </rPh>
    <rPh sb="25" eb="27">
      <t>ジュリョウ</t>
    </rPh>
    <rPh sb="27" eb="30">
      <t>ショウメイショ</t>
    </rPh>
    <phoneticPr fontId="10"/>
  </si>
  <si>
    <t>←R5.5.26以降に新たに契約を締結する工事から対象</t>
    <rPh sb="8" eb="10">
      <t>イコウ</t>
    </rPh>
    <rPh sb="11" eb="12">
      <t>アラ</t>
    </rPh>
    <rPh sb="14" eb="16">
      <t>ケイヤク</t>
    </rPh>
    <rPh sb="17" eb="19">
      <t>テイケツ</t>
    </rPh>
    <rPh sb="21" eb="23">
      <t>コウジ</t>
    </rPh>
    <rPh sb="25" eb="27">
      <t>タイショウ</t>
    </rPh>
    <phoneticPr fontId="10"/>
  </si>
  <si>
    <t>建設副産物資料
＜運搬業者への確認結果票等の通知書等＞</t>
    <rPh sb="0" eb="2">
      <t>ケンセツ</t>
    </rPh>
    <rPh sb="2" eb="5">
      <t>フクサンブツ</t>
    </rPh>
    <rPh sb="5" eb="7">
      <t>シリョウ</t>
    </rPh>
    <rPh sb="9" eb="11">
      <t>ウンパン</t>
    </rPh>
    <rPh sb="11" eb="13">
      <t>ギョウシャ</t>
    </rPh>
    <rPh sb="15" eb="17">
      <t>カクニン</t>
    </rPh>
    <rPh sb="17" eb="19">
      <t>ケッカ</t>
    </rPh>
    <rPh sb="19" eb="20">
      <t>ヒョウ</t>
    </rPh>
    <rPh sb="20" eb="21">
      <t>トウ</t>
    </rPh>
    <rPh sb="22" eb="24">
      <t>ツウチ</t>
    </rPh>
    <rPh sb="24" eb="25">
      <t>ショ</t>
    </rPh>
    <rPh sb="25" eb="26">
      <t>トウ</t>
    </rPh>
    <phoneticPr fontId="10"/>
  </si>
  <si>
    <t>建設発生土の場外搬出が500m3以上ある場合</t>
    <rPh sb="16" eb="18">
      <t>イジョウ</t>
    </rPh>
    <phoneticPr fontId="10"/>
  </si>
  <si>
    <t>←R5.5.27以降に新たに契約を締結する工事から対象</t>
    <rPh sb="8" eb="10">
      <t>イコウ</t>
    </rPh>
    <rPh sb="11" eb="12">
      <t>アラ</t>
    </rPh>
    <rPh sb="14" eb="16">
      <t>ケイヤク</t>
    </rPh>
    <rPh sb="17" eb="19">
      <t>テイケツ</t>
    </rPh>
    <rPh sb="21" eb="23">
      <t>コウジ</t>
    </rPh>
    <rPh sb="25" eb="27">
      <t>タイショウ</t>
    </rPh>
    <phoneticPr fontId="10"/>
  </si>
  <si>
    <t>Ｒ〇▲局災〇〇第□■号　〇■地区●●工事</t>
    <phoneticPr fontId="10"/>
  </si>
  <si>
    <t>No,1谷止工、No,2谷止工</t>
    <phoneticPr fontId="10"/>
  </si>
  <si>
    <t>出来形・品質管理様式
＜ｺﾝｸﾘｰﾄ圧縮強度試験(作成例）＞</t>
    <rPh sb="0" eb="3">
      <t>デキガタ</t>
    </rPh>
    <rPh sb="4" eb="6">
      <t>ヒンシツ</t>
    </rPh>
    <rPh sb="6" eb="8">
      <t>カンリ</t>
    </rPh>
    <rPh sb="8" eb="10">
      <t>ヨウシキ</t>
    </rPh>
    <rPh sb="18" eb="20">
      <t>アッシュク</t>
    </rPh>
    <rPh sb="20" eb="22">
      <t>キョウド</t>
    </rPh>
    <rPh sb="22" eb="24">
      <t>シケン</t>
    </rPh>
    <rPh sb="25" eb="28">
      <t>サクセイレイ</t>
    </rPh>
    <phoneticPr fontId="10"/>
  </si>
  <si>
    <t>出来形管理資料
＜総括表、出来形管理展開図、出来形管理図＞</t>
    <rPh sb="0" eb="2">
      <t>デキ</t>
    </rPh>
    <rPh sb="2" eb="3">
      <t>ガタ</t>
    </rPh>
    <rPh sb="3" eb="5">
      <t>カンリ</t>
    </rPh>
    <rPh sb="5" eb="7">
      <t>シリョウ</t>
    </rPh>
    <rPh sb="9" eb="11">
      <t>ソウカツ</t>
    </rPh>
    <rPh sb="11" eb="12">
      <t>ヒョウ</t>
    </rPh>
    <rPh sb="13" eb="16">
      <t>デキガタ</t>
    </rPh>
    <rPh sb="16" eb="18">
      <t>カンリ</t>
    </rPh>
    <rPh sb="18" eb="21">
      <t>テンカイズ</t>
    </rPh>
    <rPh sb="22" eb="25">
      <t>デキガタ</t>
    </rPh>
    <rPh sb="25" eb="27">
      <t>カンリ</t>
    </rPh>
    <rPh sb="27" eb="28">
      <t>ズ</t>
    </rPh>
    <phoneticPr fontId="10"/>
  </si>
  <si>
    <t>出来形・品質管理様式
＜施工管理図表：表紙＞</t>
    <rPh sb="0" eb="3">
      <t>デキガタ</t>
    </rPh>
    <rPh sb="4" eb="6">
      <t>ヒンシツ</t>
    </rPh>
    <rPh sb="6" eb="8">
      <t>カンリ</t>
    </rPh>
    <rPh sb="8" eb="10">
      <t>ヨウシキ</t>
    </rPh>
    <rPh sb="12" eb="14">
      <t>セコウ</t>
    </rPh>
    <rPh sb="14" eb="16">
      <t>カンリ</t>
    </rPh>
    <rPh sb="16" eb="18">
      <t>ズヒョウ</t>
    </rPh>
    <rPh sb="19" eb="21">
      <t>ヒョウシ</t>
    </rPh>
    <phoneticPr fontId="10"/>
  </si>
  <si>
    <t>出来形・品質管理様式
＜塗装膜厚測定表：様式-8＞</t>
    <rPh sb="0" eb="3">
      <t>デキガタ</t>
    </rPh>
    <rPh sb="4" eb="6">
      <t>ヒンシツ</t>
    </rPh>
    <rPh sb="6" eb="8">
      <t>カンリ</t>
    </rPh>
    <rPh sb="8" eb="10">
      <t>ヨウシキ</t>
    </rPh>
    <rPh sb="12" eb="14">
      <t>トソウ</t>
    </rPh>
    <rPh sb="14" eb="15">
      <t>マク</t>
    </rPh>
    <rPh sb="15" eb="16">
      <t>アツ</t>
    </rPh>
    <rPh sb="16" eb="18">
      <t>ソクテイ</t>
    </rPh>
    <rPh sb="18" eb="19">
      <t>ヒョウ</t>
    </rPh>
    <rPh sb="20" eb="22">
      <t>ヨウシキ</t>
    </rPh>
    <phoneticPr fontId="10"/>
  </si>
  <si>
    <t>出来形・品質管理様式
＜出来形管理図表(能力図)：様式-7＞</t>
    <rPh sb="0" eb="3">
      <t>デキガタ</t>
    </rPh>
    <rPh sb="4" eb="6">
      <t>ヒンシツ</t>
    </rPh>
    <rPh sb="6" eb="8">
      <t>カンリ</t>
    </rPh>
    <rPh sb="8" eb="10">
      <t>ヨウシキ</t>
    </rPh>
    <rPh sb="12" eb="15">
      <t>デキガタ</t>
    </rPh>
    <rPh sb="15" eb="17">
      <t>カンリ</t>
    </rPh>
    <rPh sb="17" eb="19">
      <t>ズヒョウ</t>
    </rPh>
    <rPh sb="20" eb="22">
      <t>ノウリョク</t>
    </rPh>
    <rPh sb="22" eb="23">
      <t>ズ</t>
    </rPh>
    <rPh sb="25" eb="27">
      <t>ヨウシキ</t>
    </rPh>
    <phoneticPr fontId="10"/>
  </si>
  <si>
    <t>出来形・品質管理様式
＜出来形管理図表(曲線)：様式-6＞</t>
    <rPh sb="0" eb="3">
      <t>デキガタ</t>
    </rPh>
    <rPh sb="4" eb="6">
      <t>ヒンシツ</t>
    </rPh>
    <rPh sb="6" eb="8">
      <t>カンリ</t>
    </rPh>
    <rPh sb="8" eb="10">
      <t>ヨウシキ</t>
    </rPh>
    <rPh sb="12" eb="15">
      <t>デキガタ</t>
    </rPh>
    <rPh sb="15" eb="17">
      <t>カンリ</t>
    </rPh>
    <rPh sb="17" eb="19">
      <t>ズヒョウ</t>
    </rPh>
    <rPh sb="20" eb="22">
      <t>キョクセン</t>
    </rPh>
    <rPh sb="24" eb="26">
      <t>ヨウシキ</t>
    </rPh>
    <phoneticPr fontId="10"/>
  </si>
  <si>
    <t>出来形・品質管理様式
＜測点間距離表：様式-5＞</t>
    <rPh sb="0" eb="3">
      <t>デキガタ</t>
    </rPh>
    <rPh sb="4" eb="6">
      <t>ヒンシツ</t>
    </rPh>
    <rPh sb="6" eb="8">
      <t>カンリ</t>
    </rPh>
    <rPh sb="8" eb="10">
      <t>ヨウシキ</t>
    </rPh>
    <rPh sb="12" eb="14">
      <t>ソクテン</t>
    </rPh>
    <rPh sb="14" eb="15">
      <t>カン</t>
    </rPh>
    <rPh sb="15" eb="17">
      <t>キョリ</t>
    </rPh>
    <rPh sb="17" eb="18">
      <t>ヒョウ</t>
    </rPh>
    <rPh sb="19" eb="21">
      <t>ヨウシキ</t>
    </rPh>
    <phoneticPr fontId="10"/>
  </si>
  <si>
    <t>出来形・品質管理様式
＜出来形管理表：様式-4＞</t>
    <rPh sb="0" eb="3">
      <t>デキガタ</t>
    </rPh>
    <rPh sb="4" eb="6">
      <t>ヒンシツ</t>
    </rPh>
    <rPh sb="6" eb="8">
      <t>カンリ</t>
    </rPh>
    <rPh sb="8" eb="10">
      <t>ヨウシキ</t>
    </rPh>
    <rPh sb="12" eb="15">
      <t>デキガタ</t>
    </rPh>
    <rPh sb="15" eb="17">
      <t>カンリ</t>
    </rPh>
    <rPh sb="17" eb="18">
      <t>ヒョウ</t>
    </rPh>
    <rPh sb="19" eb="21">
      <t>ヨウシキ</t>
    </rPh>
    <phoneticPr fontId="10"/>
  </si>
  <si>
    <t>出来形・品質管理様式
＜工程能力図：様式-3＞</t>
    <rPh sb="0" eb="3">
      <t>デキガタ</t>
    </rPh>
    <rPh sb="4" eb="6">
      <t>ヒンシツ</t>
    </rPh>
    <rPh sb="6" eb="8">
      <t>カンリ</t>
    </rPh>
    <rPh sb="8" eb="10">
      <t>ヨウシキ</t>
    </rPh>
    <rPh sb="12" eb="14">
      <t>コウテイ</t>
    </rPh>
    <rPh sb="14" eb="16">
      <t>ノウリョク</t>
    </rPh>
    <rPh sb="16" eb="17">
      <t>ズ</t>
    </rPh>
    <rPh sb="18" eb="20">
      <t>ヨウシキ</t>
    </rPh>
    <phoneticPr fontId="10"/>
  </si>
  <si>
    <t>出来形・品質管理様式
＜工程能力図付表：様式-2＞</t>
    <rPh sb="0" eb="3">
      <t>デキガタ</t>
    </rPh>
    <rPh sb="4" eb="6">
      <t>ヒンシツ</t>
    </rPh>
    <rPh sb="6" eb="8">
      <t>カンリ</t>
    </rPh>
    <rPh sb="8" eb="10">
      <t>ヨウシキ</t>
    </rPh>
    <rPh sb="12" eb="14">
      <t>コウテイ</t>
    </rPh>
    <rPh sb="14" eb="16">
      <t>ノウリョク</t>
    </rPh>
    <rPh sb="16" eb="17">
      <t>ズ</t>
    </rPh>
    <rPh sb="17" eb="19">
      <t>フヒョウ</t>
    </rPh>
    <rPh sb="20" eb="22">
      <t>ヨウシキ</t>
    </rPh>
    <phoneticPr fontId="10"/>
  </si>
  <si>
    <t>出来形・品質管理様式
＜出来形・品質総括表：様式-1＞</t>
    <rPh sb="0" eb="3">
      <t>デキガタ</t>
    </rPh>
    <rPh sb="4" eb="6">
      <t>ヒンシツ</t>
    </rPh>
    <rPh sb="6" eb="8">
      <t>カンリ</t>
    </rPh>
    <rPh sb="8" eb="10">
      <t>ヨウシキ</t>
    </rPh>
    <rPh sb="12" eb="15">
      <t>デキガタ</t>
    </rPh>
    <rPh sb="16" eb="18">
      <t>ヒンシツ</t>
    </rPh>
    <rPh sb="18" eb="20">
      <t>ソウカツ</t>
    </rPh>
    <rPh sb="20" eb="21">
      <t>ヒョウ</t>
    </rPh>
    <rPh sb="22" eb="24">
      <t>ヨウシキ</t>
    </rPh>
    <phoneticPr fontId="10"/>
  </si>
  <si>
    <t>品質管理図表
＜（品管）様式-8＞</t>
    <rPh sb="0" eb="2">
      <t>ヒンシツ</t>
    </rPh>
    <rPh sb="2" eb="4">
      <t>カンリ</t>
    </rPh>
    <rPh sb="4" eb="6">
      <t>ズヒョウ</t>
    </rPh>
    <rPh sb="9" eb="11">
      <t>ヒンカン</t>
    </rPh>
    <rPh sb="12" eb="14">
      <t>ヨウシキ</t>
    </rPh>
    <phoneticPr fontId="10"/>
  </si>
  <si>
    <t>出来形管理図表
＜様式-7＞</t>
    <rPh sb="0" eb="2">
      <t>デキ</t>
    </rPh>
    <rPh sb="2" eb="3">
      <t>ガタ</t>
    </rPh>
    <rPh sb="3" eb="5">
      <t>カンリ</t>
    </rPh>
    <rPh sb="5" eb="7">
      <t>ズヒョウ</t>
    </rPh>
    <rPh sb="9" eb="11">
      <t>ヨウシキ</t>
    </rPh>
    <phoneticPr fontId="10"/>
  </si>
  <si>
    <t>出来形・品質管理様式
＜塗装膜厚成績表：様式-9＞</t>
    <rPh sb="0" eb="3">
      <t>デキガタ</t>
    </rPh>
    <rPh sb="4" eb="6">
      <t>ヒンシツ</t>
    </rPh>
    <rPh sb="6" eb="8">
      <t>カンリ</t>
    </rPh>
    <rPh sb="8" eb="10">
      <t>ヨウシキ</t>
    </rPh>
    <rPh sb="12" eb="14">
      <t>トソウ</t>
    </rPh>
    <rPh sb="14" eb="15">
      <t>マク</t>
    </rPh>
    <rPh sb="15" eb="16">
      <t>アツ</t>
    </rPh>
    <rPh sb="16" eb="18">
      <t>セイセキ</t>
    </rPh>
    <rPh sb="18" eb="19">
      <t>ヒョウ</t>
    </rPh>
    <rPh sb="20" eb="22">
      <t>ヨウシキ</t>
    </rPh>
    <phoneticPr fontId="10"/>
  </si>
  <si>
    <t>出来形・品質管理様式
＜ｺﾝｸﾘｰﾄ圧縮強度試験：(品管)様式-1,様式-2＞</t>
    <rPh sb="0" eb="3">
      <t>デキガタ</t>
    </rPh>
    <rPh sb="4" eb="6">
      <t>ヒンシツ</t>
    </rPh>
    <rPh sb="6" eb="8">
      <t>カンリ</t>
    </rPh>
    <rPh sb="8" eb="10">
      <t>ヨウシキ</t>
    </rPh>
    <rPh sb="18" eb="20">
      <t>アッシュク</t>
    </rPh>
    <rPh sb="20" eb="22">
      <t>キョウド</t>
    </rPh>
    <rPh sb="22" eb="24">
      <t>シケン</t>
    </rPh>
    <rPh sb="26" eb="28">
      <t>ヒンカン</t>
    </rPh>
    <rPh sb="29" eb="31">
      <t>ヨウシキ</t>
    </rPh>
    <rPh sb="34" eb="36">
      <t>ヨウシキ</t>
    </rPh>
    <phoneticPr fontId="10"/>
  </si>
  <si>
    <t>出来形・品質管理様式
＜ｺﾝｸﾘｰﾄ打設時間管理表：(品管)様式-3＞</t>
    <rPh sb="0" eb="3">
      <t>デキガタ</t>
    </rPh>
    <rPh sb="4" eb="6">
      <t>ヒンシツ</t>
    </rPh>
    <rPh sb="6" eb="8">
      <t>カンリ</t>
    </rPh>
    <rPh sb="8" eb="10">
      <t>ヨウシキ</t>
    </rPh>
    <rPh sb="18" eb="20">
      <t>ダセツ</t>
    </rPh>
    <rPh sb="20" eb="22">
      <t>ジカン</t>
    </rPh>
    <rPh sb="22" eb="24">
      <t>カンリ</t>
    </rPh>
    <rPh sb="24" eb="25">
      <t>ヒョウ</t>
    </rPh>
    <rPh sb="27" eb="29">
      <t>ヒンカン</t>
    </rPh>
    <rPh sb="30" eb="32">
      <t>ヨウシキ</t>
    </rPh>
    <phoneticPr fontId="10"/>
  </si>
  <si>
    <t>出来形・品質管理様式
＜推定強度調査票：(品管)様式-4＞</t>
    <rPh sb="0" eb="3">
      <t>デキガタ</t>
    </rPh>
    <rPh sb="4" eb="6">
      <t>ヒンシツ</t>
    </rPh>
    <rPh sb="6" eb="8">
      <t>カンリ</t>
    </rPh>
    <rPh sb="8" eb="10">
      <t>ヨウシキ</t>
    </rPh>
    <rPh sb="12" eb="14">
      <t>スイテイ</t>
    </rPh>
    <rPh sb="14" eb="16">
      <t>キョウド</t>
    </rPh>
    <rPh sb="16" eb="18">
      <t>チョウサ</t>
    </rPh>
    <rPh sb="18" eb="19">
      <t>ヒョウ</t>
    </rPh>
    <rPh sb="21" eb="23">
      <t>ヒンカン</t>
    </rPh>
    <rPh sb="24" eb="26">
      <t>ヨウシキ</t>
    </rPh>
    <phoneticPr fontId="10"/>
  </si>
  <si>
    <t>出来形・品質管理様式
＜ｱｽﾌｧﾙﾄ温度管理表：(品管)様式-5＞</t>
    <rPh sb="0" eb="3">
      <t>デキガタ</t>
    </rPh>
    <rPh sb="4" eb="6">
      <t>ヒンシツ</t>
    </rPh>
    <rPh sb="6" eb="8">
      <t>カンリ</t>
    </rPh>
    <rPh sb="8" eb="10">
      <t>ヨウシキ</t>
    </rPh>
    <rPh sb="18" eb="20">
      <t>オンド</t>
    </rPh>
    <rPh sb="20" eb="22">
      <t>カンリ</t>
    </rPh>
    <rPh sb="22" eb="23">
      <t>ヒョウ</t>
    </rPh>
    <rPh sb="25" eb="27">
      <t>ヒンカン</t>
    </rPh>
    <rPh sb="28" eb="30">
      <t>ヨウシキ</t>
    </rPh>
    <phoneticPr fontId="10"/>
  </si>
  <si>
    <t>出来形・品質管理様式
＜採取ｺｱｰ試験総括表：(品管)様式-6＞</t>
    <rPh sb="0" eb="3">
      <t>デキガタ</t>
    </rPh>
    <rPh sb="4" eb="6">
      <t>ヒンシツ</t>
    </rPh>
    <rPh sb="6" eb="8">
      <t>カンリ</t>
    </rPh>
    <rPh sb="8" eb="10">
      <t>ヨウシキ</t>
    </rPh>
    <rPh sb="12" eb="14">
      <t>サイシュ</t>
    </rPh>
    <rPh sb="17" eb="19">
      <t>シケン</t>
    </rPh>
    <rPh sb="19" eb="21">
      <t>ソウカツ</t>
    </rPh>
    <rPh sb="21" eb="22">
      <t>ヒョウ</t>
    </rPh>
    <rPh sb="24" eb="26">
      <t>ヒンカン</t>
    </rPh>
    <rPh sb="27" eb="29">
      <t>ヨウシキ</t>
    </rPh>
    <phoneticPr fontId="10"/>
  </si>
  <si>
    <t>出来形・品質管理様式
＜現場密度試験総括表：(品管)様式-7＞</t>
    <rPh sb="0" eb="3">
      <t>デキガタ</t>
    </rPh>
    <rPh sb="4" eb="6">
      <t>ヒンシツ</t>
    </rPh>
    <rPh sb="6" eb="8">
      <t>カンリ</t>
    </rPh>
    <rPh sb="8" eb="10">
      <t>ヨウシキ</t>
    </rPh>
    <rPh sb="12" eb="14">
      <t>ゲンバ</t>
    </rPh>
    <rPh sb="14" eb="16">
      <t>ミツド</t>
    </rPh>
    <rPh sb="16" eb="18">
      <t>シケン</t>
    </rPh>
    <rPh sb="18" eb="20">
      <t>ソウカツ</t>
    </rPh>
    <rPh sb="20" eb="21">
      <t>ヒョウ</t>
    </rPh>
    <rPh sb="23" eb="25">
      <t>ヒンカン</t>
    </rPh>
    <rPh sb="26" eb="28">
      <t>ヨウシキ</t>
    </rPh>
    <phoneticPr fontId="10"/>
  </si>
  <si>
    <t>ｺﾝｸﾘｰﾄ区分</t>
    <rPh sb="6" eb="8">
      <t>クブン</t>
    </rPh>
    <phoneticPr fontId="10"/>
  </si>
  <si>
    <t>　</t>
    <phoneticPr fontId="10"/>
  </si>
  <si>
    <t>測定者</t>
    <rPh sb="0" eb="2">
      <t>ソクテイ</t>
    </rPh>
    <rPh sb="2" eb="3">
      <t>シャ</t>
    </rPh>
    <phoneticPr fontId="10"/>
  </si>
  <si>
    <t>１８－８－４０　ＢＢ</t>
    <phoneticPr fontId="10"/>
  </si>
  <si>
    <t>1）空気量・スランプ・温度については目盛判別可能な写真を添付すること。</t>
    <phoneticPr fontId="10"/>
  </si>
  <si>
    <t>2) 生コン塩化物量、コンクリート1週・4週強度は、試験成績表を添付すること。</t>
    <rPh sb="3" eb="4">
      <t>ナマ</t>
    </rPh>
    <phoneticPr fontId="10"/>
  </si>
  <si>
    <t>打継期間</t>
    <rPh sb="0" eb="2">
      <t>ウチツギ</t>
    </rPh>
    <rPh sb="2" eb="4">
      <t>キカン</t>
    </rPh>
    <phoneticPr fontId="121"/>
  </si>
  <si>
    <t>備考</t>
    <rPh sb="0" eb="2">
      <t>ビコウ</t>
    </rPh>
    <phoneticPr fontId="10"/>
  </si>
  <si>
    <t>必須項目</t>
    <rPh sb="2" eb="4">
      <t>コウモク</t>
    </rPh>
    <phoneticPr fontId="121"/>
  </si>
  <si>
    <t>最大
所要時間</t>
    <rPh sb="0" eb="2">
      <t>サイダイ</t>
    </rPh>
    <rPh sb="3" eb="5">
      <t>ショヨウ</t>
    </rPh>
    <rPh sb="5" eb="7">
      <t>ジカン</t>
    </rPh>
    <phoneticPr fontId="121"/>
  </si>
  <si>
    <t>自主的管理項目（記入のない項目は行を非表示）</t>
    <rPh sb="0" eb="3">
      <t>ジシュテキ</t>
    </rPh>
    <rPh sb="3" eb="5">
      <t>カンリ</t>
    </rPh>
    <rPh sb="5" eb="7">
      <t>コウモク</t>
    </rPh>
    <rPh sb="8" eb="10">
      <t>キニュウ</t>
    </rPh>
    <rPh sb="13" eb="15">
      <t>コウモク</t>
    </rPh>
    <rPh sb="16" eb="17">
      <t>ギョウ</t>
    </rPh>
    <rPh sb="18" eb="21">
      <t>ヒヒョウジ</t>
    </rPh>
    <phoneticPr fontId="121"/>
  </si>
  <si>
    <t>-</t>
    <phoneticPr fontId="10"/>
  </si>
  <si>
    <t>〇日</t>
    <rPh sb="1" eb="2">
      <t>ニチ</t>
    </rPh>
    <phoneticPr fontId="121"/>
  </si>
  <si>
    <t>〇日</t>
    <phoneticPr fontId="121"/>
  </si>
  <si>
    <t>脱枠時期
（材令）</t>
    <rPh sb="0" eb="2">
      <t>ダツワク</t>
    </rPh>
    <rPh sb="2" eb="4">
      <t>ジキ</t>
    </rPh>
    <rPh sb="6" eb="8">
      <t>ザイレイ</t>
    </rPh>
    <phoneticPr fontId="121"/>
  </si>
  <si>
    <t>転地時期
（材令）</t>
    <rPh sb="0" eb="2">
      <t>テンチ</t>
    </rPh>
    <rPh sb="2" eb="4">
      <t>ジキ</t>
    </rPh>
    <rPh sb="6" eb="8">
      <t>ザイレイ</t>
    </rPh>
    <phoneticPr fontId="121"/>
  </si>
  <si>
    <t>養生期間
（材令）</t>
    <rPh sb="0" eb="2">
      <t>ヨウジョウ</t>
    </rPh>
    <rPh sb="6" eb="8">
      <t>ザイレイ</t>
    </rPh>
    <phoneticPr fontId="121"/>
  </si>
  <si>
    <t>✔</t>
  </si>
  <si>
    <t>週休2日実施工事か（　実施　／　実施しない　）
実施工事（現場閉所型）の場合、計画工程表が週休2日を考慮したものとなっているか</t>
    <rPh sb="0" eb="2">
      <t>シュウキュウ</t>
    </rPh>
    <rPh sb="3" eb="4">
      <t>ニチ</t>
    </rPh>
    <rPh sb="4" eb="6">
      <t>ジッシ</t>
    </rPh>
    <rPh sb="6" eb="8">
      <t>コウジ</t>
    </rPh>
    <rPh sb="11" eb="13">
      <t>ジッシ</t>
    </rPh>
    <rPh sb="16" eb="18">
      <t>ジッシ</t>
    </rPh>
    <rPh sb="24" eb="26">
      <t>ジッシ</t>
    </rPh>
    <rPh sb="26" eb="28">
      <t>コウジ</t>
    </rPh>
    <rPh sb="29" eb="31">
      <t>ゲンバ</t>
    </rPh>
    <rPh sb="31" eb="33">
      <t>ヘイショ</t>
    </rPh>
    <rPh sb="33" eb="34">
      <t>ガタ</t>
    </rPh>
    <rPh sb="36" eb="38">
      <t>バアイ</t>
    </rPh>
    <rPh sb="39" eb="41">
      <t>ケイカク</t>
    </rPh>
    <rPh sb="41" eb="44">
      <t>コウテイヒョウ</t>
    </rPh>
    <rPh sb="45" eb="47">
      <t>シュウキュウ</t>
    </rPh>
    <rPh sb="48" eb="49">
      <t>ニチ</t>
    </rPh>
    <rPh sb="50" eb="52">
      <t>コウリョ</t>
    </rPh>
    <phoneticPr fontId="31"/>
  </si>
  <si>
    <t>熱中症対策の補正の試行工事か（　実施　／　実施しない　）
夏場に施工がある場合、熱中症対策の具体的な方法が記載されているか</t>
    <rPh sb="29" eb="31">
      <t>ナツバ</t>
    </rPh>
    <rPh sb="32" eb="34">
      <t>セコウ</t>
    </rPh>
    <rPh sb="37" eb="39">
      <t>バアイ</t>
    </rPh>
    <rPh sb="40" eb="42">
      <t>ネッチュウ</t>
    </rPh>
    <rPh sb="42" eb="43">
      <t>ショウ</t>
    </rPh>
    <rPh sb="43" eb="45">
      <t>タイサク</t>
    </rPh>
    <rPh sb="46" eb="49">
      <t>グタイテキ</t>
    </rPh>
    <rPh sb="50" eb="52">
      <t>ホウホウ</t>
    </rPh>
    <rPh sb="53" eb="55">
      <t>キサイ</t>
    </rPh>
    <phoneticPr fontId="31"/>
  </si>
  <si>
    <t>緊急時の連絡体制について、休日等に連絡が取れる連絡先（受注者は携帯等、発注者は水防携帯等）が記載され、直ちに報告できる体制となっているか</t>
    <rPh sb="13" eb="15">
      <t>キュウジツ</t>
    </rPh>
    <rPh sb="15" eb="16">
      <t>ナド</t>
    </rPh>
    <rPh sb="17" eb="19">
      <t>レンラク</t>
    </rPh>
    <rPh sb="20" eb="21">
      <t>ト</t>
    </rPh>
    <rPh sb="23" eb="26">
      <t>レンラクサキ</t>
    </rPh>
    <rPh sb="27" eb="30">
      <t>ジュチュウシャ</t>
    </rPh>
    <rPh sb="31" eb="33">
      <t>ケイタイ</t>
    </rPh>
    <rPh sb="33" eb="34">
      <t>ナド</t>
    </rPh>
    <rPh sb="35" eb="38">
      <t>ハッチュウシャ</t>
    </rPh>
    <rPh sb="39" eb="41">
      <t>スイボウ</t>
    </rPh>
    <rPh sb="41" eb="43">
      <t>ケイタイ</t>
    </rPh>
    <rPh sb="43" eb="44">
      <t>ナド</t>
    </rPh>
    <rPh sb="46" eb="48">
      <t>キサイ</t>
    </rPh>
    <rPh sb="51" eb="52">
      <t>タダ</t>
    </rPh>
    <rPh sb="54" eb="56">
      <t>ホウコク</t>
    </rPh>
    <rPh sb="59" eb="61">
      <t>タイセイ</t>
    </rPh>
    <phoneticPr fontId="31"/>
  </si>
  <si>
    <t>COBRIS等により作成。
法令により受注者は５年間保存が必要</t>
    <phoneticPr fontId="10"/>
  </si>
  <si>
    <t>再生資源利用促進計画の作成に伴う確認結果票が作成され、添付されているか。</t>
    <rPh sb="0" eb="2">
      <t>サイセイ</t>
    </rPh>
    <rPh sb="2" eb="4">
      <t>シゲン</t>
    </rPh>
    <rPh sb="4" eb="6">
      <t>リヨウ</t>
    </rPh>
    <rPh sb="6" eb="8">
      <t>ソクシン</t>
    </rPh>
    <rPh sb="8" eb="10">
      <t>ケイカク</t>
    </rPh>
    <rPh sb="11" eb="13">
      <t>サクセイ</t>
    </rPh>
    <rPh sb="14" eb="15">
      <t>トモナ</t>
    </rPh>
    <rPh sb="16" eb="18">
      <t>カクニン</t>
    </rPh>
    <rPh sb="18" eb="20">
      <t>ケッカ</t>
    </rPh>
    <rPh sb="20" eb="21">
      <t>ヒョウ</t>
    </rPh>
    <rPh sb="22" eb="24">
      <t>サクセイ</t>
    </rPh>
    <rPh sb="27" eb="29">
      <t>テンプ</t>
    </rPh>
    <phoneticPr fontId="31"/>
  </si>
  <si>
    <t>建設発生土の場外搬出が500m3以上ある場合
法令により受注者は５年間保存が必要</t>
    <phoneticPr fontId="10"/>
  </si>
  <si>
    <t>省令に基づき、法令確認を行っているか確認するもの（R5.5.26以降に新たに契約を締結する工事から対象）</t>
    <rPh sb="0" eb="2">
      <t>ショウレイ</t>
    </rPh>
    <rPh sb="3" eb="4">
      <t>モト</t>
    </rPh>
    <rPh sb="7" eb="9">
      <t>ホウレイ</t>
    </rPh>
    <rPh sb="9" eb="11">
      <t>カクニン</t>
    </rPh>
    <rPh sb="12" eb="13">
      <t>オコナ</t>
    </rPh>
    <rPh sb="18" eb="20">
      <t>カクニン</t>
    </rPh>
    <rPh sb="32" eb="34">
      <t>イコウ</t>
    </rPh>
    <rPh sb="35" eb="36">
      <t>アラ</t>
    </rPh>
    <rPh sb="38" eb="40">
      <t>ケイヤク</t>
    </rPh>
    <rPh sb="41" eb="43">
      <t>テイケツ</t>
    </rPh>
    <rPh sb="45" eb="47">
      <t>コウジ</t>
    </rPh>
    <rPh sb="49" eb="51">
      <t>タイショウ</t>
    </rPh>
    <phoneticPr fontId="10"/>
  </si>
  <si>
    <t>建設キャリアアップシステム活用工事か（　実施　／　実施しない　）
カードリーダーは（　新規購入　／　手持ち機器　／　リース　）
ＯＳは（　Windows　／　ｉＯＳ　）</t>
    <rPh sb="0" eb="2">
      <t>ケンセツ</t>
    </rPh>
    <rPh sb="13" eb="15">
      <t>カツヨウ</t>
    </rPh>
    <rPh sb="15" eb="17">
      <t>コウジ</t>
    </rPh>
    <rPh sb="16" eb="17">
      <t>セコウ</t>
    </rPh>
    <rPh sb="20" eb="22">
      <t>ジッシ</t>
    </rPh>
    <rPh sb="25" eb="27">
      <t>ジッシ</t>
    </rPh>
    <rPh sb="43" eb="45">
      <t>シンキ</t>
    </rPh>
    <rPh sb="45" eb="47">
      <t>コウニュウ</t>
    </rPh>
    <rPh sb="50" eb="52">
      <t>テモ</t>
    </rPh>
    <rPh sb="53" eb="55">
      <t>キキ</t>
    </rPh>
    <phoneticPr fontId="31"/>
  </si>
  <si>
    <t>新規購入：費用補助
手持ち機器、リース：費用計上なし</t>
    <rPh sb="0" eb="2">
      <t>シンキ</t>
    </rPh>
    <rPh sb="2" eb="4">
      <t>コウニュウ</t>
    </rPh>
    <rPh sb="5" eb="7">
      <t>ヒヨウ</t>
    </rPh>
    <rPh sb="7" eb="9">
      <t>ホジョ</t>
    </rPh>
    <rPh sb="10" eb="12">
      <t>テモ</t>
    </rPh>
    <rPh sb="13" eb="15">
      <t>キキ</t>
    </rPh>
    <rPh sb="20" eb="22">
      <t>ヒヨウ</t>
    </rPh>
    <rPh sb="22" eb="24">
      <t>ケイジョウ</t>
    </rPh>
    <phoneticPr fontId="10"/>
  </si>
  <si>
    <t>「大分県建設キャリアアップシステム活用工事実施要領」に基づき、実施の有無を決定するもの。また、実施する場合は、カードリーダー等の購入予定、OSを確認するもの。</t>
    <rPh sb="1" eb="4">
      <t>オオイタケン</t>
    </rPh>
    <rPh sb="4" eb="6">
      <t>ケンセツ</t>
    </rPh>
    <rPh sb="17" eb="19">
      <t>カツヨウ</t>
    </rPh>
    <rPh sb="19" eb="21">
      <t>コウジ</t>
    </rPh>
    <rPh sb="21" eb="23">
      <t>ジッシ</t>
    </rPh>
    <rPh sb="23" eb="25">
      <t>ヨウリョウ</t>
    </rPh>
    <rPh sb="27" eb="28">
      <t>モト</t>
    </rPh>
    <rPh sb="31" eb="33">
      <t>ジッシ</t>
    </rPh>
    <rPh sb="34" eb="36">
      <t>ウム</t>
    </rPh>
    <rPh sb="37" eb="39">
      <t>ケッテイ</t>
    </rPh>
    <rPh sb="47" eb="49">
      <t>ジッシ</t>
    </rPh>
    <rPh sb="51" eb="53">
      <t>バアイ</t>
    </rPh>
    <rPh sb="62" eb="63">
      <t>トウ</t>
    </rPh>
    <rPh sb="64" eb="66">
      <t>コウニュウ</t>
    </rPh>
    <rPh sb="66" eb="68">
      <t>ヨテイ</t>
    </rPh>
    <rPh sb="72" eb="74">
      <t>カクニン</t>
    </rPh>
    <phoneticPr fontId="31"/>
  </si>
  <si>
    <t>建設発生土の搬出・搬入がある一定規模以上の工事
法令により受注者は５年間保存が必要</t>
    <rPh sb="0" eb="2">
      <t>ケンセツ</t>
    </rPh>
    <rPh sb="2" eb="5">
      <t>ハッセイド</t>
    </rPh>
    <rPh sb="6" eb="8">
      <t>ハンシュツ</t>
    </rPh>
    <rPh sb="9" eb="11">
      <t>ハンニュウ</t>
    </rPh>
    <rPh sb="14" eb="16">
      <t>イッテイ</t>
    </rPh>
    <rPh sb="16" eb="18">
      <t>キボ</t>
    </rPh>
    <rPh sb="18" eb="20">
      <t>イジョウ</t>
    </rPh>
    <rPh sb="21" eb="23">
      <t>コウジ</t>
    </rPh>
    <rPh sb="24" eb="26">
      <t>ホウレイ</t>
    </rPh>
    <rPh sb="29" eb="32">
      <t>ジュチュウシャ</t>
    </rPh>
    <rPh sb="34" eb="36">
      <t>ネンカン</t>
    </rPh>
    <rPh sb="36" eb="38">
      <t>ホゾン</t>
    </rPh>
    <rPh sb="39" eb="41">
      <t>ヒツヨウ</t>
    </rPh>
    <phoneticPr fontId="10"/>
  </si>
  <si>
    <t>（例）電線の保護カバー等の対応</t>
    <phoneticPr fontId="10"/>
  </si>
  <si>
    <t>（例）工事箇所における危険箇所の把握</t>
    <phoneticPr fontId="10"/>
  </si>
  <si>
    <t>（例）第三者被害防止の対応</t>
    <phoneticPr fontId="10"/>
  </si>
  <si>
    <t>様式-10</t>
    <rPh sb="0" eb="2">
      <t>ヨウシキ</t>
    </rPh>
    <phoneticPr fontId="10"/>
  </si>
  <si>
    <t>(1)工事概要、(2)計画工程表、(3)現場組織表、(4)指定機械、(5)施工方法、
(6)施工管理計画、(7)安全管理、(8)緊急時の体制及び対応、(9)交通管理、
(10)環境対策、(11)現場作業環境の整備、
(12)再生資源の利用の促進と建設副産物の適正処理方法、(13)その他</t>
    <phoneticPr fontId="31"/>
  </si>
  <si>
    <r>
      <rPr>
        <sz val="6"/>
        <color rgb="FFFF0000"/>
        <rFont val="HGｺﾞｼｯｸM"/>
        <family val="3"/>
        <charset val="128"/>
      </rPr>
      <t>監督員</t>
    </r>
    <r>
      <rPr>
        <sz val="6"/>
        <rFont val="HGｺﾞｼｯｸM"/>
        <family val="3"/>
        <charset val="128"/>
      </rPr>
      <t xml:space="preserve">
確認欄提出
該当
書類
該当に</t>
    </r>
    <r>
      <rPr>
        <sz val="6"/>
        <rFont val="ＭＳ Ｐゴシック"/>
        <family val="3"/>
        <charset val="128"/>
      </rPr>
      <t>✔</t>
    </r>
    <rPh sb="0" eb="2">
      <t>カントク</t>
    </rPh>
    <rPh sb="2" eb="3">
      <t>イン</t>
    </rPh>
    <rPh sb="4" eb="6">
      <t>カクニン</t>
    </rPh>
    <rPh sb="6" eb="7">
      <t>ラン</t>
    </rPh>
    <rPh sb="7" eb="9">
      <t>テイシュツ</t>
    </rPh>
    <rPh sb="10" eb="12">
      <t>ガイトウ</t>
    </rPh>
    <rPh sb="13" eb="15">
      <t>ショルイ</t>
    </rPh>
    <rPh sb="17" eb="19">
      <t>ガイトウ</t>
    </rPh>
    <phoneticPr fontId="10"/>
  </si>
  <si>
    <r>
      <t>記載欄提出
該当
書類
該当に</t>
    </r>
    <r>
      <rPr>
        <sz val="6"/>
        <rFont val="ＭＳ Ｐゴシック"/>
        <family val="3"/>
        <charset val="128"/>
      </rPr>
      <t>✔</t>
    </r>
    <rPh sb="0" eb="2">
      <t>キサイ</t>
    </rPh>
    <rPh sb="2" eb="3">
      <t>ラン</t>
    </rPh>
    <rPh sb="3" eb="5">
      <t>テイシュツ</t>
    </rPh>
    <rPh sb="6" eb="8">
      <t>ガイトウ</t>
    </rPh>
    <rPh sb="9" eb="11">
      <t>ショルイ</t>
    </rPh>
    <rPh sb="13" eb="15">
      <t>ガイトウ</t>
    </rPh>
    <phoneticPr fontId="10"/>
  </si>
  <si>
    <r>
      <t>※様式については，　</t>
    </r>
    <r>
      <rPr>
        <sz val="7"/>
        <color rgb="FF00B0F0"/>
        <rFont val="HGｺﾞｼｯｸM"/>
        <family val="3"/>
        <charset val="128"/>
      </rPr>
      <t>☆</t>
    </r>
    <r>
      <rPr>
        <sz val="7"/>
        <rFont val="HGｺﾞｼｯｸM"/>
        <family val="3"/>
        <charset val="128"/>
      </rPr>
      <t>：市様式　</t>
    </r>
    <r>
      <rPr>
        <sz val="7"/>
        <color rgb="FF00B0F0"/>
        <rFont val="HGｺﾞｼｯｸM"/>
        <family val="3"/>
        <charset val="128"/>
      </rPr>
      <t>★</t>
    </r>
    <r>
      <rPr>
        <sz val="7"/>
        <rFont val="HGｺﾞｼｯｸM"/>
        <family val="3"/>
        <charset val="128"/>
      </rPr>
      <t>：参考様式　－：任意様式</t>
    </r>
    <rPh sb="1" eb="3">
      <t>ヨウシキ</t>
    </rPh>
    <rPh sb="12" eb="13">
      <t>シ</t>
    </rPh>
    <rPh sb="13" eb="15">
      <t>ヨウシキ</t>
    </rPh>
    <rPh sb="18" eb="20">
      <t>サンコウ</t>
    </rPh>
    <rPh sb="20" eb="22">
      <t>ヨウシキ</t>
    </rPh>
    <rPh sb="25" eb="27">
      <t>ニンイ</t>
    </rPh>
    <rPh sb="27" eb="29">
      <t>ヨウシキ</t>
    </rPh>
    <phoneticPr fontId="11"/>
  </si>
  <si>
    <r>
      <t>出来形・品質管理資料　</t>
    </r>
    <r>
      <rPr>
        <sz val="7"/>
        <color rgb="FFFF0000"/>
        <rFont val="HGｺﾞｼｯｸM"/>
        <family val="3"/>
        <charset val="128"/>
      </rPr>
      <t>参考様式</t>
    </r>
    <rPh sb="0" eb="3">
      <t>デキガタ</t>
    </rPh>
    <rPh sb="4" eb="6">
      <t>ヒンシツ</t>
    </rPh>
    <rPh sb="6" eb="10">
      <t>カンリシリョウ</t>
    </rPh>
    <rPh sb="11" eb="15">
      <t>サンコウヨウシキ</t>
    </rPh>
    <phoneticPr fontId="10"/>
  </si>
  <si>
    <r>
      <t>※様式については，　</t>
    </r>
    <r>
      <rPr>
        <sz val="7"/>
        <color rgb="FF00B0F0"/>
        <rFont val="HGｺﾞｼｯｸM"/>
        <family val="3"/>
        <charset val="128"/>
      </rPr>
      <t>☆</t>
    </r>
    <r>
      <rPr>
        <sz val="7"/>
        <rFont val="HGｺﾞｼｯｸM"/>
        <family val="3"/>
        <charset val="128"/>
      </rPr>
      <t>：市様式　</t>
    </r>
    <r>
      <rPr>
        <sz val="7"/>
        <color rgb="FF00B0F0"/>
        <rFont val="HGｺﾞｼｯｸM"/>
        <family val="3"/>
        <charset val="128"/>
      </rPr>
      <t>★</t>
    </r>
    <r>
      <rPr>
        <sz val="7"/>
        <rFont val="HGｺﾞｼｯｸM"/>
        <family val="3"/>
        <charset val="128"/>
      </rPr>
      <t>：参考様式　－：任意様式
◎提示書類について
　提示書類とは、会社や現場事務所にファイルで綴じている書類を、そのままの状態で検査時に持参し確認を受ける書類です。
　検査用に改めて作る必要はありません。</t>
    </r>
    <rPh sb="12" eb="13">
      <t>シ</t>
    </rPh>
    <rPh sb="32" eb="34">
      <t>テイジ</t>
    </rPh>
    <rPh sb="34" eb="36">
      <t>ショルイ</t>
    </rPh>
    <rPh sb="42" eb="44">
      <t>テイジ</t>
    </rPh>
    <rPh sb="44" eb="46">
      <t>ショルイ</t>
    </rPh>
    <rPh sb="49" eb="51">
      <t>カイシャ</t>
    </rPh>
    <rPh sb="52" eb="54">
      <t>ゲンバ</t>
    </rPh>
    <rPh sb="54" eb="56">
      <t>ジム</t>
    </rPh>
    <rPh sb="56" eb="57">
      <t>ショ</t>
    </rPh>
    <rPh sb="63" eb="64">
      <t>ト</t>
    </rPh>
    <rPh sb="68" eb="70">
      <t>ショルイ</t>
    </rPh>
    <rPh sb="77" eb="79">
      <t>ジョウタイ</t>
    </rPh>
    <rPh sb="80" eb="82">
      <t>ケンサ</t>
    </rPh>
    <rPh sb="82" eb="83">
      <t>ジ</t>
    </rPh>
    <rPh sb="84" eb="86">
      <t>ジサン</t>
    </rPh>
    <rPh sb="87" eb="89">
      <t>カクニン</t>
    </rPh>
    <rPh sb="90" eb="91">
      <t>ウ</t>
    </rPh>
    <rPh sb="93" eb="95">
      <t>ショルイ</t>
    </rPh>
    <rPh sb="100" eb="103">
      <t>ケンサヨウ</t>
    </rPh>
    <rPh sb="104" eb="105">
      <t>アラタ</t>
    </rPh>
    <rPh sb="107" eb="108">
      <t>ツク</t>
    </rPh>
    <rPh sb="109" eb="111">
      <t>ヒツヨウ</t>
    </rPh>
    <phoneticPr fontId="11"/>
  </si>
  <si>
    <r>
      <t>その他資料
＜</t>
    </r>
    <r>
      <rPr>
        <sz val="6"/>
        <color rgb="FFFF0000"/>
        <rFont val="HGｺﾞｼｯｸM"/>
        <family val="3"/>
        <charset val="128"/>
      </rPr>
      <t>再生資源利用計画書(変更)・利用促進計画書(変更)</t>
    </r>
    <r>
      <rPr>
        <sz val="7"/>
        <color rgb="FFFF0000"/>
        <rFont val="HGｺﾞｼｯｸM"/>
        <family val="3"/>
        <charset val="128"/>
      </rPr>
      <t>＞</t>
    </r>
    <rPh sb="2" eb="3">
      <t>ホカ</t>
    </rPh>
    <rPh sb="3" eb="5">
      <t>シリョウ</t>
    </rPh>
    <rPh sb="11" eb="13">
      <t>リヨウ</t>
    </rPh>
    <rPh sb="13" eb="16">
      <t>ケイカクショ</t>
    </rPh>
    <rPh sb="17" eb="19">
      <t>ヘンコウ</t>
    </rPh>
    <rPh sb="25" eb="27">
      <t>ケイカク</t>
    </rPh>
    <rPh sb="27" eb="28">
      <t>ショ</t>
    </rPh>
    <rPh sb="29" eb="31">
      <t>ヘンコウ</t>
    </rPh>
    <phoneticPr fontId="10"/>
  </si>
  <si>
    <r>
      <t xml:space="preserve">4週●休(現場閉所型or交替制)
</t>
    </r>
    <r>
      <rPr>
        <i/>
        <strike/>
        <sz val="8"/>
        <rFont val="HGｺﾞｼｯｸM"/>
        <family val="3"/>
        <charset val="128"/>
      </rPr>
      <t>↑実施の場合記載</t>
    </r>
    <rPh sb="1" eb="2">
      <t>シュウ</t>
    </rPh>
    <rPh sb="3" eb="4">
      <t>ヤス</t>
    </rPh>
    <rPh sb="5" eb="7">
      <t>ゲンバ</t>
    </rPh>
    <rPh sb="7" eb="9">
      <t>ヘイショ</t>
    </rPh>
    <rPh sb="9" eb="10">
      <t>ガタ</t>
    </rPh>
    <rPh sb="12" eb="15">
      <t>コウタイセイ</t>
    </rPh>
    <rPh sb="18" eb="20">
      <t>ジッシ</t>
    </rPh>
    <rPh sb="21" eb="23">
      <t>バアイ</t>
    </rPh>
    <rPh sb="23" eb="25">
      <t>キサイ</t>
    </rPh>
    <phoneticPr fontId="31"/>
  </si>
  <si>
    <r>
      <t xml:space="preserve">○○システム
</t>
    </r>
    <r>
      <rPr>
        <i/>
        <strike/>
        <sz val="8"/>
        <rFont val="HGｺﾞｼｯｸM"/>
        <family val="3"/>
        <charset val="128"/>
      </rPr>
      <t>↑実施の場合、使用システムを記載</t>
    </r>
    <rPh sb="8" eb="10">
      <t>ジッシ</t>
    </rPh>
    <rPh sb="11" eb="13">
      <t>バアイ</t>
    </rPh>
    <rPh sb="14" eb="16">
      <t>シヨウ</t>
    </rPh>
    <rPh sb="21" eb="23">
      <t>キサイ</t>
    </rPh>
    <phoneticPr fontId="31"/>
  </si>
  <si>
    <t>－</t>
  </si>
  <si>
    <r>
      <t>※設計額</t>
    </r>
    <r>
      <rPr>
        <sz val="7"/>
        <color rgb="FF00B050"/>
        <rFont val="HGｺﾞｼｯｸM"/>
        <family val="3"/>
        <charset val="128"/>
      </rPr>
      <t>300万円未満</t>
    </r>
    <r>
      <rPr>
        <sz val="7"/>
        <rFont val="HGｺﾞｼｯｸM"/>
        <family val="3"/>
        <charset val="128"/>
      </rPr>
      <t>の工事及び災害応急工事は(4)(5)(6)(10)(11)(13)を省略可能</t>
    </r>
    <rPh sb="1" eb="3">
      <t>セッケイ</t>
    </rPh>
    <rPh sb="3" eb="4">
      <t>ガク</t>
    </rPh>
    <rPh sb="7" eb="9">
      <t>マンエン</t>
    </rPh>
    <rPh sb="9" eb="11">
      <t>ミマン</t>
    </rPh>
    <rPh sb="12" eb="14">
      <t>コウジ</t>
    </rPh>
    <rPh sb="14" eb="15">
      <t>オヨ</t>
    </rPh>
    <rPh sb="16" eb="22">
      <t>サイガイオウキュウコウジ</t>
    </rPh>
    <rPh sb="45" eb="47">
      <t>ショウリャク</t>
    </rPh>
    <rPh sb="47" eb="49">
      <t>カノウ</t>
    </rPh>
    <phoneticPr fontId="31"/>
  </si>
  <si>
    <t>一覧表に戻る</t>
    <rPh sb="0" eb="3">
      <t>イチランヒョウ</t>
    </rPh>
    <rPh sb="4" eb="5">
      <t>モド</t>
    </rPh>
    <phoneticPr fontId="17"/>
  </si>
  <si>
    <t>ＮＯ．　　</t>
    <phoneticPr fontId="85"/>
  </si>
  <si>
    <t>　　受注者</t>
    <phoneticPr fontId="11"/>
  </si>
  <si>
    <t>）</t>
    <phoneticPr fontId="11"/>
  </si>
  <si>
    <t>令和　　　年　　　月　　　日</t>
    <rPh sb="0" eb="2">
      <t>レイワ</t>
    </rPh>
    <phoneticPr fontId="85"/>
  </si>
  <si>
    <t>部　　　　　　長
（重要事項のみ）</t>
    <rPh sb="0" eb="1">
      <t>ブ</t>
    </rPh>
    <rPh sb="7" eb="8">
      <t>オサ</t>
    </rPh>
    <rPh sb="10" eb="12">
      <t>ジュウヨウ</t>
    </rPh>
    <rPh sb="12" eb="14">
      <t>ジコウ</t>
    </rPh>
    <phoneticPr fontId="85"/>
  </si>
  <si>
    <t>監　督　員
（主幹（総括））</t>
    <rPh sb="7" eb="9">
      <t>シュカン</t>
    </rPh>
    <rPh sb="10" eb="12">
      <t>ソウカツ</t>
    </rPh>
    <phoneticPr fontId="85"/>
  </si>
  <si>
    <t>課員</t>
    <rPh sb="0" eb="2">
      <t>カイン</t>
    </rPh>
    <phoneticPr fontId="85"/>
  </si>
  <si>
    <t>代表者</t>
    <rPh sb="0" eb="3">
      <t>ダイヒョウシャ</t>
    </rPh>
    <phoneticPr fontId="17"/>
  </si>
  <si>
    <t>現場代理人・主任技術者及び立会人は氏名を自筆のうえ捺印のこと</t>
    <rPh sb="0" eb="2">
      <t>ゲンバ</t>
    </rPh>
    <rPh sb="2" eb="5">
      <t>ダイリニン</t>
    </rPh>
    <rPh sb="6" eb="8">
      <t>シュニン</t>
    </rPh>
    <rPh sb="8" eb="11">
      <t>ギジュツシャ</t>
    </rPh>
    <rPh sb="11" eb="12">
      <t>オヨ</t>
    </rPh>
    <rPh sb="13" eb="15">
      <t>リッカイ</t>
    </rPh>
    <rPh sb="15" eb="16">
      <t>ニン</t>
    </rPh>
    <rPh sb="17" eb="19">
      <t>シメイ</t>
    </rPh>
    <rPh sb="20" eb="22">
      <t>ジヒツ</t>
    </rPh>
    <rPh sb="25" eb="27">
      <t>ナツイン</t>
    </rPh>
    <phoneticPr fontId="17"/>
  </si>
  <si>
    <t>現場代理人</t>
    <rPh sb="0" eb="2">
      <t>ゲンバ</t>
    </rPh>
    <rPh sb="2" eb="5">
      <t>ダイリニン</t>
    </rPh>
    <phoneticPr fontId="17"/>
  </si>
  <si>
    <t>主任技術者又は
管理技術者</t>
    <rPh sb="0" eb="2">
      <t>シュニン</t>
    </rPh>
    <rPh sb="2" eb="5">
      <t>ギジュツシャ</t>
    </rPh>
    <rPh sb="5" eb="6">
      <t>マタ</t>
    </rPh>
    <rPh sb="8" eb="10">
      <t>カンリ</t>
    </rPh>
    <rPh sb="10" eb="13">
      <t>ギジュツシャ</t>
    </rPh>
    <phoneticPr fontId="17"/>
  </si>
  <si>
    <t>立会人</t>
    <rPh sb="0" eb="2">
      <t>リッカイ</t>
    </rPh>
    <rPh sb="2" eb="3">
      <t>ニン</t>
    </rPh>
    <phoneticPr fontId="17"/>
  </si>
  <si>
    <t>　○○○○第○○号　○○○○工事</t>
    <rPh sb="5" eb="6">
      <t>ダイ</t>
    </rPh>
    <rPh sb="8" eb="9">
      <t>ゴウ</t>
    </rPh>
    <rPh sb="14" eb="16">
      <t>コウジ</t>
    </rPh>
    <phoneticPr fontId="31"/>
  </si>
  <si>
    <t>　○○○○第○○号　○○○○工事</t>
    <rPh sb="5" eb="6">
      <t>ダイ</t>
    </rPh>
    <rPh sb="8" eb="9">
      <t>ゴウ</t>
    </rPh>
    <rPh sb="14" eb="16">
      <t>コウジ</t>
    </rPh>
    <phoneticPr fontId="17"/>
  </si>
  <si>
    <t>　○○○○第○○号　○○○○工事</t>
    <rPh sb="5" eb="6">
      <t>ダイ</t>
    </rPh>
    <rPh sb="8" eb="9">
      <t>ゴウ</t>
    </rPh>
    <rPh sb="14" eb="16">
      <t>コウジ</t>
    </rPh>
    <phoneticPr fontId="10"/>
  </si>
  <si>
    <t>○○○○第○○号　○○○○工事</t>
    <rPh sb="4" eb="5">
      <t>ダイ</t>
    </rPh>
    <rPh sb="7" eb="8">
      <t>ゴウ</t>
    </rPh>
    <rPh sb="13" eb="15">
      <t>コウジ</t>
    </rPh>
    <phoneticPr fontId="31"/>
  </si>
  <si>
    <t>監　督　員
（課長）</t>
    <rPh sb="0" eb="1">
      <t>カン</t>
    </rPh>
    <rPh sb="2" eb="3">
      <t>トク</t>
    </rPh>
    <rPh sb="4" eb="5">
      <t>イン</t>
    </rPh>
    <rPh sb="7" eb="9">
      <t>カチョウ</t>
    </rPh>
    <phoneticPr fontId="85"/>
  </si>
  <si>
    <t>（主幹(総括)）</t>
    <rPh sb="1" eb="3">
      <t>シュカン</t>
    </rPh>
    <rPh sb="4" eb="6">
      <t>ソウカツ</t>
    </rPh>
    <phoneticPr fontId="31"/>
  </si>
  <si>
    <t>(担当者)</t>
    <rPh sb="1" eb="4">
      <t>タントウシャ</t>
    </rPh>
    <phoneticPr fontId="10"/>
  </si>
  <si>
    <t>監　督　員
(担当者)</t>
    <rPh sb="7" eb="10">
      <t>タントウシャ</t>
    </rPh>
    <phoneticPr fontId="85"/>
  </si>
  <si>
    <r>
      <t>工 事 書 類 一 覧 表</t>
    </r>
    <r>
      <rPr>
        <b/>
        <sz val="16"/>
        <color rgb="FFFF0000"/>
        <rFont val="HGｺﾞｼｯｸM"/>
        <family val="3"/>
        <charset val="128"/>
      </rPr>
      <t>（ 土 木 関 係 工 事 ）</t>
    </r>
    <rPh sb="4" eb="5">
      <t>ショ</t>
    </rPh>
    <rPh sb="15" eb="16">
      <t>ツチ</t>
    </rPh>
    <rPh sb="17" eb="18">
      <t>キ</t>
    </rPh>
    <phoneticPr fontId="11"/>
  </si>
  <si>
    <r>
      <t>工 事 書 類 一 覧 表</t>
    </r>
    <r>
      <rPr>
        <b/>
        <sz val="16"/>
        <color rgb="FFFF0000"/>
        <rFont val="HGｺﾞｼｯｸM"/>
        <family val="3"/>
        <charset val="128"/>
      </rPr>
      <t>（ 土 木 関 係 工 事 ）</t>
    </r>
    <rPh sb="4" eb="5">
      <t>ショ</t>
    </rPh>
    <phoneticPr fontId="11"/>
  </si>
  <si>
    <r>
      <t>当 初 施 工 計 画 書 チ ェ ッ ク リ ス ト</t>
    </r>
    <r>
      <rPr>
        <sz val="18"/>
        <color rgb="FFFF0000"/>
        <rFont val="HGｺﾞｼｯｸM"/>
        <family val="3"/>
        <charset val="128"/>
      </rPr>
      <t>（土木関係工事）</t>
    </r>
    <rPh sb="0" eb="1">
      <t>トウ</t>
    </rPh>
    <rPh sb="2" eb="3">
      <t>ハツ</t>
    </rPh>
    <rPh sb="4" eb="6">
      <t>セコウ</t>
    </rPh>
    <rPh sb="6" eb="7">
      <t>コウ</t>
    </rPh>
    <rPh sb="8" eb="9">
      <t>ケイ</t>
    </rPh>
    <rPh sb="10" eb="11">
      <t>ガ</t>
    </rPh>
    <rPh sb="12" eb="13">
      <t>ショ</t>
    </rPh>
    <rPh sb="28" eb="30">
      <t>ドボク</t>
    </rPh>
    <phoneticPr fontId="31"/>
  </si>
  <si>
    <t>その他（　　　　　　　　　　　　　　　　　　　　　　　　　　　　）</t>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</si>
</sst>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411]ggge&quot;年&quot;m&quot;月&quot;d&quot;日&quot;;@"/>
    <numFmt numFmtId="177" formatCode="d"/>
    <numFmt numFmtId="178" formatCode="m/d;@"/>
    <numFmt numFmtId="179" formatCode="[$-411]ge\.m\.d;@"/>
    <numFmt numFmtId="180" formatCode="0.0_);[Red]\(0.0\)"/>
    <numFmt numFmtId="181" formatCode="0.0"/>
    <numFmt numFmtId="182" formatCode="0_);[Red]\(0\)"/>
    <numFmt numFmtId="183" formatCode="h:mm;@"/>
    <numFmt numFmtId="184" formatCode="#&quot;台目&quot;"/>
    <numFmt numFmtId="185" formatCode="#.00&quot;㎥&quot;"/>
    <numFmt numFmtId="186" formatCode="&quot;No,&quot;#"/>
    <numFmt numFmtId="187" formatCode="0.0%"/>
  </numFmts>
  <fonts count="210">
    <font>
      <sz val="11"/>
      <color theme="1"/>
      <name val="ＭＳ 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6"/>
      <name val="ＭＳ ゴシック"/>
      <family val="2"/>
      <charset val="128"/>
    </font>
    <font>
      <sz val="6"/>
      <name val="ＭＳ Ｐゴシック"/>
      <family val="3"/>
      <charset val="128"/>
    </font>
    <font>
      <sz val="12"/>
      <name val="ＭＳ Ｐゴシック"/>
      <family val="3"/>
      <charset val="128"/>
    </font>
    <font>
      <sz val="11"/>
      <name val="ＭＳ Ｐゴシック"/>
      <family val="3"/>
      <charset val="128"/>
    </font>
    <font>
      <sz val="10"/>
      <name val="ＭＳ 明朝"/>
      <family val="1"/>
      <charset val="128"/>
    </font>
    <font>
      <sz val="11"/>
      <name val="ＭＳ ゴシック"/>
      <family val="3"/>
      <charset val="128"/>
    </font>
    <font>
      <sz val="11"/>
      <color theme="1"/>
      <name val="游ゴシック"/>
      <family val="2"/>
      <charset val="128"/>
      <scheme val="minor"/>
    </font>
    <font>
      <sz val="6"/>
      <name val="游ゴシック"/>
      <family val="2"/>
      <charset val="128"/>
      <scheme val="minor"/>
    </font>
    <font>
      <sz val="11"/>
      <name val="HGｺﾞｼｯｸM"/>
      <family val="3"/>
      <charset val="128"/>
    </font>
    <font>
      <sz val="18"/>
      <name val="HGｺﾞｼｯｸM"/>
      <family val="3"/>
      <charset val="128"/>
    </font>
    <font>
      <sz val="11"/>
      <color rgb="FFFF0000"/>
      <name val="HGｺﾞｼｯｸM"/>
      <family val="3"/>
      <charset val="128"/>
    </font>
    <font>
      <u/>
      <sz val="11"/>
      <color theme="10"/>
      <name val="ＭＳ ゴシック"/>
      <family val="2"/>
      <charset val="128"/>
    </font>
    <font>
      <sz val="8"/>
      <name val="HGｺﾞｼｯｸM"/>
      <family val="3"/>
      <charset val="128"/>
    </font>
    <font>
      <sz val="8"/>
      <color rgb="FFFF0000"/>
      <name val="HGｺﾞｼｯｸM"/>
      <family val="3"/>
      <charset val="128"/>
    </font>
    <font>
      <b/>
      <sz val="16"/>
      <name val="HGｺﾞｼｯｸM"/>
      <family val="3"/>
      <charset val="128"/>
    </font>
    <font>
      <sz val="6"/>
      <name val="HGｺﾞｼｯｸM"/>
      <family val="3"/>
      <charset val="128"/>
    </font>
    <font>
      <sz val="7"/>
      <name val="HGｺﾞｼｯｸM"/>
      <family val="3"/>
      <charset val="128"/>
    </font>
    <font>
      <u/>
      <sz val="7"/>
      <color theme="10"/>
      <name val="ＭＳ ゴシック"/>
      <family val="2"/>
      <charset val="128"/>
    </font>
    <font>
      <sz val="5"/>
      <name val="HGｺﾞｼｯｸM"/>
      <family val="3"/>
      <charset val="128"/>
    </font>
    <font>
      <sz val="9"/>
      <name val="HGｺﾞｼｯｸM"/>
      <family val="3"/>
      <charset val="128"/>
    </font>
    <font>
      <sz val="18"/>
      <color theme="1"/>
      <name val="ＭＳ Ｐゴシック"/>
      <family val="2"/>
      <charset val="128"/>
    </font>
    <font>
      <sz val="6"/>
      <name val="ＭＳ Ｐゴシック"/>
      <family val="2"/>
      <charset val="128"/>
    </font>
    <font>
      <sz val="12"/>
      <color theme="1"/>
      <name val="ＭＳ Ｐゴシック"/>
      <family val="2"/>
      <charset val="128"/>
    </font>
    <font>
      <sz val="11"/>
      <color theme="1"/>
      <name val="游ゴシック"/>
      <family val="3"/>
      <charset val="128"/>
      <scheme val="minor"/>
    </font>
    <font>
      <sz val="11"/>
      <name val="ＭＳ Ｐ明朝"/>
      <family val="1"/>
      <charset val="128"/>
    </font>
    <font>
      <sz val="12"/>
      <color theme="1"/>
      <name val="HGｺﾞｼｯｸM"/>
      <family val="3"/>
      <charset val="128"/>
    </font>
    <font>
      <sz val="11"/>
      <color theme="1"/>
      <name val="HGｺﾞｼｯｸM"/>
      <family val="3"/>
      <charset val="128"/>
    </font>
    <font>
      <vertAlign val="superscript"/>
      <sz val="12"/>
      <color theme="1"/>
      <name val="HGｺﾞｼｯｸM"/>
      <family val="3"/>
      <charset val="128"/>
    </font>
    <font>
      <sz val="10"/>
      <color theme="1"/>
      <name val="HGｺﾞｼｯｸM"/>
      <family val="3"/>
      <charset val="128"/>
    </font>
    <font>
      <sz val="18"/>
      <color theme="1"/>
      <name val="HGｺﾞｼｯｸM"/>
      <family val="3"/>
      <charset val="128"/>
    </font>
    <font>
      <sz val="9"/>
      <color theme="1"/>
      <name val="ＭＳ Ｐゴシック"/>
      <family val="3"/>
      <charset val="128"/>
    </font>
    <font>
      <sz val="9"/>
      <color theme="1"/>
      <name val="HGｺﾞｼｯｸM"/>
      <family val="3"/>
      <charset val="128"/>
    </font>
    <font>
      <sz val="8"/>
      <color theme="1"/>
      <name val="ＭＳ Ｐゴシック"/>
      <family val="3"/>
      <charset val="128"/>
    </font>
    <font>
      <sz val="10"/>
      <color theme="1"/>
      <name val="ＭＳ Ｐゴシック"/>
      <family val="2"/>
      <charset val="128"/>
    </font>
    <font>
      <sz val="11"/>
      <name val="ＭＳ 明朝"/>
      <family val="1"/>
      <charset val="128"/>
    </font>
    <font>
      <sz val="6"/>
      <name val="ＭＳ 明朝"/>
      <family val="1"/>
      <charset val="128"/>
    </font>
    <font>
      <b/>
      <u/>
      <sz val="18"/>
      <name val="ＭＳ 明朝"/>
      <family val="1"/>
      <charset val="128"/>
    </font>
    <font>
      <b/>
      <sz val="18"/>
      <name val="ＭＳ 明朝"/>
      <family val="1"/>
      <charset val="128"/>
    </font>
    <font>
      <sz val="8"/>
      <name val="ＭＳ 明朝"/>
      <family val="1"/>
      <charset val="128"/>
    </font>
    <font>
      <sz val="9"/>
      <name val="ＭＳ 明朝"/>
      <family val="1"/>
      <charset val="128"/>
    </font>
    <font>
      <u/>
      <sz val="10"/>
      <name val="ＭＳ 明朝"/>
      <family val="1"/>
      <charset val="128"/>
    </font>
    <font>
      <sz val="11"/>
      <name val="游ゴシック"/>
      <family val="3"/>
      <charset val="128"/>
      <scheme val="minor"/>
    </font>
    <font>
      <b/>
      <sz val="9"/>
      <color indexed="81"/>
      <name val="ＭＳ Ｐゴシック"/>
      <family val="3"/>
      <charset val="128"/>
    </font>
    <font>
      <sz val="12"/>
      <name val="ＭＳ 明朝"/>
      <family val="1"/>
      <charset val="128"/>
    </font>
    <font>
      <u/>
      <sz val="9"/>
      <name val="ＭＳ 明朝"/>
      <family val="1"/>
      <charset val="128"/>
    </font>
    <font>
      <sz val="10"/>
      <name val="游ゴシック"/>
      <family val="3"/>
      <charset val="128"/>
      <scheme val="minor"/>
    </font>
    <font>
      <b/>
      <sz val="14"/>
      <name val="ＭＳ 明朝"/>
      <family val="1"/>
      <charset val="128"/>
    </font>
    <font>
      <b/>
      <sz val="14"/>
      <name val="游ゴシック"/>
      <family val="3"/>
      <charset val="128"/>
      <scheme val="minor"/>
    </font>
    <font>
      <sz val="14"/>
      <name val="ＭＳ 明朝"/>
      <family val="1"/>
      <charset val="128"/>
    </font>
    <font>
      <sz val="14"/>
      <name val="游ゴシック"/>
      <family val="3"/>
      <charset val="128"/>
      <scheme val="minor"/>
    </font>
    <font>
      <sz val="9"/>
      <name val="游ゴシック"/>
      <family val="3"/>
      <charset val="128"/>
      <scheme val="minor"/>
    </font>
    <font>
      <sz val="22"/>
      <color theme="1"/>
      <name val="ＭＳ Ｐゴシック"/>
      <family val="2"/>
      <charset val="128"/>
    </font>
    <font>
      <sz val="12"/>
      <name val="ＭＳ Ｐ明朝"/>
      <family val="1"/>
      <charset val="128"/>
    </font>
    <font>
      <sz val="22"/>
      <color theme="1"/>
      <name val="HGｺﾞｼｯｸM"/>
      <family val="3"/>
      <charset val="128"/>
    </font>
    <font>
      <b/>
      <sz val="11"/>
      <color theme="1"/>
      <name val="HGｺﾞｼｯｸM"/>
      <family val="3"/>
      <charset val="128"/>
    </font>
    <font>
      <b/>
      <sz val="9"/>
      <color indexed="81"/>
      <name val="MS P ゴシック"/>
      <family val="3"/>
      <charset val="128"/>
    </font>
    <font>
      <b/>
      <sz val="18"/>
      <name val="HGｺﾞｼｯｸM"/>
      <family val="3"/>
      <charset val="128"/>
    </font>
    <font>
      <sz val="14"/>
      <color theme="1"/>
      <name val="游ゴシック"/>
      <family val="2"/>
      <charset val="128"/>
      <scheme val="minor"/>
    </font>
    <font>
      <sz val="14"/>
      <color theme="1"/>
      <name val="HGｺﾞｼｯｸM"/>
      <family val="3"/>
      <charset val="128"/>
    </font>
    <font>
      <sz val="8"/>
      <name val="HG丸ｺﾞｼｯｸM-PRO"/>
      <family val="3"/>
      <charset val="128"/>
    </font>
    <font>
      <sz val="9"/>
      <name val="HG丸ｺﾞｼｯｸM-PRO"/>
      <family val="3"/>
      <charset val="128"/>
    </font>
    <font>
      <sz val="14"/>
      <name val="HGｺﾞｼｯｸM"/>
      <family val="3"/>
      <charset val="128"/>
    </font>
    <font>
      <sz val="12"/>
      <name val="HGｺﾞｼｯｸM"/>
      <family val="3"/>
      <charset val="128"/>
    </font>
    <font>
      <sz val="10"/>
      <name val="HGｺﾞｼｯｸM"/>
      <family val="3"/>
      <charset val="128"/>
    </font>
    <font>
      <sz val="9"/>
      <color rgb="FF000000"/>
      <name val="MS UI Gothic"/>
      <family val="3"/>
      <charset val="128"/>
    </font>
    <font>
      <sz val="6"/>
      <name val="游ゴシック"/>
      <family val="3"/>
      <charset val="128"/>
      <scheme val="minor"/>
    </font>
    <font>
      <u/>
      <sz val="8"/>
      <color theme="10"/>
      <name val="HGｺﾞｼｯｸM"/>
      <family val="3"/>
      <charset val="128"/>
    </font>
    <font>
      <u/>
      <sz val="7"/>
      <color theme="10"/>
      <name val="HGｺﾞｼｯｸM"/>
      <family val="3"/>
      <charset val="128"/>
    </font>
    <font>
      <b/>
      <sz val="10"/>
      <color rgb="FFFF0000"/>
      <name val="ＭＳ Ｐゴシック"/>
      <family val="3"/>
      <charset val="128"/>
    </font>
    <font>
      <sz val="9"/>
      <color rgb="FFFF0000"/>
      <name val="ＭＳ Ｐゴシック"/>
      <family val="3"/>
      <charset val="128"/>
    </font>
    <font>
      <sz val="9"/>
      <color rgb="FFFF0000"/>
      <name val="HGｺﾞｼｯｸM"/>
      <family val="3"/>
      <charset val="128"/>
    </font>
    <font>
      <sz val="7"/>
      <color rgb="FFFF0000"/>
      <name val="HGｺﾞｼｯｸM"/>
      <family val="3"/>
      <charset val="128"/>
    </font>
    <font>
      <sz val="6"/>
      <color rgb="FFFF0000"/>
      <name val="HGｺﾞｼｯｸM"/>
      <family val="3"/>
      <charset val="128"/>
    </font>
    <font>
      <sz val="9"/>
      <name val="ＭＳ Ｐゴシック"/>
      <family val="3"/>
      <charset val="128"/>
    </font>
    <font>
      <sz val="14"/>
      <name val="ＭＳ Ｐ明朝"/>
      <family val="1"/>
      <charset val="128"/>
    </font>
    <font>
      <sz val="6"/>
      <name val="ＭＳ Ｐ明朝"/>
      <family val="1"/>
      <charset val="128"/>
    </font>
    <font>
      <sz val="10"/>
      <name val="ＭＳ Ｐ明朝"/>
      <family val="1"/>
      <charset val="128"/>
    </font>
    <font>
      <b/>
      <sz val="14"/>
      <name val="ＭＳ Ｐ明朝"/>
      <family val="1"/>
      <charset val="128"/>
    </font>
    <font>
      <sz val="10"/>
      <name val="HG丸ｺﾞｼｯｸM-PRO"/>
      <family val="3"/>
      <charset val="128"/>
    </font>
    <font>
      <sz val="20"/>
      <color theme="1"/>
      <name val="HGｺﾞｼｯｸM"/>
      <family val="3"/>
      <charset val="128"/>
    </font>
    <font>
      <sz val="16"/>
      <name val="HGｺﾞｼｯｸM"/>
      <family val="3"/>
      <charset val="128"/>
    </font>
    <font>
      <b/>
      <sz val="20"/>
      <name val="ＭＳ Ｐ明朝"/>
      <family val="1"/>
      <charset val="128"/>
    </font>
    <font>
      <sz val="10"/>
      <color rgb="FFFF0000"/>
      <name val="ＭＳ 明朝"/>
      <family val="1"/>
      <charset val="128"/>
    </font>
    <font>
      <b/>
      <sz val="24"/>
      <name val="ＭＳ 明朝"/>
      <family val="1"/>
      <charset val="128"/>
    </font>
    <font>
      <sz val="28"/>
      <name val="ＭＳ 明朝"/>
      <family val="1"/>
      <charset val="128"/>
    </font>
    <font>
      <b/>
      <sz val="10"/>
      <name val="ＭＳ 明朝"/>
      <family val="1"/>
      <charset val="128"/>
    </font>
    <font>
      <b/>
      <sz val="12"/>
      <name val="ＭＳ 明朝"/>
      <family val="1"/>
      <charset val="128"/>
    </font>
    <font>
      <sz val="9"/>
      <color rgb="FFFF0000"/>
      <name val="ＭＳ 明朝"/>
      <family val="1"/>
      <charset val="128"/>
    </font>
    <font>
      <sz val="10"/>
      <color theme="1"/>
      <name val="ＭＳ 明朝"/>
      <family val="1"/>
      <charset val="128"/>
    </font>
    <font>
      <sz val="10"/>
      <color rgb="FFFF0000"/>
      <name val="HGｺﾞｼｯｸM"/>
      <family val="3"/>
      <charset val="128"/>
    </font>
    <font>
      <sz val="10"/>
      <color theme="1"/>
      <name val="ＭＳ ゴシック"/>
      <family val="3"/>
      <charset val="128"/>
    </font>
    <font>
      <sz val="8"/>
      <color theme="1"/>
      <name val="ＭＳ ゴシック"/>
      <family val="3"/>
      <charset val="128"/>
    </font>
    <font>
      <sz val="11"/>
      <name val="ＭＳ Ｐゴシック"/>
      <family val="2"/>
      <charset val="128"/>
    </font>
    <font>
      <sz val="11"/>
      <color theme="1"/>
      <name val="ＭＳ ゴシック"/>
      <family val="2"/>
      <charset val="128"/>
    </font>
    <font>
      <sz val="10"/>
      <name val="ＭＳ Ｐゴシック"/>
      <family val="3"/>
      <charset val="128"/>
    </font>
    <font>
      <u/>
      <sz val="14"/>
      <name val="ＭＳ 明朝"/>
      <family val="1"/>
      <charset val="128"/>
    </font>
    <font>
      <b/>
      <u/>
      <sz val="14"/>
      <name val="游ゴシック"/>
      <family val="3"/>
      <charset val="128"/>
      <scheme val="minor"/>
    </font>
    <font>
      <strike/>
      <sz val="11"/>
      <name val="ＭＳ 明朝"/>
      <family val="1"/>
      <charset val="128"/>
    </font>
    <font>
      <sz val="16"/>
      <name val="ＭＳ Ｐゴシック"/>
      <family val="3"/>
      <charset val="128"/>
    </font>
    <font>
      <sz val="11"/>
      <color indexed="8"/>
      <name val="ＭＳ Ｐゴシック"/>
      <family val="3"/>
      <charset val="128"/>
    </font>
    <font>
      <b/>
      <u/>
      <sz val="12"/>
      <name val="游ゴシック"/>
      <family val="3"/>
      <charset val="128"/>
      <scheme val="minor"/>
    </font>
    <font>
      <u/>
      <sz val="14"/>
      <name val="游ゴシック"/>
      <family val="3"/>
      <charset val="128"/>
      <scheme val="minor"/>
    </font>
    <font>
      <strike/>
      <sz val="10"/>
      <color rgb="FFFF0000"/>
      <name val="游ゴシック"/>
      <family val="3"/>
      <charset val="128"/>
      <scheme val="minor"/>
    </font>
    <font>
      <strike/>
      <u/>
      <sz val="14"/>
      <color rgb="FFFF0000"/>
      <name val="游ゴシック"/>
      <family val="3"/>
      <charset val="128"/>
      <scheme val="minor"/>
    </font>
    <font>
      <sz val="11"/>
      <color indexed="8"/>
      <name val="ＭＳ 明朝"/>
      <family val="1"/>
      <charset val="128"/>
    </font>
    <font>
      <u/>
      <sz val="11"/>
      <name val="游ゴシック"/>
      <family val="3"/>
      <charset val="128"/>
      <scheme val="minor"/>
    </font>
    <font>
      <b/>
      <u/>
      <sz val="11"/>
      <name val="游ゴシック"/>
      <family val="3"/>
      <charset val="128"/>
      <scheme val="minor"/>
    </font>
    <font>
      <sz val="9"/>
      <color theme="1"/>
      <name val="游ゴシック"/>
      <family val="3"/>
      <charset val="128"/>
      <scheme val="minor"/>
    </font>
    <font>
      <sz val="10"/>
      <color rgb="FFFF0000"/>
      <name val="游ゴシック"/>
      <family val="3"/>
      <charset val="128"/>
      <scheme val="minor"/>
    </font>
    <font>
      <u/>
      <sz val="11"/>
      <name val="ＭＳ 明朝"/>
      <family val="1"/>
      <charset val="128"/>
    </font>
    <font>
      <sz val="16"/>
      <color theme="1"/>
      <name val="游ゴシック"/>
      <family val="2"/>
      <charset val="128"/>
    </font>
    <font>
      <sz val="6"/>
      <name val="游ゴシック"/>
      <family val="2"/>
      <charset val="128"/>
    </font>
    <font>
      <sz val="12"/>
      <color theme="1"/>
      <name val="游ゴシック"/>
      <family val="2"/>
      <charset val="128"/>
    </font>
    <font>
      <sz val="12"/>
      <color theme="1"/>
      <name val="游ゴシック"/>
      <family val="3"/>
      <charset val="128"/>
    </font>
    <font>
      <sz val="9"/>
      <color theme="1"/>
      <name val="游ゴシック"/>
      <family val="2"/>
      <charset val="128"/>
    </font>
    <font>
      <sz val="10"/>
      <color theme="1"/>
      <name val="游ゴシック"/>
      <family val="2"/>
      <charset val="128"/>
    </font>
    <font>
      <b/>
      <sz val="12"/>
      <color theme="1"/>
      <name val="游ゴシック"/>
      <family val="3"/>
      <charset val="128"/>
    </font>
    <font>
      <sz val="10"/>
      <color theme="1"/>
      <name val="游ゴシック"/>
      <family val="3"/>
      <charset val="128"/>
    </font>
    <font>
      <b/>
      <sz val="9"/>
      <color theme="1"/>
      <name val="游ゴシック"/>
      <family val="3"/>
      <charset val="128"/>
    </font>
    <font>
      <b/>
      <sz val="11"/>
      <color theme="1"/>
      <name val="游ゴシック"/>
      <family val="3"/>
      <charset val="128"/>
    </font>
    <font>
      <sz val="8"/>
      <color theme="1"/>
      <name val="游ゴシック"/>
      <family val="2"/>
      <charset val="128"/>
    </font>
    <font>
      <sz val="8"/>
      <color theme="1"/>
      <name val="游ゴシック"/>
      <family val="3"/>
      <charset val="128"/>
    </font>
    <font>
      <sz val="6"/>
      <color theme="1"/>
      <name val="游ゴシック"/>
      <family val="2"/>
      <charset val="128"/>
    </font>
    <font>
      <sz val="6"/>
      <color theme="1"/>
      <name val="游ゴシック"/>
      <family val="3"/>
      <charset val="128"/>
    </font>
    <font>
      <sz val="6"/>
      <color theme="1"/>
      <name val="游ゴシック"/>
      <family val="3"/>
      <charset val="128"/>
      <scheme val="minor"/>
    </font>
    <font>
      <sz val="7"/>
      <color theme="1"/>
      <name val="游ゴシック"/>
      <family val="3"/>
      <charset val="128"/>
    </font>
    <font>
      <sz val="7"/>
      <color theme="1"/>
      <name val="游ゴシック"/>
      <family val="2"/>
      <charset val="128"/>
    </font>
    <font>
      <sz val="9"/>
      <color theme="1"/>
      <name val="游ゴシック"/>
      <family val="3"/>
      <charset val="128"/>
    </font>
    <font>
      <sz val="11"/>
      <color indexed="8"/>
      <name val="游ゴシック"/>
      <family val="3"/>
      <charset val="128"/>
      <scheme val="minor"/>
    </font>
    <font>
      <sz val="6"/>
      <name val="ＭＳ Ｐゴシック"/>
      <family val="3"/>
    </font>
    <font>
      <sz val="11"/>
      <color indexed="8"/>
      <name val="ＭＳ 明朝"/>
      <family val="1"/>
    </font>
    <font>
      <b/>
      <u/>
      <sz val="14"/>
      <color indexed="8"/>
      <name val="游ゴシック"/>
      <family val="3"/>
      <charset val="128"/>
      <scheme val="minor"/>
    </font>
    <font>
      <sz val="10"/>
      <color indexed="8"/>
      <name val="游ゴシック"/>
      <family val="3"/>
      <charset val="128"/>
      <scheme val="minor"/>
    </font>
    <font>
      <sz val="9"/>
      <color indexed="8"/>
      <name val="游ゴシック"/>
      <family val="3"/>
      <charset val="128"/>
      <scheme val="minor"/>
    </font>
    <font>
      <vertAlign val="superscript"/>
      <sz val="11"/>
      <color indexed="8"/>
      <name val="游ゴシック"/>
      <family val="3"/>
      <charset val="128"/>
      <scheme val="minor"/>
    </font>
    <font>
      <vertAlign val="subscript"/>
      <sz val="8"/>
      <color indexed="8"/>
      <name val="游ゴシック"/>
      <family val="3"/>
      <charset val="128"/>
      <scheme val="minor"/>
    </font>
    <font>
      <vertAlign val="superscript"/>
      <sz val="8"/>
      <color indexed="8"/>
      <name val="游ゴシック"/>
      <family val="3"/>
      <charset val="128"/>
      <scheme val="minor"/>
    </font>
    <font>
      <vertAlign val="subscript"/>
      <sz val="9"/>
      <color indexed="8"/>
      <name val="游ゴシック"/>
      <family val="3"/>
      <charset val="128"/>
      <scheme val="minor"/>
    </font>
    <font>
      <vertAlign val="superscript"/>
      <sz val="9"/>
      <color indexed="8"/>
      <name val="游ゴシック"/>
      <family val="3"/>
      <charset val="128"/>
      <scheme val="minor"/>
    </font>
    <font>
      <sz val="6"/>
      <name val="ＭＳ 明朝"/>
      <family val="1"/>
    </font>
    <font>
      <sz val="11"/>
      <name val="ＭＳ 明朝"/>
      <family val="1"/>
    </font>
    <font>
      <sz val="14"/>
      <name val="ＭＳ 明朝"/>
      <family val="1"/>
    </font>
    <font>
      <sz val="10"/>
      <color theme="1"/>
      <name val="游ゴシック"/>
      <family val="3"/>
      <charset val="128"/>
      <scheme val="minor"/>
    </font>
    <font>
      <b/>
      <sz val="14"/>
      <color theme="1"/>
      <name val="游ゴシック"/>
      <family val="3"/>
      <charset val="128"/>
    </font>
    <font>
      <vertAlign val="superscript"/>
      <sz val="11"/>
      <color theme="1"/>
      <name val="游ゴシック"/>
      <family val="3"/>
      <charset val="128"/>
    </font>
    <font>
      <sz val="11"/>
      <color theme="1"/>
      <name val="游ゴシック"/>
      <family val="3"/>
      <charset val="128"/>
    </font>
    <font>
      <sz val="11"/>
      <name val="游ゴシック"/>
      <family val="3"/>
      <charset val="128"/>
    </font>
    <font>
      <b/>
      <sz val="14"/>
      <name val="游ゴシック"/>
      <family val="3"/>
      <charset val="128"/>
    </font>
    <font>
      <sz val="14"/>
      <name val="游ゴシック"/>
      <family val="3"/>
      <charset val="128"/>
    </font>
    <font>
      <vertAlign val="superscript"/>
      <sz val="11"/>
      <name val="游ゴシック"/>
      <family val="3"/>
      <charset val="128"/>
    </font>
    <font>
      <vertAlign val="subscript"/>
      <sz val="11"/>
      <name val="游ゴシック"/>
      <family val="3"/>
      <charset val="128"/>
    </font>
    <font>
      <strike/>
      <sz val="11"/>
      <name val="游ゴシック"/>
      <family val="3"/>
      <charset val="128"/>
    </font>
    <font>
      <sz val="8"/>
      <name val="游ゴシック"/>
      <family val="3"/>
      <charset val="128"/>
    </font>
    <font>
      <sz val="9"/>
      <color indexed="81"/>
      <name val="ＭＳ Ｐゴシック"/>
      <family val="3"/>
      <charset val="128"/>
    </font>
    <font>
      <sz val="10"/>
      <color theme="1"/>
      <name val="MS Reference Sans Serif"/>
      <family val="2"/>
    </font>
    <font>
      <vertAlign val="subscript"/>
      <sz val="10"/>
      <color theme="1"/>
      <name val="游ゴシック"/>
      <family val="3"/>
      <charset val="128"/>
    </font>
    <font>
      <vertAlign val="superscript"/>
      <sz val="10"/>
      <color theme="1"/>
      <name val="游ゴシック"/>
      <family val="3"/>
      <charset val="128"/>
    </font>
    <font>
      <vertAlign val="subscript"/>
      <sz val="10"/>
      <color theme="1"/>
      <name val="MS Reference Sans Serif"/>
      <family val="2"/>
    </font>
    <font>
      <b/>
      <u/>
      <sz val="12"/>
      <color theme="1"/>
      <name val="游ゴシック"/>
      <family val="3"/>
      <charset val="128"/>
    </font>
    <font>
      <vertAlign val="superscript"/>
      <sz val="8"/>
      <color theme="1"/>
      <name val="游ゴシック"/>
      <family val="3"/>
      <charset val="128"/>
    </font>
    <font>
      <sz val="11"/>
      <color theme="1"/>
      <name val="MS Reference Sans Serif"/>
      <family val="2"/>
    </font>
    <font>
      <vertAlign val="subscript"/>
      <sz val="11"/>
      <color theme="1"/>
      <name val="MS Reference Sans Serif"/>
      <family val="2"/>
    </font>
    <font>
      <sz val="10"/>
      <color theme="1"/>
      <name val="ＭＳ ゴシック"/>
      <family val="2"/>
      <charset val="128"/>
    </font>
    <font>
      <u/>
      <sz val="8"/>
      <color rgb="FF00B0F0"/>
      <name val="ＭＳ ゴシック"/>
      <family val="2"/>
      <charset val="128"/>
    </font>
    <font>
      <u/>
      <sz val="8"/>
      <color rgb="FF00B0F0"/>
      <name val="ＭＳ ゴシック"/>
      <family val="3"/>
      <charset val="128"/>
    </font>
    <font>
      <sz val="7"/>
      <color theme="1"/>
      <name val="ＭＳ ゴシック"/>
      <family val="3"/>
      <charset val="128"/>
    </font>
    <font>
      <sz val="11"/>
      <color theme="1"/>
      <name val="ＭＳ ゴシック"/>
      <family val="3"/>
      <charset val="128"/>
    </font>
    <font>
      <sz val="8"/>
      <color theme="1"/>
      <name val="ＭＳ ゴシック"/>
      <family val="2"/>
      <charset val="128"/>
    </font>
    <font>
      <sz val="11"/>
      <color theme="1"/>
      <name val="MSゴシック"/>
      <family val="3"/>
      <charset val="128"/>
    </font>
    <font>
      <sz val="9"/>
      <color theme="1"/>
      <name val="MSゴシック"/>
      <family val="3"/>
      <charset val="128"/>
    </font>
    <font>
      <u/>
      <sz val="8"/>
      <color rgb="FF00B0F0"/>
      <name val="HGｺﾞｼｯｸM"/>
      <family val="3"/>
      <charset val="128"/>
    </font>
    <font>
      <sz val="11"/>
      <name val="ＭＳ ゴシック"/>
      <family val="2"/>
      <charset val="128"/>
    </font>
    <font>
      <sz val="11"/>
      <color indexed="14"/>
      <name val="MS P ゴシック"/>
      <family val="3"/>
      <charset val="128"/>
    </font>
    <font>
      <sz val="7"/>
      <color rgb="FF00B0F0"/>
      <name val="HGｺﾞｼｯｸM"/>
      <family val="3"/>
      <charset val="128"/>
    </font>
    <font>
      <sz val="9"/>
      <color theme="1"/>
      <name val="ＭＳ ゴシック"/>
      <family val="2"/>
      <charset val="128"/>
    </font>
    <font>
      <sz val="11"/>
      <color rgb="FFFF0000"/>
      <name val="ＭＳ Ｐゴシック"/>
      <family val="2"/>
      <charset val="128"/>
    </font>
    <font>
      <b/>
      <sz val="10"/>
      <name val="HGｺﾞｼｯｸM"/>
      <family val="3"/>
      <charset val="128"/>
    </font>
    <font>
      <sz val="7.5"/>
      <name val="HGｺﾞｼｯｸM"/>
      <family val="3"/>
      <charset val="128"/>
    </font>
    <font>
      <sz val="9"/>
      <color rgb="FFFF0000"/>
      <name val="ＭＳ Ｐゴシック"/>
      <family val="2"/>
      <charset val="128"/>
    </font>
    <font>
      <sz val="8.5"/>
      <name val="HGｺﾞｼｯｸM"/>
      <family val="3"/>
      <charset val="128"/>
    </font>
    <font>
      <strike/>
      <sz val="7"/>
      <name val="HGｺﾞｼｯｸM"/>
      <family val="3"/>
      <charset val="128"/>
    </font>
    <font>
      <strike/>
      <sz val="6"/>
      <name val="HGｺﾞｼｯｸM"/>
      <family val="3"/>
      <charset val="128"/>
    </font>
    <font>
      <strike/>
      <sz val="8"/>
      <name val="HGｺﾞｼｯｸM"/>
      <family val="3"/>
      <charset val="128"/>
    </font>
    <font>
      <strike/>
      <sz val="11"/>
      <color theme="1"/>
      <name val="ＭＳ Ｐゴシック"/>
      <family val="2"/>
      <charset val="128"/>
    </font>
    <font>
      <strike/>
      <sz val="9"/>
      <color theme="1"/>
      <name val="ＭＳ Ｐゴシック"/>
      <family val="2"/>
      <charset val="128"/>
    </font>
    <font>
      <strike/>
      <sz val="10"/>
      <name val="HGｺﾞｼｯｸM"/>
      <family val="3"/>
      <charset val="128"/>
    </font>
    <font>
      <strike/>
      <sz val="9"/>
      <name val="HGｺﾞｼｯｸM"/>
      <family val="3"/>
      <charset val="128"/>
    </font>
    <font>
      <i/>
      <strike/>
      <sz val="8"/>
      <name val="HGｺﾞｼｯｸM"/>
      <family val="3"/>
      <charset val="128"/>
    </font>
    <font>
      <strike/>
      <sz val="10"/>
      <color rgb="FFFF0000"/>
      <name val="HGｺﾞｼｯｸM"/>
      <family val="3"/>
      <charset val="128"/>
    </font>
    <font>
      <strike/>
      <sz val="9"/>
      <color rgb="FFFF0000"/>
      <name val="HGｺﾞｼｯｸM"/>
      <family val="3"/>
      <charset val="128"/>
    </font>
    <font>
      <strike/>
      <sz val="8"/>
      <color rgb="FFFF0000"/>
      <name val="HGｺﾞｼｯｸM"/>
      <family val="3"/>
      <charset val="128"/>
    </font>
    <font>
      <strike/>
      <sz val="11"/>
      <color rgb="FFFF0000"/>
      <name val="ＭＳ Ｐゴシック"/>
      <family val="2"/>
      <charset val="128"/>
    </font>
    <font>
      <strike/>
      <sz val="11"/>
      <color theme="1"/>
      <name val="ＭＳ Ｐゴシック"/>
      <family val="3"/>
      <charset val="128"/>
    </font>
    <font>
      <strike/>
      <sz val="9"/>
      <color rgb="FFFF0000"/>
      <name val="ＭＳ Ｐゴシック"/>
      <family val="2"/>
      <charset val="128"/>
    </font>
    <font>
      <strike/>
      <sz val="9"/>
      <color theme="1"/>
      <name val="ＭＳ Ｐゴシック"/>
      <family val="3"/>
      <charset val="128"/>
    </font>
    <font>
      <sz val="7"/>
      <color rgb="FF00B050"/>
      <name val="HGｺﾞｼｯｸM"/>
      <family val="3"/>
      <charset val="128"/>
    </font>
    <font>
      <u/>
      <sz val="11"/>
      <color theme="10"/>
      <name val="游ゴシック"/>
      <family val="2"/>
      <charset val="128"/>
      <scheme val="minor"/>
    </font>
    <font>
      <sz val="9"/>
      <color theme="1"/>
      <name val="游ゴシック"/>
      <family val="2"/>
      <charset val="128"/>
      <scheme val="minor"/>
    </font>
    <font>
      <b/>
      <sz val="16"/>
      <color rgb="FFFF0000"/>
      <name val="HGｺﾞｼｯｸM"/>
      <family val="3"/>
      <charset val="128"/>
    </font>
    <font>
      <sz val="18"/>
      <color rgb="FFFF0000"/>
      <name val="HGｺﾞｼｯｸM"/>
      <family val="3"/>
      <charset val="128"/>
    </font>
  </fonts>
  <fills count="14">
    <fill>
      <patternFill patternType="none"/>
    </fill>
    <fill>
      <patternFill patternType="gray125"/>
    </fill>
    <fill>
      <patternFill patternType="solid">
        <fgColor theme="0" tint="-0.249977111117893"/>
        <bgColor indexed="64"/>
      </patternFill>
    </fill>
    <fill>
      <patternFill patternType="solid">
        <fgColor rgb="FF92D050"/>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0"/>
        <bgColor indexed="64"/>
      </patternFill>
    </fill>
    <fill>
      <patternFill patternType="solid">
        <fgColor indexed="9"/>
        <bgColor indexed="64"/>
      </patternFill>
    </fill>
    <fill>
      <patternFill patternType="solid">
        <fgColor indexed="65"/>
        <bgColor indexed="42"/>
      </patternFill>
    </fill>
    <fill>
      <patternFill patternType="solid">
        <fgColor rgb="FFFFFFCC"/>
        <bgColor indexed="64"/>
      </patternFill>
    </fill>
    <fill>
      <patternFill patternType="solid">
        <fgColor rgb="FFCCFFFF"/>
        <bgColor indexed="64"/>
      </patternFill>
    </fill>
    <fill>
      <patternFill patternType="solid">
        <fgColor theme="0" tint="-0.34998626667073579"/>
        <bgColor indexed="64"/>
      </patternFill>
    </fill>
    <fill>
      <patternFill patternType="solid">
        <fgColor rgb="FFCCFFCC"/>
        <bgColor indexed="64"/>
      </patternFill>
    </fill>
    <fill>
      <patternFill patternType="gray0625">
        <fgColor rgb="FFFF0000"/>
      </patternFill>
    </fill>
  </fills>
  <borders count="329">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indexed="64"/>
      </right>
      <top style="thin">
        <color indexed="64"/>
      </top>
      <bottom style="thin">
        <color indexed="64"/>
      </bottom>
      <diagonal/>
    </border>
    <border>
      <left style="thin">
        <color indexed="64"/>
      </left>
      <right/>
      <top/>
      <bottom/>
      <diagonal/>
    </border>
    <border>
      <left style="thin">
        <color auto="1"/>
      </left>
      <right/>
      <top/>
      <bottom style="thin">
        <color auto="1"/>
      </bottom>
      <diagonal/>
    </border>
    <border>
      <left style="thin">
        <color auto="1"/>
      </left>
      <right style="thin">
        <color auto="1"/>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right style="thin">
        <color indexed="64"/>
      </right>
      <top/>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style="hair">
        <color auto="1"/>
      </left>
      <right/>
      <top style="hair">
        <color auto="1"/>
      </top>
      <bottom style="thin">
        <color auto="1"/>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indexed="64"/>
      </left>
      <right style="hair">
        <color rgb="FFFF0000"/>
      </right>
      <top style="thin">
        <color indexed="64"/>
      </top>
      <bottom style="thin">
        <color indexed="64"/>
      </bottom>
      <diagonal/>
    </border>
    <border>
      <left style="hair">
        <color rgb="FFFF0000"/>
      </left>
      <right style="hair">
        <color rgb="FFFF0000"/>
      </right>
      <top style="thin">
        <color indexed="64"/>
      </top>
      <bottom style="thin">
        <color indexed="64"/>
      </bottom>
      <diagonal/>
    </border>
    <border>
      <left style="hair">
        <color rgb="FFFF0000"/>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hair">
        <color indexed="64"/>
      </left>
      <right/>
      <top style="thin">
        <color indexed="64"/>
      </top>
      <bottom style="hair">
        <color indexed="64"/>
      </bottom>
      <diagonal/>
    </border>
    <border>
      <left/>
      <right style="hair">
        <color indexed="64"/>
      </right>
      <top/>
      <bottom style="hair">
        <color indexed="64"/>
      </bottom>
      <diagonal/>
    </border>
    <border>
      <left style="hair">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hair">
        <color indexed="64"/>
      </left>
      <right style="thin">
        <color indexed="64"/>
      </right>
      <top/>
      <bottom style="hair">
        <color indexed="64"/>
      </bottom>
      <diagonal/>
    </border>
    <border>
      <left style="thin">
        <color auto="1"/>
      </left>
      <right style="thin">
        <color auto="1"/>
      </right>
      <top style="thin">
        <color auto="1"/>
      </top>
      <bottom style="hair">
        <color auto="1"/>
      </bottom>
      <diagonal/>
    </border>
    <border>
      <left/>
      <right/>
      <top/>
      <bottom style="mediumDashDot">
        <color auto="1"/>
      </bottom>
      <diagonal/>
    </border>
    <border>
      <left style="medium">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hair">
        <color indexed="64"/>
      </left>
      <right style="hair">
        <color indexed="64"/>
      </right>
      <top style="thin">
        <color indexed="64"/>
      </top>
      <bottom/>
      <diagonal/>
    </border>
    <border>
      <left style="hair">
        <color indexed="8"/>
      </left>
      <right/>
      <top style="thin">
        <color indexed="8"/>
      </top>
      <bottom/>
      <diagonal/>
    </border>
    <border>
      <left/>
      <right style="hair">
        <color indexed="8"/>
      </right>
      <top style="thin">
        <color indexed="8"/>
      </top>
      <bottom/>
      <diagonal/>
    </border>
    <border>
      <left style="hair">
        <color indexed="8"/>
      </left>
      <right style="hair">
        <color indexed="8"/>
      </right>
      <top style="thin">
        <color indexed="64"/>
      </top>
      <bottom/>
      <diagonal/>
    </border>
    <border>
      <left style="hair">
        <color indexed="8"/>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8"/>
      </left>
      <right/>
      <top/>
      <bottom style="hair">
        <color indexed="64"/>
      </bottom>
      <diagonal/>
    </border>
    <border>
      <left/>
      <right style="hair">
        <color indexed="8"/>
      </right>
      <top/>
      <bottom style="hair">
        <color indexed="64"/>
      </bottom>
      <diagonal/>
    </border>
    <border>
      <left style="hair">
        <color indexed="8"/>
      </left>
      <right style="hair">
        <color indexed="8"/>
      </right>
      <top/>
      <bottom/>
      <diagonal/>
    </border>
    <border>
      <left style="hair">
        <color indexed="8"/>
      </left>
      <right/>
      <top/>
      <bottom/>
      <diagonal/>
    </border>
    <border>
      <left style="hair">
        <color indexed="8"/>
      </left>
      <right/>
      <top style="hair">
        <color indexed="64"/>
      </top>
      <bottom/>
      <diagonal/>
    </border>
    <border>
      <left/>
      <right style="hair">
        <color indexed="8"/>
      </right>
      <top style="hair">
        <color indexed="64"/>
      </top>
      <bottom/>
      <diagonal/>
    </border>
    <border>
      <left style="hair">
        <color indexed="8"/>
      </left>
      <right/>
      <top/>
      <bottom style="thin">
        <color indexed="64"/>
      </bottom>
      <diagonal/>
    </border>
    <border>
      <left style="hair">
        <color indexed="8"/>
      </left>
      <right style="hair">
        <color indexed="64"/>
      </right>
      <top style="thin">
        <color indexed="64"/>
      </top>
      <bottom/>
      <diagonal/>
    </border>
    <border diagonalDown="1">
      <left style="hair">
        <color indexed="64"/>
      </left>
      <right style="hair">
        <color indexed="8"/>
      </right>
      <top style="thin">
        <color indexed="64"/>
      </top>
      <bottom/>
      <diagonal style="hair">
        <color indexed="64"/>
      </diagonal>
    </border>
    <border>
      <left style="hair">
        <color indexed="8"/>
      </left>
      <right style="hair">
        <color indexed="64"/>
      </right>
      <top/>
      <bottom style="hair">
        <color indexed="64"/>
      </bottom>
      <diagonal/>
    </border>
    <border diagonalDown="1">
      <left style="hair">
        <color indexed="64"/>
      </left>
      <right style="hair">
        <color indexed="8"/>
      </right>
      <top/>
      <bottom style="hair">
        <color indexed="64"/>
      </bottom>
      <diagonal style="hair">
        <color indexed="64"/>
      </diagonal>
    </border>
    <border>
      <left style="hair">
        <color indexed="8"/>
      </left>
      <right style="hair">
        <color indexed="64"/>
      </right>
      <top/>
      <bottom/>
      <diagonal/>
    </border>
    <border>
      <left style="hair">
        <color indexed="8"/>
      </left>
      <right style="hair">
        <color indexed="64"/>
      </right>
      <top style="hair">
        <color indexed="64"/>
      </top>
      <bottom/>
      <diagonal/>
    </border>
    <border diagonalDown="1">
      <left style="hair">
        <color indexed="64"/>
      </left>
      <right style="hair">
        <color indexed="8"/>
      </right>
      <top style="hair">
        <color indexed="64"/>
      </top>
      <bottom/>
      <diagonal style="hair">
        <color indexed="64"/>
      </diagonal>
    </border>
    <border>
      <left style="hair">
        <color indexed="8"/>
      </left>
      <right style="hair">
        <color indexed="8"/>
      </right>
      <top style="hair">
        <color indexed="8"/>
      </top>
      <bottom/>
      <diagonal/>
    </border>
    <border>
      <left style="hair">
        <color indexed="64"/>
      </left>
      <right style="hair">
        <color indexed="8"/>
      </right>
      <top style="hair">
        <color indexed="64"/>
      </top>
      <bottom/>
      <diagonal/>
    </border>
    <border>
      <left style="hair">
        <color indexed="8"/>
      </left>
      <right style="hair">
        <color indexed="64"/>
      </right>
      <top/>
      <bottom style="thin">
        <color indexed="64"/>
      </bottom>
      <diagonal/>
    </border>
    <border>
      <left style="hair">
        <color indexed="64"/>
      </left>
      <right style="hair">
        <color indexed="8"/>
      </right>
      <top/>
      <bottom style="thin">
        <color indexed="64"/>
      </bottom>
      <diagonal/>
    </border>
    <border>
      <left style="hair">
        <color indexed="8"/>
      </left>
      <right style="hair">
        <color indexed="8"/>
      </right>
      <top/>
      <bottom style="thin">
        <color indexed="64"/>
      </bottom>
      <diagonal/>
    </border>
    <border>
      <left style="hair">
        <color indexed="8"/>
      </left>
      <right style="hair">
        <color indexed="8"/>
      </right>
      <top/>
      <bottom style="hair">
        <color indexed="8"/>
      </bottom>
      <diagonal/>
    </border>
    <border>
      <left style="hair">
        <color indexed="8"/>
      </left>
      <right style="hair">
        <color indexed="64"/>
      </right>
      <top/>
      <bottom style="thin">
        <color indexed="8"/>
      </bottom>
      <diagonal/>
    </border>
    <border>
      <left style="hair">
        <color indexed="64"/>
      </left>
      <right style="hair">
        <color indexed="8"/>
      </right>
      <top/>
      <bottom style="thin">
        <color indexed="8"/>
      </bottom>
      <diagonal/>
    </border>
    <border>
      <left style="hair">
        <color indexed="8"/>
      </left>
      <right style="hair">
        <color indexed="8"/>
      </right>
      <top/>
      <bottom style="thin">
        <color indexed="8"/>
      </bottom>
      <diagonal/>
    </border>
    <border>
      <left/>
      <right/>
      <top/>
      <bottom style="thin">
        <color indexed="64"/>
      </bottom>
      <diagonal/>
    </border>
    <border>
      <left/>
      <right style="thin">
        <color indexed="64"/>
      </right>
      <top/>
      <bottom style="thin">
        <color indexed="64"/>
      </bottom>
      <diagonal/>
    </border>
    <border>
      <left style="hair">
        <color auto="1"/>
      </left>
      <right style="thin">
        <color auto="1"/>
      </right>
      <top/>
      <bottom style="thin">
        <color auto="1"/>
      </bottom>
      <diagonal/>
    </border>
    <border>
      <left style="hair">
        <color indexed="64"/>
      </left>
      <right style="thin">
        <color auto="1"/>
      </right>
      <top style="thin">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Down="1">
      <left style="medium">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diagonalDown="1">
      <left style="medium">
        <color indexed="64"/>
      </left>
      <right style="thin">
        <color indexed="64"/>
      </right>
      <top style="thin">
        <color indexed="64"/>
      </top>
      <bottom style="medium">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diagonal/>
    </border>
    <border>
      <left style="thin">
        <color auto="1"/>
      </left>
      <right style="double">
        <color auto="1"/>
      </right>
      <top/>
      <bottom style="thin">
        <color auto="1"/>
      </bottom>
      <diagonal/>
    </border>
    <border>
      <left style="thin">
        <color auto="1"/>
      </left>
      <right style="double">
        <color auto="1"/>
      </right>
      <top style="thin">
        <color auto="1"/>
      </top>
      <bottom style="thin">
        <color auto="1"/>
      </bottom>
      <diagonal/>
    </border>
    <border>
      <left style="thin">
        <color theme="0"/>
      </left>
      <right style="thin">
        <color theme="0"/>
      </right>
      <top style="thin">
        <color theme="0"/>
      </top>
      <bottom style="thin">
        <color theme="0"/>
      </bottom>
      <diagonal/>
    </border>
    <border>
      <left/>
      <right style="thin">
        <color auto="1"/>
      </right>
      <top style="thin">
        <color theme="0"/>
      </top>
      <bottom style="thin">
        <color auto="1"/>
      </bottom>
      <diagonal/>
    </border>
    <border>
      <left style="thin">
        <color auto="1"/>
      </left>
      <right style="thin">
        <color auto="1"/>
      </right>
      <top style="thin">
        <color theme="0"/>
      </top>
      <bottom style="thin">
        <color auto="1"/>
      </bottom>
      <diagonal/>
    </border>
    <border>
      <left style="thin">
        <color theme="0"/>
      </left>
      <right style="thin">
        <color theme="0"/>
      </right>
      <top style="thin">
        <color theme="0"/>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style="thin">
        <color theme="0"/>
      </top>
      <bottom style="thin">
        <color theme="0"/>
      </bottom>
      <diagonal/>
    </border>
    <border>
      <left style="thin">
        <color theme="0"/>
      </left>
      <right/>
      <top style="thin">
        <color auto="1"/>
      </top>
      <bottom/>
      <diagonal/>
    </border>
    <border>
      <left/>
      <right style="thin">
        <color theme="0"/>
      </right>
      <top style="thin">
        <color auto="1"/>
      </top>
      <bottom/>
      <diagonal/>
    </border>
    <border>
      <left/>
      <right style="thin">
        <color theme="0"/>
      </right>
      <top style="thin">
        <color theme="0"/>
      </top>
      <bottom style="thin">
        <color theme="0"/>
      </bottom>
      <diagonal/>
    </border>
    <border>
      <left style="thin">
        <color theme="0"/>
      </left>
      <right style="thin">
        <color theme="0"/>
      </right>
      <top/>
      <bottom/>
      <diagonal/>
    </border>
    <border>
      <left style="thin">
        <color theme="0"/>
      </left>
      <right/>
      <top/>
      <bottom/>
      <diagonal/>
    </border>
    <border>
      <left/>
      <right style="thin">
        <color theme="0"/>
      </right>
      <top/>
      <bottom/>
      <diagonal/>
    </border>
    <border>
      <left style="thin">
        <color theme="0"/>
      </left>
      <right style="thin">
        <color theme="0"/>
      </right>
      <top/>
      <bottom style="thin">
        <color theme="0"/>
      </bottom>
      <diagonal/>
    </border>
    <border>
      <left style="thin">
        <color theme="0"/>
      </left>
      <right style="thin">
        <color theme="0"/>
      </right>
      <top/>
      <bottom style="thin">
        <color auto="1"/>
      </bottom>
      <diagonal/>
    </border>
    <border>
      <left style="thin">
        <color theme="0"/>
      </left>
      <right/>
      <top/>
      <bottom style="thin">
        <color auto="1"/>
      </bottom>
      <diagonal/>
    </border>
    <border>
      <left/>
      <right style="thin">
        <color theme="0"/>
      </right>
      <top/>
      <bottom style="thin">
        <color auto="1"/>
      </bottom>
      <diagonal/>
    </border>
    <border>
      <left style="double">
        <color auto="1"/>
      </left>
      <right style="thin">
        <color auto="1"/>
      </right>
      <top style="double">
        <color auto="1"/>
      </top>
      <bottom style="thin">
        <color theme="0"/>
      </bottom>
      <diagonal/>
    </border>
    <border>
      <left style="thin">
        <color auto="1"/>
      </left>
      <right style="thin">
        <color theme="0"/>
      </right>
      <top style="double">
        <color auto="1"/>
      </top>
      <bottom style="thin">
        <color auto="1"/>
      </bottom>
      <diagonal/>
    </border>
    <border>
      <left style="thin">
        <color theme="0"/>
      </left>
      <right style="thin">
        <color theme="0"/>
      </right>
      <top style="double">
        <color auto="1"/>
      </top>
      <bottom style="thin">
        <color auto="1"/>
      </bottom>
      <diagonal/>
    </border>
    <border>
      <left style="thin">
        <color theme="0"/>
      </left>
      <right style="double">
        <color auto="1"/>
      </right>
      <top style="double">
        <color auto="1"/>
      </top>
      <bottom style="thin">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style="thin">
        <color auto="1"/>
      </right>
      <top style="thin">
        <color theme="0"/>
      </top>
      <bottom style="thin">
        <color theme="0"/>
      </bottom>
      <diagonal/>
    </border>
    <border>
      <left style="thin">
        <color auto="1"/>
      </left>
      <right style="thin">
        <color auto="1"/>
      </right>
      <top style="thin">
        <color auto="1"/>
      </top>
      <bottom style="thin">
        <color theme="0"/>
      </bottom>
      <diagonal/>
    </border>
    <border>
      <left style="thin">
        <color auto="1"/>
      </left>
      <right style="double">
        <color auto="1"/>
      </right>
      <top style="thin">
        <color auto="1"/>
      </top>
      <bottom style="thin">
        <color theme="0"/>
      </bottom>
      <diagonal/>
    </border>
    <border>
      <left style="double">
        <color auto="1"/>
      </left>
      <right/>
      <top/>
      <bottom/>
      <diagonal/>
    </border>
    <border>
      <left/>
      <right style="double">
        <color auto="1"/>
      </right>
      <top/>
      <bottom/>
      <diagonal/>
    </border>
    <border>
      <left style="double">
        <color auto="1"/>
      </left>
      <right style="thin">
        <color auto="1"/>
      </right>
      <top style="thin">
        <color theme="0"/>
      </top>
      <bottom style="thin">
        <color auto="1"/>
      </bottom>
      <diagonal/>
    </border>
    <border>
      <left style="thin">
        <color auto="1"/>
      </left>
      <right style="double">
        <color auto="1"/>
      </right>
      <top style="thin">
        <color theme="0"/>
      </top>
      <bottom style="thin">
        <color auto="1"/>
      </bottom>
      <diagonal/>
    </border>
    <border>
      <left style="double">
        <color auto="1"/>
      </left>
      <right/>
      <top/>
      <bottom style="thin">
        <color auto="1"/>
      </bottom>
      <diagonal/>
    </border>
    <border>
      <left/>
      <right style="double">
        <color auto="1"/>
      </right>
      <top/>
      <bottom style="thin">
        <color auto="1"/>
      </bottom>
      <diagonal/>
    </border>
    <border>
      <left style="double">
        <color auto="1"/>
      </left>
      <right/>
      <top style="thin">
        <color auto="1"/>
      </top>
      <bottom/>
      <diagonal/>
    </border>
    <border>
      <left/>
      <right style="double">
        <color auto="1"/>
      </right>
      <top style="thin">
        <color auto="1"/>
      </top>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theme="0"/>
      </left>
      <right style="thin">
        <color auto="1"/>
      </right>
      <top style="thin">
        <color theme="0"/>
      </top>
      <bottom style="thin">
        <color auto="1"/>
      </bottom>
      <diagonal/>
    </border>
    <border>
      <left style="thin">
        <color theme="0"/>
      </left>
      <right style="thin">
        <color theme="0"/>
      </right>
      <top style="thin">
        <color theme="0"/>
      </top>
      <bottom style="thin">
        <color auto="1"/>
      </bottom>
      <diagonal/>
    </border>
    <border>
      <left style="thin">
        <color theme="0"/>
      </left>
      <right/>
      <top style="thin">
        <color auto="1"/>
      </top>
      <bottom style="thin">
        <color theme="0"/>
      </bottom>
      <diagonal/>
    </border>
    <border>
      <left/>
      <right/>
      <top style="thin">
        <color auto="1"/>
      </top>
      <bottom style="thin">
        <color theme="0"/>
      </bottom>
      <diagonal/>
    </border>
    <border>
      <left/>
      <right style="thin">
        <color theme="0"/>
      </right>
      <top style="thin">
        <color auto="1"/>
      </top>
      <bottom style="thin">
        <color theme="0"/>
      </bottom>
      <diagonal/>
    </border>
    <border>
      <left/>
      <right style="thin">
        <color theme="0"/>
      </right>
      <top/>
      <bottom style="thin">
        <color theme="0"/>
      </bottom>
      <diagonal/>
    </border>
    <border>
      <left style="thin">
        <color theme="0"/>
      </left>
      <right/>
      <top style="thin">
        <color auto="1"/>
      </top>
      <bottom style="thin">
        <color auto="1"/>
      </bottom>
      <diagonal/>
    </border>
    <border>
      <left/>
      <right style="thin">
        <color theme="0"/>
      </right>
      <top style="thin">
        <color auto="1"/>
      </top>
      <bottom style="thin">
        <color auto="1"/>
      </bottom>
      <diagonal/>
    </border>
    <border>
      <left style="thin">
        <color auto="1"/>
      </left>
      <right/>
      <top style="thin">
        <color auto="1"/>
      </top>
      <bottom style="thin">
        <color theme="0"/>
      </bottom>
      <diagonal/>
    </border>
    <border>
      <left/>
      <right style="thin">
        <color auto="1"/>
      </right>
      <top style="thin">
        <color auto="1"/>
      </top>
      <bottom style="thin">
        <color theme="0"/>
      </bottom>
      <diagonal/>
    </border>
    <border>
      <left style="thin">
        <color auto="1"/>
      </left>
      <right style="thin">
        <color theme="0"/>
      </right>
      <top style="thin">
        <color theme="0"/>
      </top>
      <bottom style="thin">
        <color auto="1"/>
      </bottom>
      <diagonal/>
    </border>
    <border>
      <left style="thin">
        <color theme="0"/>
      </left>
      <right/>
      <top style="thin">
        <color theme="0"/>
      </top>
      <bottom style="thin">
        <color auto="1"/>
      </bottom>
      <diagonal/>
    </border>
    <border>
      <left style="hair">
        <color auto="1"/>
      </left>
      <right style="thin">
        <color theme="0"/>
      </right>
      <top style="thin">
        <color theme="0"/>
      </top>
      <bottom style="thin">
        <color auto="1"/>
      </bottom>
      <diagonal/>
    </border>
    <border>
      <left style="thin">
        <color theme="0"/>
      </left>
      <right style="hair">
        <color auto="1"/>
      </right>
      <top style="thin">
        <color theme="0"/>
      </top>
      <bottom style="thin">
        <color auto="1"/>
      </bottom>
      <diagonal/>
    </border>
    <border>
      <left/>
      <right style="thin">
        <color theme="0"/>
      </right>
      <top style="thin">
        <color theme="0"/>
      </top>
      <bottom style="thin">
        <color auto="1"/>
      </bottom>
      <diagonal/>
    </border>
    <border>
      <left style="thin">
        <color auto="1"/>
      </left>
      <right/>
      <top style="thin">
        <color auto="1"/>
      </top>
      <bottom style="thin">
        <color theme="1"/>
      </bottom>
      <diagonal/>
    </border>
    <border>
      <left/>
      <right/>
      <top style="thin">
        <color auto="1"/>
      </top>
      <bottom style="thin">
        <color theme="1"/>
      </bottom>
      <diagonal/>
    </border>
    <border>
      <left/>
      <right style="thin">
        <color auto="1"/>
      </right>
      <top style="thin">
        <color auto="1"/>
      </top>
      <bottom style="thin">
        <color theme="1"/>
      </bottom>
      <diagonal/>
    </border>
    <border>
      <left/>
      <right style="thin">
        <color theme="1"/>
      </right>
      <top style="thin">
        <color auto="1"/>
      </top>
      <bottom style="thin">
        <color theme="0"/>
      </bottom>
      <diagonal/>
    </border>
    <border>
      <left style="thin">
        <color theme="1"/>
      </left>
      <right style="hair">
        <color theme="1"/>
      </right>
      <top style="thin">
        <color theme="1"/>
      </top>
      <bottom style="hair">
        <color theme="1"/>
      </bottom>
      <diagonal/>
    </border>
    <border>
      <left style="hair">
        <color theme="1"/>
      </left>
      <right style="hair">
        <color theme="1"/>
      </right>
      <top style="thin">
        <color theme="1"/>
      </top>
      <bottom style="hair">
        <color theme="1"/>
      </bottom>
      <diagonal/>
    </border>
    <border>
      <left style="hair">
        <color theme="1"/>
      </left>
      <right style="thin">
        <color theme="1"/>
      </right>
      <top style="thin">
        <color theme="1"/>
      </top>
      <bottom style="hair">
        <color theme="1"/>
      </bottom>
      <diagonal/>
    </border>
    <border>
      <left style="thin">
        <color auto="1"/>
      </left>
      <right style="thin">
        <color theme="0"/>
      </right>
      <top style="thin">
        <color theme="0"/>
      </top>
      <bottom style="thin">
        <color theme="0"/>
      </bottom>
      <diagonal/>
    </border>
    <border>
      <left style="thin">
        <color theme="0"/>
      </left>
      <right style="thin">
        <color theme="1"/>
      </right>
      <top style="thin">
        <color theme="0"/>
      </top>
      <bottom style="thin">
        <color theme="0"/>
      </bottom>
      <diagonal/>
    </border>
    <border>
      <left style="thin">
        <color theme="1"/>
      </left>
      <right style="hair">
        <color theme="1"/>
      </right>
      <top style="hair">
        <color theme="1"/>
      </top>
      <bottom style="hair">
        <color theme="1"/>
      </bottom>
      <diagonal/>
    </border>
    <border>
      <left style="hair">
        <color theme="1"/>
      </left>
      <right style="hair">
        <color theme="1"/>
      </right>
      <top style="hair">
        <color theme="1"/>
      </top>
      <bottom style="hair">
        <color theme="1"/>
      </bottom>
      <diagonal/>
    </border>
    <border>
      <left style="hair">
        <color theme="1"/>
      </left>
      <right style="thin">
        <color theme="1"/>
      </right>
      <top style="hair">
        <color theme="1"/>
      </top>
      <bottom style="hair">
        <color theme="1"/>
      </bottom>
      <diagonal/>
    </border>
    <border>
      <left style="thin">
        <color theme="0"/>
      </left>
      <right style="thin">
        <color theme="1"/>
      </right>
      <top style="thin">
        <color theme="0"/>
      </top>
      <bottom/>
      <diagonal/>
    </border>
    <border>
      <left style="thin">
        <color theme="0"/>
      </left>
      <right style="thin">
        <color theme="1"/>
      </right>
      <top/>
      <bottom style="thin">
        <color theme="0"/>
      </bottom>
      <diagonal/>
    </border>
    <border>
      <left style="thin">
        <color theme="0"/>
      </left>
      <right style="thin">
        <color theme="1"/>
      </right>
      <top style="thin">
        <color theme="0"/>
      </top>
      <bottom style="thin">
        <color auto="1"/>
      </bottom>
      <diagonal/>
    </border>
    <border>
      <left style="thin">
        <color theme="1"/>
      </left>
      <right style="hair">
        <color theme="1"/>
      </right>
      <top style="hair">
        <color theme="1"/>
      </top>
      <bottom style="thin">
        <color theme="1"/>
      </bottom>
      <diagonal/>
    </border>
    <border>
      <left style="hair">
        <color theme="1"/>
      </left>
      <right style="hair">
        <color theme="1"/>
      </right>
      <top style="hair">
        <color theme="1"/>
      </top>
      <bottom style="thin">
        <color theme="1"/>
      </bottom>
      <diagonal/>
    </border>
    <border>
      <left style="hair">
        <color theme="1"/>
      </left>
      <right style="thin">
        <color theme="1"/>
      </right>
      <top style="hair">
        <color theme="1"/>
      </top>
      <bottom style="thin">
        <color theme="1"/>
      </bottom>
      <diagonal/>
    </border>
    <border>
      <left style="thin">
        <color theme="0"/>
      </left>
      <right/>
      <top/>
      <bottom style="thin">
        <color theme="0"/>
      </bottom>
      <diagonal/>
    </border>
    <border>
      <left/>
      <right/>
      <top/>
      <bottom style="thin">
        <color theme="0"/>
      </bottom>
      <diagonal/>
    </border>
    <border>
      <left style="double">
        <color auto="1"/>
      </left>
      <right style="thin">
        <color auto="1"/>
      </right>
      <top style="double">
        <color auto="1"/>
      </top>
      <bottom style="thin">
        <color auto="1"/>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style="thin">
        <color auto="1"/>
      </right>
      <top style="thin">
        <color auto="1"/>
      </top>
      <bottom/>
      <diagonal/>
    </border>
    <border>
      <left style="double">
        <color auto="1"/>
      </left>
      <right style="thin">
        <color auto="1"/>
      </right>
      <top/>
      <bottom style="double">
        <color auto="1"/>
      </bottom>
      <diagonal/>
    </border>
    <border>
      <left style="double">
        <color theme="0"/>
      </left>
      <right style="double">
        <color theme="0"/>
      </right>
      <top style="double">
        <color theme="0"/>
      </top>
      <bottom style="double">
        <color theme="0"/>
      </bottom>
      <diagonal/>
    </border>
    <border>
      <left style="thin">
        <color auto="1"/>
      </left>
      <right style="thin">
        <color theme="0"/>
      </right>
      <top style="thin">
        <color auto="1"/>
      </top>
      <bottom style="thin">
        <color auto="1"/>
      </bottom>
      <diagonal/>
    </border>
    <border>
      <left style="thin">
        <color theme="0"/>
      </left>
      <right style="thin">
        <color theme="0"/>
      </right>
      <top style="thin">
        <color auto="1"/>
      </top>
      <bottom style="thin">
        <color auto="1"/>
      </bottom>
      <diagonal/>
    </border>
    <border>
      <left style="thin">
        <color theme="0"/>
      </left>
      <right style="thin">
        <color auto="1"/>
      </right>
      <top style="thin">
        <color auto="1"/>
      </top>
      <bottom style="thin">
        <color auto="1"/>
      </bottom>
      <diagonal/>
    </border>
    <border>
      <left style="thin">
        <color auto="1"/>
      </left>
      <right style="thin">
        <color theme="0"/>
      </right>
      <top style="thin">
        <color auto="1"/>
      </top>
      <bottom/>
      <diagonal/>
    </border>
    <border>
      <left style="thin">
        <color auto="1"/>
      </left>
      <right style="thin">
        <color theme="0"/>
      </right>
      <top/>
      <bottom/>
      <diagonal/>
    </border>
    <border>
      <left/>
      <right style="thin">
        <color auto="1"/>
      </right>
      <top/>
      <bottom style="thin">
        <color theme="0"/>
      </bottom>
      <diagonal/>
    </border>
    <border>
      <left style="thin">
        <color theme="0"/>
      </left>
      <right style="thin">
        <color auto="1"/>
      </right>
      <top style="thin">
        <color theme="0"/>
      </top>
      <bottom style="thin">
        <color theme="0"/>
      </bottom>
      <diagonal/>
    </border>
    <border>
      <left style="thin">
        <color auto="1"/>
      </left>
      <right style="thin">
        <color theme="0"/>
      </right>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style="hair">
        <color auto="1"/>
      </right>
      <top/>
      <bottom/>
      <diagonal/>
    </border>
    <border>
      <left style="hair">
        <color auto="1"/>
      </left>
      <right style="thin">
        <color auto="1"/>
      </right>
      <top/>
      <bottom/>
      <diagonal/>
    </border>
    <border>
      <left style="thin">
        <color auto="1"/>
      </left>
      <right style="thin">
        <color theme="0"/>
      </right>
      <top style="thin">
        <color theme="0"/>
      </top>
      <bottom/>
      <diagonal/>
    </border>
    <border>
      <left style="thin">
        <color theme="0"/>
      </left>
      <right style="thin">
        <color auto="1"/>
      </right>
      <top style="thin">
        <color theme="0"/>
      </top>
      <bottom/>
      <diagonal/>
    </border>
    <border>
      <left style="thin">
        <color theme="0"/>
      </left>
      <right style="thin">
        <color theme="0"/>
      </right>
      <top style="thin">
        <color auto="1"/>
      </top>
      <bottom/>
      <diagonal/>
    </border>
    <border>
      <left/>
      <right style="thin">
        <color auto="1"/>
      </right>
      <top style="double">
        <color theme="0"/>
      </top>
      <bottom style="double">
        <color theme="0"/>
      </bottom>
      <diagonal/>
    </border>
    <border>
      <left style="thin">
        <color auto="1"/>
      </left>
      <right style="thin">
        <color theme="0"/>
      </right>
      <top style="thin">
        <color auto="1"/>
      </top>
      <bottom style="thin">
        <color theme="0"/>
      </bottom>
      <diagonal/>
    </border>
    <border>
      <left style="thin">
        <color theme="0"/>
      </left>
      <right style="double">
        <color auto="1"/>
      </right>
      <top style="thin">
        <color auto="1"/>
      </top>
      <bottom style="thin">
        <color theme="0"/>
      </bottom>
      <diagonal/>
    </border>
    <border>
      <left style="thin">
        <color theme="0"/>
      </left>
      <right style="double">
        <color auto="1"/>
      </right>
      <top style="thin">
        <color theme="0"/>
      </top>
      <bottom style="thin">
        <color theme="0"/>
      </bottom>
      <diagonal/>
    </border>
    <border>
      <left style="thin">
        <color theme="0"/>
      </left>
      <right style="double">
        <color auto="1"/>
      </right>
      <top style="thin">
        <color theme="0"/>
      </top>
      <bottom style="thin">
        <color auto="1"/>
      </bottom>
      <diagonal/>
    </border>
    <border>
      <left style="thin">
        <color auto="1"/>
      </left>
      <right style="thin">
        <color auto="1"/>
      </right>
      <top/>
      <bottom style="thin">
        <color theme="0"/>
      </bottom>
      <diagonal/>
    </border>
    <border>
      <left style="thin">
        <color theme="0"/>
      </left>
      <right style="double">
        <color auto="1"/>
      </right>
      <top style="thin">
        <color theme="0"/>
      </top>
      <bottom/>
      <diagonal/>
    </border>
    <border>
      <left style="thin">
        <color theme="0"/>
      </left>
      <right style="thin">
        <color auto="1"/>
      </right>
      <top style="thin">
        <color auto="1"/>
      </top>
      <bottom style="thin">
        <color theme="0"/>
      </bottom>
      <diagonal/>
    </border>
    <border>
      <left style="thin">
        <color auto="1"/>
      </left>
      <right style="thin">
        <color theme="0"/>
      </right>
      <top/>
      <bottom style="thin">
        <color theme="0"/>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theme="0"/>
      </left>
      <right style="thin">
        <color auto="1"/>
      </right>
      <top/>
      <bottom style="thin">
        <color theme="0"/>
      </bottom>
      <diagonal/>
    </border>
    <border>
      <left/>
      <right style="double">
        <color auto="1"/>
      </right>
      <top style="thin">
        <color auto="1"/>
      </top>
      <bottom style="thin">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style="hair">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thin">
        <color auto="1"/>
      </left>
      <right style="hair">
        <color auto="1"/>
      </right>
      <top style="double">
        <color auto="1"/>
      </top>
      <bottom style="thin">
        <color auto="1"/>
      </bottom>
      <diagonal/>
    </border>
    <border>
      <left/>
      <right style="thin">
        <color auto="1"/>
      </right>
      <top style="double">
        <color auto="1"/>
      </top>
      <bottom style="thin">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double">
        <color auto="1"/>
      </left>
      <right style="hair">
        <color auto="1"/>
      </right>
      <top style="thin">
        <color auto="1"/>
      </top>
      <bottom style="thin">
        <color auto="1"/>
      </bottom>
      <diagonal/>
    </border>
    <border>
      <left style="hair">
        <color auto="1"/>
      </left>
      <right style="double">
        <color auto="1"/>
      </right>
      <top style="thin">
        <color auto="1"/>
      </top>
      <bottom style="thin">
        <color auto="1"/>
      </bottom>
      <diagonal/>
    </border>
    <border>
      <left style="thin">
        <color auto="1"/>
      </left>
      <right/>
      <top style="thin">
        <color auto="1"/>
      </top>
      <bottom style="double">
        <color auto="1"/>
      </bottom>
      <diagonal/>
    </border>
    <border>
      <left style="hair">
        <color auto="1"/>
      </left>
      <right style="thin">
        <color auto="1"/>
      </right>
      <top style="thin">
        <color auto="1"/>
      </top>
      <bottom style="double">
        <color auto="1"/>
      </bottom>
      <diagonal/>
    </border>
    <border>
      <left style="thin">
        <color auto="1"/>
      </left>
      <right style="hair">
        <color auto="1"/>
      </right>
      <top style="thin">
        <color auto="1"/>
      </top>
      <bottom style="double">
        <color auto="1"/>
      </bottom>
      <diagonal/>
    </border>
    <border>
      <left/>
      <right style="thin">
        <color auto="1"/>
      </right>
      <top style="thin">
        <color auto="1"/>
      </top>
      <bottom style="double">
        <color auto="1"/>
      </bottom>
      <diagonal/>
    </border>
    <border>
      <left style="double">
        <color auto="1"/>
      </left>
      <right style="hair">
        <color auto="1"/>
      </right>
      <top style="thin">
        <color auto="1"/>
      </top>
      <bottom style="double">
        <color auto="1"/>
      </bottom>
      <diagonal/>
    </border>
    <border>
      <left style="hair">
        <color auto="1"/>
      </left>
      <right style="hair">
        <color auto="1"/>
      </right>
      <top style="thin">
        <color auto="1"/>
      </top>
      <bottom style="double">
        <color auto="1"/>
      </bottom>
      <diagonal/>
    </border>
    <border>
      <left style="hair">
        <color auto="1"/>
      </left>
      <right style="double">
        <color auto="1"/>
      </right>
      <top style="thin">
        <color auto="1"/>
      </top>
      <bottom style="double">
        <color auto="1"/>
      </bottom>
      <diagonal/>
    </border>
    <border>
      <left style="double">
        <color auto="1"/>
      </left>
      <right style="double">
        <color auto="1"/>
      </right>
      <top style="thin">
        <color auto="1"/>
      </top>
      <bottom style="thin">
        <color auto="1"/>
      </bottom>
      <diagonal/>
    </border>
    <border>
      <left/>
      <right style="thin">
        <color auto="1"/>
      </right>
      <top style="double">
        <color auto="1"/>
      </top>
      <bottom/>
      <diagonal/>
    </border>
    <border>
      <left style="thin">
        <color auto="1"/>
      </left>
      <right/>
      <top style="double">
        <color auto="1"/>
      </top>
      <bottom/>
      <diagonal/>
    </border>
    <border>
      <left style="thin">
        <color auto="1"/>
      </left>
      <right style="thin">
        <color auto="1"/>
      </right>
      <top style="double">
        <color auto="1"/>
      </top>
      <bottom/>
      <diagonal/>
    </border>
    <border>
      <left style="double">
        <color auto="1"/>
      </left>
      <right/>
      <top style="thin">
        <color auto="1"/>
      </top>
      <bottom style="thin">
        <color auto="1"/>
      </bottom>
      <diagonal/>
    </border>
    <border>
      <left style="double">
        <color auto="1"/>
      </left>
      <right/>
      <top style="thin">
        <color auto="1"/>
      </top>
      <bottom style="double">
        <color auto="1"/>
      </bottom>
      <diagonal/>
    </border>
    <border>
      <left/>
      <right/>
      <top style="thin">
        <color auto="1"/>
      </top>
      <bottom style="double">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thin">
        <color auto="1"/>
      </left>
      <right style="hair">
        <color auto="1"/>
      </right>
      <top style="mediumDashDot">
        <color auto="1"/>
      </top>
      <bottom style="hair">
        <color auto="1"/>
      </bottom>
      <diagonal/>
    </border>
    <border>
      <left style="hair">
        <color auto="1"/>
      </left>
      <right style="hair">
        <color auto="1"/>
      </right>
      <top style="mediumDashDot">
        <color auto="1"/>
      </top>
      <bottom style="hair">
        <color auto="1"/>
      </bottom>
      <diagonal/>
    </border>
    <border>
      <left style="hair">
        <color auto="1"/>
      </left>
      <right style="thin">
        <color auto="1"/>
      </right>
      <top style="mediumDashDot">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thin">
        <color theme="0"/>
      </right>
      <top/>
      <bottom style="thin">
        <color auto="1"/>
      </bottom>
      <diagonal/>
    </border>
    <border>
      <left style="thin">
        <color theme="0"/>
      </left>
      <right style="thin">
        <color auto="1"/>
      </right>
      <top/>
      <bottom/>
      <diagonal/>
    </border>
    <border>
      <left/>
      <right/>
      <top style="thin">
        <color theme="0"/>
      </top>
      <bottom style="thin">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indexed="64"/>
      </left>
      <right style="hair">
        <color indexed="64"/>
      </right>
      <top style="hair">
        <color auto="1"/>
      </top>
      <bottom style="thin">
        <color indexed="64"/>
      </bottom>
      <diagonal/>
    </border>
    <border>
      <left style="thin">
        <color indexed="64"/>
      </left>
      <right style="hair">
        <color auto="1"/>
      </right>
      <top style="hair">
        <color auto="1"/>
      </top>
      <bottom style="hair">
        <color auto="1"/>
      </bottom>
      <diagonal/>
    </border>
    <border>
      <left/>
      <right/>
      <top style="double">
        <color theme="0"/>
      </top>
      <bottom/>
      <diagonal/>
    </border>
    <border>
      <left style="thin">
        <color theme="0"/>
      </left>
      <right/>
      <top style="thin">
        <color auto="1"/>
      </top>
      <bottom style="double">
        <color auto="1"/>
      </bottom>
      <diagonal/>
    </border>
    <border>
      <left/>
      <right style="thin">
        <color theme="0"/>
      </right>
      <top style="thin">
        <color auto="1"/>
      </top>
      <bottom style="double">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indexed="64"/>
      </left>
      <right style="hair">
        <color indexed="64"/>
      </right>
      <top style="hair">
        <color auto="1"/>
      </top>
      <bottom style="thin">
        <color indexed="64"/>
      </bottom>
      <diagonal/>
    </border>
    <border>
      <left style="hair">
        <color indexed="64"/>
      </left>
      <right style="thin">
        <color indexed="64"/>
      </right>
      <top style="hair">
        <color auto="1"/>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hair">
        <color indexed="64"/>
      </left>
      <right/>
      <top/>
      <bottom/>
      <diagonal/>
    </border>
    <border>
      <left style="hair">
        <color indexed="64"/>
      </left>
      <right/>
      <top/>
      <bottom style="thin">
        <color indexed="64"/>
      </bottom>
      <diagonal/>
    </border>
    <border>
      <left/>
      <right style="thin">
        <color auto="1"/>
      </right>
      <top/>
      <bottom style="medium">
        <color indexed="64"/>
      </bottom>
      <diagonal/>
    </border>
  </borders>
  <cellStyleXfs count="28">
    <xf numFmtId="0" fontId="0" fillId="0" borderId="0">
      <alignment vertical="center"/>
    </xf>
    <xf numFmtId="0" fontId="13" fillId="0" borderId="0">
      <alignment vertical="center"/>
    </xf>
    <xf numFmtId="0" fontId="14" fillId="0" borderId="0">
      <alignment vertical="center"/>
    </xf>
    <xf numFmtId="0" fontId="13" fillId="0" borderId="0"/>
    <xf numFmtId="0" fontId="15" fillId="0" borderId="0"/>
    <xf numFmtId="38" fontId="15" fillId="0" borderId="0" applyFont="0" applyFill="0" applyBorder="0" applyAlignment="0" applyProtection="0">
      <alignment vertical="center"/>
    </xf>
    <xf numFmtId="0" fontId="12" fillId="0" borderId="0"/>
    <xf numFmtId="0" fontId="16" fillId="0" borderId="0">
      <alignment vertical="center"/>
    </xf>
    <xf numFmtId="0" fontId="14" fillId="0" borderId="0">
      <alignment vertical="center"/>
    </xf>
    <xf numFmtId="0" fontId="21" fillId="0" borderId="0" applyNumberFormat="0" applyFill="0" applyBorder="0" applyAlignment="0" applyProtection="0">
      <alignment vertical="center"/>
    </xf>
    <xf numFmtId="0" fontId="9" fillId="0" borderId="0">
      <alignment vertical="center"/>
    </xf>
    <xf numFmtId="0" fontId="33" fillId="0" borderId="0">
      <alignment vertical="center"/>
    </xf>
    <xf numFmtId="0" fontId="16" fillId="0" borderId="0">
      <alignment vertical="center"/>
    </xf>
    <xf numFmtId="0" fontId="13" fillId="0" borderId="0"/>
    <xf numFmtId="0" fontId="33" fillId="0" borderId="0">
      <alignment vertical="center"/>
    </xf>
    <xf numFmtId="0" fontId="8" fillId="0" borderId="0">
      <alignment vertical="center"/>
    </xf>
    <xf numFmtId="0" fontId="13" fillId="0" borderId="0">
      <alignment vertical="center"/>
    </xf>
    <xf numFmtId="0" fontId="34" fillId="0" borderId="0"/>
    <xf numFmtId="0" fontId="4" fillId="0" borderId="0">
      <alignment vertical="center"/>
    </xf>
    <xf numFmtId="0" fontId="3" fillId="0" borderId="0">
      <alignment vertical="center"/>
    </xf>
    <xf numFmtId="38" fontId="103" fillId="0" borderId="0" applyFont="0" applyFill="0" applyBorder="0" applyAlignment="0" applyProtection="0">
      <alignment vertical="center"/>
    </xf>
    <xf numFmtId="9" fontId="10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0" fontId="206" fillId="0" borderId="0" applyNumberFormat="0" applyFill="0" applyBorder="0" applyAlignment="0" applyProtection="0">
      <alignment vertical="center"/>
    </xf>
  </cellStyleXfs>
  <cellXfs count="2527">
    <xf numFmtId="0" fontId="0" fillId="0" borderId="0" xfId="0">
      <alignment vertical="center"/>
    </xf>
    <xf numFmtId="0" fontId="18" fillId="0" borderId="0" xfId="7" applyFont="1" applyAlignment="1"/>
    <xf numFmtId="0" fontId="19" fillId="0" borderId="0" xfId="7" applyFont="1">
      <alignment vertical="center"/>
    </xf>
    <xf numFmtId="0" fontId="18" fillId="0" borderId="0" xfId="7" applyFont="1">
      <alignment vertical="center"/>
    </xf>
    <xf numFmtId="0" fontId="18" fillId="0" borderId="0" xfId="7" applyFont="1" applyAlignment="1">
      <alignment horizontal="center" vertical="center"/>
    </xf>
    <xf numFmtId="0" fontId="18" fillId="0" borderId="0" xfId="7" applyFont="1" applyAlignment="1">
      <alignment horizontal="left" vertical="center"/>
    </xf>
    <xf numFmtId="0" fontId="20" fillId="0" borderId="0" xfId="7" applyFont="1" applyAlignment="1">
      <alignment horizontal="center" vertical="center"/>
    </xf>
    <xf numFmtId="0" fontId="22" fillId="0" borderId="0" xfId="7" applyFont="1">
      <alignment vertical="center"/>
    </xf>
    <xf numFmtId="0" fontId="22" fillId="0" borderId="0" xfId="7" applyFont="1" applyAlignment="1">
      <alignment horizontal="center" vertical="center"/>
    </xf>
    <xf numFmtId="0" fontId="22" fillId="0" borderId="0" xfId="7" applyFont="1" applyAlignment="1">
      <alignment horizontal="left" vertical="center"/>
    </xf>
    <xf numFmtId="0" fontId="23" fillId="0" borderId="0" xfId="7" applyFont="1" applyAlignment="1">
      <alignment horizontal="center" vertical="center"/>
    </xf>
    <xf numFmtId="0" fontId="26" fillId="0" borderId="0" xfId="7" applyFont="1" applyAlignment="1">
      <alignment wrapText="1"/>
    </xf>
    <xf numFmtId="0" fontId="26" fillId="0" borderId="0" xfId="7" applyFont="1" applyAlignment="1"/>
    <xf numFmtId="0" fontId="26" fillId="0" borderId="0" xfId="7" applyFont="1">
      <alignment vertical="center"/>
    </xf>
    <xf numFmtId="0" fontId="30" fillId="0" borderId="0" xfId="10" applyFont="1">
      <alignment vertical="center"/>
    </xf>
    <xf numFmtId="0" fontId="9" fillId="0" borderId="0" xfId="10">
      <alignment vertical="center"/>
    </xf>
    <xf numFmtId="0" fontId="30" fillId="0" borderId="0" xfId="10" applyFont="1" applyAlignment="1">
      <alignment horizontal="center" vertical="center"/>
    </xf>
    <xf numFmtId="0" fontId="9" fillId="0" borderId="0" xfId="10" quotePrefix="1">
      <alignment vertical="center"/>
    </xf>
    <xf numFmtId="0" fontId="32" fillId="0" borderId="0" xfId="10" applyFont="1" applyAlignment="1">
      <alignment vertical="top" wrapText="1"/>
    </xf>
    <xf numFmtId="0" fontId="36" fillId="0" borderId="0" xfId="10" applyFont="1">
      <alignment vertical="center"/>
    </xf>
    <xf numFmtId="0" fontId="35" fillId="0" borderId="0" xfId="10" applyFont="1">
      <alignment vertical="center"/>
    </xf>
    <xf numFmtId="0" fontId="38" fillId="0" borderId="11" xfId="10" applyFont="1" applyBorder="1" applyAlignment="1">
      <alignment vertical="top" wrapText="1"/>
    </xf>
    <xf numFmtId="0" fontId="35" fillId="0" borderId="11" xfId="10" applyFont="1" applyBorder="1" applyAlignment="1">
      <alignment vertical="top" wrapText="1"/>
    </xf>
    <xf numFmtId="0" fontId="35" fillId="0" borderId="12" xfId="10" applyFont="1" applyBorder="1" applyAlignment="1">
      <alignment vertical="top" wrapText="1"/>
    </xf>
    <xf numFmtId="58" fontId="35" fillId="0" borderId="0" xfId="10" applyNumberFormat="1" applyFont="1">
      <alignment vertical="center"/>
    </xf>
    <xf numFmtId="0" fontId="35" fillId="0" borderId="9" xfId="10" applyFont="1" applyBorder="1">
      <alignment vertical="center"/>
    </xf>
    <xf numFmtId="0" fontId="36" fillId="0" borderId="11" xfId="10" applyFont="1" applyBorder="1">
      <alignment vertical="center"/>
    </xf>
    <xf numFmtId="0" fontId="35" fillId="0" borderId="12" xfId="10" applyFont="1" applyBorder="1">
      <alignment vertical="center"/>
    </xf>
    <xf numFmtId="0" fontId="35" fillId="0" borderId="11" xfId="10" applyFont="1" applyBorder="1">
      <alignment vertical="center"/>
    </xf>
    <xf numFmtId="0" fontId="34" fillId="0" borderId="0" xfId="11" applyFont="1" applyAlignment="1">
      <alignment vertical="center" wrapText="1"/>
    </xf>
    <xf numFmtId="0" fontId="34" fillId="0" borderId="0" xfId="11" applyFont="1">
      <alignment vertical="center"/>
    </xf>
    <xf numFmtId="0" fontId="44" fillId="0" borderId="0" xfId="11" applyFont="1" applyProtection="1">
      <alignment vertical="center"/>
      <protection locked="0"/>
    </xf>
    <xf numFmtId="0" fontId="44" fillId="0" borderId="0" xfId="11" applyFont="1">
      <alignment vertical="center"/>
    </xf>
    <xf numFmtId="0" fontId="44" fillId="0" borderId="0" xfId="8" applyFont="1">
      <alignment vertical="center"/>
    </xf>
    <xf numFmtId="0" fontId="44" fillId="0" borderId="0" xfId="8" applyFont="1" applyAlignment="1">
      <alignment horizontal="right" vertical="center"/>
    </xf>
    <xf numFmtId="0" fontId="14" fillId="0" borderId="43" xfId="8" applyBorder="1" applyAlignment="1">
      <alignment horizontal="center" vertical="center"/>
    </xf>
    <xf numFmtId="0" fontId="14" fillId="0" borderId="0" xfId="8" applyAlignment="1">
      <alignment horizontal="center" vertical="center"/>
    </xf>
    <xf numFmtId="0" fontId="44" fillId="0" borderId="11" xfId="8" applyFont="1" applyBorder="1">
      <alignment vertical="center"/>
    </xf>
    <xf numFmtId="0" fontId="44" fillId="0" borderId="12" xfId="8" applyFont="1" applyBorder="1">
      <alignment vertical="center"/>
    </xf>
    <xf numFmtId="0" fontId="44" fillId="0" borderId="22" xfId="8" applyFont="1" applyBorder="1">
      <alignment vertical="center"/>
    </xf>
    <xf numFmtId="0" fontId="44" fillId="0" borderId="7" xfId="8" applyFont="1" applyBorder="1">
      <alignment vertical="center"/>
    </xf>
    <xf numFmtId="0" fontId="44" fillId="0" borderId="33" xfId="8" applyFont="1" applyBorder="1">
      <alignment vertical="center"/>
    </xf>
    <xf numFmtId="0" fontId="44" fillId="0" borderId="63" xfId="8" applyFont="1" applyBorder="1">
      <alignment vertical="center"/>
    </xf>
    <xf numFmtId="0" fontId="14" fillId="0" borderId="0" xfId="8" applyAlignment="1">
      <alignment vertical="top" wrapText="1"/>
    </xf>
    <xf numFmtId="0" fontId="50" fillId="0" borderId="0" xfId="8" applyFont="1" applyAlignment="1">
      <alignment vertical="top" wrapText="1"/>
    </xf>
    <xf numFmtId="0" fontId="49" fillId="0" borderId="0" xfId="8" applyFont="1" applyAlignment="1">
      <alignment vertical="top" wrapText="1"/>
    </xf>
    <xf numFmtId="0" fontId="14" fillId="0" borderId="0" xfId="8" applyAlignment="1">
      <alignment vertical="center" wrapText="1"/>
    </xf>
    <xf numFmtId="0" fontId="51" fillId="0" borderId="0" xfId="11" applyFont="1" applyAlignment="1">
      <alignment vertical="center" wrapText="1"/>
    </xf>
    <xf numFmtId="0" fontId="53" fillId="0" borderId="0" xfId="8" applyFont="1">
      <alignment vertical="center"/>
    </xf>
    <xf numFmtId="0" fontId="44" fillId="0" borderId="30" xfId="8" applyFont="1" applyBorder="1">
      <alignment vertical="center"/>
    </xf>
    <xf numFmtId="0" fontId="44" fillId="0" borderId="31" xfId="8" applyFont="1" applyBorder="1" applyAlignment="1">
      <alignment horizontal="left" vertical="center"/>
    </xf>
    <xf numFmtId="0" fontId="44" fillId="0" borderId="68" xfId="8" applyFont="1" applyBorder="1">
      <alignment vertical="center"/>
    </xf>
    <xf numFmtId="0" fontId="54" fillId="0" borderId="16" xfId="8" applyFont="1" applyBorder="1" applyAlignment="1">
      <alignment vertical="center" wrapText="1"/>
    </xf>
    <xf numFmtId="0" fontId="54" fillId="0" borderId="0" xfId="8" applyFont="1" applyAlignment="1">
      <alignment vertical="center" wrapText="1"/>
    </xf>
    <xf numFmtId="0" fontId="14" fillId="0" borderId="0" xfId="8">
      <alignment vertical="center"/>
    </xf>
    <xf numFmtId="0" fontId="14" fillId="0" borderId="0" xfId="8" applyAlignment="1">
      <alignment horizontal="left" vertical="top" wrapText="1"/>
    </xf>
    <xf numFmtId="0" fontId="51" fillId="0" borderId="0" xfId="11" applyFont="1">
      <alignment vertical="center"/>
    </xf>
    <xf numFmtId="0" fontId="58" fillId="0" borderId="0" xfId="8" applyFont="1" applyAlignment="1">
      <alignment horizontal="center" vertical="center"/>
    </xf>
    <xf numFmtId="0" fontId="59" fillId="0" borderId="0" xfId="11" applyFont="1" applyAlignment="1">
      <alignment horizontal="center" vertical="center"/>
    </xf>
    <xf numFmtId="0" fontId="59" fillId="0" borderId="14" xfId="11" applyFont="1" applyBorder="1" applyAlignment="1">
      <alignment horizontal="center" vertical="center"/>
    </xf>
    <xf numFmtId="0" fontId="55" fillId="0" borderId="0" xfId="11" applyFont="1" applyAlignment="1"/>
    <xf numFmtId="0" fontId="49" fillId="0" borderId="0" xfId="8" applyFont="1" applyAlignment="1">
      <alignment horizontal="right" vertical="center"/>
    </xf>
    <xf numFmtId="0" fontId="61" fillId="0" borderId="0" xfId="10" applyFont="1">
      <alignment vertical="center"/>
    </xf>
    <xf numFmtId="0" fontId="61" fillId="0" borderId="0" xfId="10" applyFont="1" applyAlignment="1">
      <alignment horizontal="center" vertical="center"/>
    </xf>
    <xf numFmtId="0" fontId="9" fillId="0" borderId="0" xfId="10" applyAlignment="1">
      <alignment vertical="center" wrapText="1"/>
    </xf>
    <xf numFmtId="0" fontId="9" fillId="0" borderId="0" xfId="10" applyAlignment="1">
      <alignment horizontal="center" vertical="center"/>
    </xf>
    <xf numFmtId="0" fontId="63" fillId="0" borderId="0" xfId="10" applyFont="1" applyAlignment="1">
      <alignment horizontal="center" vertical="center"/>
    </xf>
    <xf numFmtId="0" fontId="36" fillId="0" borderId="8" xfId="10" applyFont="1" applyBorder="1" applyAlignment="1">
      <alignment horizontal="center" vertical="center"/>
    </xf>
    <xf numFmtId="0" fontId="36" fillId="0" borderId="8" xfId="10" applyFont="1" applyBorder="1" applyAlignment="1">
      <alignment horizontal="center" vertical="center" wrapText="1"/>
    </xf>
    <xf numFmtId="0" fontId="64" fillId="0" borderId="0" xfId="10" applyFont="1">
      <alignment vertical="center"/>
    </xf>
    <xf numFmtId="0" fontId="44" fillId="0" borderId="9" xfId="11" applyFont="1" applyBorder="1">
      <alignment vertical="center"/>
    </xf>
    <xf numFmtId="0" fontId="44" fillId="0" borderId="16" xfId="11" applyFont="1" applyBorder="1">
      <alignment vertical="center"/>
    </xf>
    <xf numFmtId="0" fontId="44" fillId="0" borderId="17" xfId="11" applyFont="1" applyBorder="1">
      <alignment vertical="center"/>
    </xf>
    <xf numFmtId="0" fontId="44" fillId="0" borderId="0" xfId="11" applyFont="1" applyAlignment="1">
      <alignment horizontal="center" vertical="center"/>
    </xf>
    <xf numFmtId="0" fontId="44" fillId="0" borderId="11" xfId="11" applyFont="1" applyBorder="1">
      <alignment vertical="center"/>
    </xf>
    <xf numFmtId="0" fontId="44" fillId="0" borderId="18" xfId="11" applyFont="1" applyBorder="1">
      <alignment vertical="center"/>
    </xf>
    <xf numFmtId="0" fontId="44" fillId="0" borderId="12" xfId="11" applyFont="1" applyBorder="1">
      <alignment vertical="center"/>
    </xf>
    <xf numFmtId="0" fontId="44" fillId="0" borderId="14" xfId="11" applyFont="1" applyBorder="1">
      <alignment vertical="center"/>
    </xf>
    <xf numFmtId="0" fontId="44" fillId="0" borderId="15" xfId="11" applyFont="1" applyBorder="1">
      <alignment vertical="center"/>
    </xf>
    <xf numFmtId="0" fontId="18" fillId="0" borderId="0" xfId="11" applyFont="1">
      <alignment vertical="center"/>
    </xf>
    <xf numFmtId="0" fontId="18" fillId="0" borderId="21" xfId="11" applyFont="1" applyBorder="1" applyAlignment="1">
      <alignment horizontal="center" vertical="center"/>
    </xf>
    <xf numFmtId="0" fontId="18" fillId="0" borderId="21" xfId="11" applyFont="1" applyBorder="1">
      <alignment vertical="center"/>
    </xf>
    <xf numFmtId="0" fontId="18" fillId="0" borderId="10" xfId="11" applyFont="1" applyBorder="1">
      <alignment vertical="center"/>
    </xf>
    <xf numFmtId="0" fontId="18" fillId="0" borderId="9" xfId="11" applyFont="1" applyBorder="1">
      <alignment vertical="center"/>
    </xf>
    <xf numFmtId="0" fontId="18" fillId="0" borderId="16" xfId="11" applyFont="1" applyBorder="1">
      <alignment vertical="center"/>
    </xf>
    <xf numFmtId="0" fontId="18" fillId="0" borderId="17" xfId="11" applyFont="1" applyBorder="1">
      <alignment vertical="center"/>
    </xf>
    <xf numFmtId="0" fontId="67" fillId="0" borderId="0" xfId="12" applyFont="1">
      <alignment vertical="center"/>
    </xf>
    <xf numFmtId="0" fontId="67" fillId="0" borderId="11" xfId="12" applyFont="1" applyBorder="1">
      <alignment vertical="center"/>
    </xf>
    <xf numFmtId="0" fontId="16" fillId="0" borderId="0" xfId="12">
      <alignment vertical="center"/>
    </xf>
    <xf numFmtId="0" fontId="68" fillId="0" borderId="0" xfId="12" applyFont="1">
      <alignment vertical="center"/>
    </xf>
    <xf numFmtId="0" fontId="36" fillId="0" borderId="0" xfId="12" applyFont="1">
      <alignment vertical="center"/>
    </xf>
    <xf numFmtId="0" fontId="36" fillId="0" borderId="18" xfId="12" applyFont="1" applyBorder="1">
      <alignment vertical="center"/>
    </xf>
    <xf numFmtId="0" fontId="36" fillId="0" borderId="24" xfId="12" applyFont="1" applyBorder="1">
      <alignment vertical="center"/>
    </xf>
    <xf numFmtId="0" fontId="36" fillId="0" borderId="3" xfId="12" applyFont="1" applyBorder="1">
      <alignment vertical="center"/>
    </xf>
    <xf numFmtId="0" fontId="36" fillId="0" borderId="23" xfId="12" applyFont="1" applyBorder="1">
      <alignment vertical="center"/>
    </xf>
    <xf numFmtId="0" fontId="36" fillId="0" borderId="11" xfId="12" applyFont="1" applyBorder="1">
      <alignment vertical="center"/>
    </xf>
    <xf numFmtId="0" fontId="35" fillId="0" borderId="11" xfId="12" applyFont="1" applyBorder="1">
      <alignment vertical="center"/>
    </xf>
    <xf numFmtId="0" fontId="35" fillId="0" borderId="0" xfId="12" applyFont="1">
      <alignment vertical="center"/>
    </xf>
    <xf numFmtId="0" fontId="35" fillId="0" borderId="18" xfId="12" applyFont="1" applyBorder="1">
      <alignment vertical="center"/>
    </xf>
    <xf numFmtId="0" fontId="68" fillId="0" borderId="11" xfId="12" applyFont="1" applyBorder="1">
      <alignment vertical="center"/>
    </xf>
    <xf numFmtId="0" fontId="68" fillId="0" borderId="18" xfId="12" applyFont="1" applyBorder="1">
      <alignment vertical="center"/>
    </xf>
    <xf numFmtId="0" fontId="68" fillId="0" borderId="12" xfId="12" applyFont="1" applyBorder="1">
      <alignment vertical="center"/>
    </xf>
    <xf numFmtId="0" fontId="68" fillId="0" borderId="14" xfId="12" applyFont="1" applyBorder="1">
      <alignment vertical="center"/>
    </xf>
    <xf numFmtId="0" fontId="68" fillId="0" borderId="15" xfId="12" applyFont="1" applyBorder="1">
      <alignment vertical="center"/>
    </xf>
    <xf numFmtId="0" fontId="69" fillId="0" borderId="0" xfId="13" applyFont="1" applyAlignment="1">
      <alignment vertical="center"/>
    </xf>
    <xf numFmtId="0" fontId="70" fillId="0" borderId="0" xfId="13" applyFont="1"/>
    <xf numFmtId="0" fontId="70" fillId="0" borderId="0" xfId="13" applyFont="1" applyAlignment="1">
      <alignment vertical="center"/>
    </xf>
    <xf numFmtId="0" fontId="72" fillId="0" borderId="14" xfId="13" applyFont="1" applyBorder="1" applyAlignment="1">
      <alignment horizontal="center" vertical="center"/>
    </xf>
    <xf numFmtId="0" fontId="29" fillId="0" borderId="8" xfId="13" quotePrefix="1" applyFont="1" applyBorder="1" applyAlignment="1">
      <alignment horizontal="center" vertical="center"/>
    </xf>
    <xf numFmtId="0" fontId="18" fillId="0" borderId="9" xfId="13" applyFont="1" applyBorder="1" applyAlignment="1">
      <alignment vertical="center"/>
    </xf>
    <xf numFmtId="0" fontId="29" fillId="0" borderId="16" xfId="13" applyFont="1" applyBorder="1" applyAlignment="1">
      <alignment vertical="center"/>
    </xf>
    <xf numFmtId="0" fontId="29" fillId="0" borderId="16" xfId="13" applyFont="1" applyBorder="1" applyAlignment="1">
      <alignment horizontal="center" vertical="center"/>
    </xf>
    <xf numFmtId="0" fontId="29" fillId="0" borderId="17" xfId="13" applyFont="1" applyBorder="1" applyAlignment="1">
      <alignment vertical="center"/>
    </xf>
    <xf numFmtId="0" fontId="29" fillId="0" borderId="11" xfId="13" applyFont="1" applyBorder="1" applyAlignment="1">
      <alignment horizontal="center" vertical="center"/>
    </xf>
    <xf numFmtId="0" fontId="29" fillId="0" borderId="0" xfId="13" applyFont="1" applyAlignment="1">
      <alignment vertical="center"/>
    </xf>
    <xf numFmtId="0" fontId="29" fillId="0" borderId="18" xfId="13" applyFont="1" applyBorder="1" applyAlignment="1">
      <alignment vertical="center"/>
    </xf>
    <xf numFmtId="0" fontId="29" fillId="0" borderId="11" xfId="13" applyFont="1" applyBorder="1" applyAlignment="1">
      <alignment vertical="center"/>
    </xf>
    <xf numFmtId="0" fontId="29" fillId="0" borderId="12" xfId="13" applyFont="1" applyBorder="1" applyAlignment="1">
      <alignment vertical="center"/>
    </xf>
    <xf numFmtId="0" fontId="29" fillId="0" borderId="14" xfId="13" applyFont="1" applyBorder="1" applyAlignment="1">
      <alignment vertical="center"/>
    </xf>
    <xf numFmtId="0" fontId="29" fillId="0" borderId="15" xfId="13" applyFont="1" applyBorder="1" applyAlignment="1">
      <alignment vertical="center"/>
    </xf>
    <xf numFmtId="0" fontId="70" fillId="0" borderId="0" xfId="13" applyFont="1" applyAlignment="1">
      <alignment horizontal="center"/>
    </xf>
    <xf numFmtId="0" fontId="70" fillId="0" borderId="0" xfId="13" applyFont="1" applyAlignment="1">
      <alignment horizontal="left"/>
    </xf>
    <xf numFmtId="0" fontId="71" fillId="0" borderId="14" xfId="13" applyFont="1" applyBorder="1" applyAlignment="1">
      <alignment horizontal="center" vertical="center"/>
    </xf>
    <xf numFmtId="0" fontId="29" fillId="0" borderId="9" xfId="13" applyFont="1" applyBorder="1" applyAlignment="1">
      <alignment horizontal="center" vertical="center" wrapText="1"/>
    </xf>
    <xf numFmtId="0" fontId="29" fillId="0" borderId="17" xfId="13" applyFont="1" applyBorder="1" applyAlignment="1">
      <alignment vertical="center" wrapText="1"/>
    </xf>
    <xf numFmtId="0" fontId="29" fillId="0" borderId="47" xfId="13" applyFont="1" applyBorder="1" applyAlignment="1">
      <alignment horizontal="center" vertical="center" wrapText="1"/>
    </xf>
    <xf numFmtId="0" fontId="29" fillId="0" borderId="11" xfId="13" applyFont="1" applyBorder="1" applyAlignment="1">
      <alignment horizontal="center" vertical="center" wrapText="1"/>
    </xf>
    <xf numFmtId="0" fontId="29" fillId="0" borderId="18" xfId="13" applyFont="1" applyBorder="1" applyAlignment="1">
      <alignment vertical="top" wrapText="1"/>
    </xf>
    <xf numFmtId="0" fontId="29" fillId="0" borderId="18" xfId="13" applyFont="1" applyBorder="1" applyAlignment="1">
      <alignment vertical="center" wrapText="1"/>
    </xf>
    <xf numFmtId="0" fontId="29" fillId="0" borderId="24" xfId="13" applyFont="1" applyBorder="1" applyAlignment="1">
      <alignment horizontal="center" vertical="center" wrapText="1"/>
    </xf>
    <xf numFmtId="0" fontId="29" fillId="0" borderId="12" xfId="13" applyFont="1" applyBorder="1" applyAlignment="1">
      <alignment horizontal="center" vertical="center" wrapText="1"/>
    </xf>
    <xf numFmtId="0" fontId="29" fillId="0" borderId="15" xfId="13" applyFont="1" applyBorder="1" applyAlignment="1">
      <alignment vertical="center" wrapText="1"/>
    </xf>
    <xf numFmtId="0" fontId="29" fillId="0" borderId="37" xfId="13" applyFont="1" applyBorder="1" applyAlignment="1">
      <alignment horizontal="center" vertical="center" wrapText="1"/>
    </xf>
    <xf numFmtId="0" fontId="29" fillId="0" borderId="15" xfId="13" applyFont="1" applyBorder="1" applyAlignment="1">
      <alignment vertical="top" wrapText="1"/>
    </xf>
    <xf numFmtId="0" fontId="29" fillId="0" borderId="0" xfId="13" applyFont="1" applyAlignment="1">
      <alignment horizontal="left"/>
    </xf>
    <xf numFmtId="0" fontId="29" fillId="0" borderId="16" xfId="13" applyFont="1" applyBorder="1"/>
    <xf numFmtId="0" fontId="29" fillId="0" borderId="16" xfId="13" applyFont="1" applyBorder="1" applyAlignment="1">
      <alignment wrapText="1"/>
    </xf>
    <xf numFmtId="0" fontId="29" fillId="0" borderId="0" xfId="13" applyFont="1" applyAlignment="1">
      <alignment wrapText="1"/>
    </xf>
    <xf numFmtId="0" fontId="29" fillId="0" borderId="0" xfId="13" applyFont="1"/>
    <xf numFmtId="0" fontId="33" fillId="0" borderId="0" xfId="11">
      <alignment vertical="center"/>
    </xf>
    <xf numFmtId="0" fontId="9" fillId="0" borderId="0" xfId="10" applyAlignment="1">
      <alignment horizontal="distributed" vertical="center"/>
    </xf>
    <xf numFmtId="0" fontId="9" fillId="0" borderId="88" xfId="10" applyBorder="1">
      <alignment vertical="center"/>
    </xf>
    <xf numFmtId="0" fontId="8" fillId="0" borderId="0" xfId="15">
      <alignment vertical="center"/>
    </xf>
    <xf numFmtId="0" fontId="61" fillId="0" borderId="0" xfId="15" applyFont="1" applyAlignment="1">
      <alignment horizontal="center" vertical="center"/>
    </xf>
    <xf numFmtId="0" fontId="8" fillId="0" borderId="14" xfId="15" applyBorder="1">
      <alignment vertical="center"/>
    </xf>
    <xf numFmtId="0" fontId="8" fillId="0" borderId="16" xfId="15" applyBorder="1" applyAlignment="1">
      <alignment horizontal="center" vertical="center"/>
    </xf>
    <xf numFmtId="0" fontId="29" fillId="0" borderId="20" xfId="13" applyFont="1" applyBorder="1" applyAlignment="1">
      <alignment horizontal="center" vertical="center" wrapText="1"/>
    </xf>
    <xf numFmtId="0" fontId="13" fillId="7" borderId="0" xfId="16" applyFill="1">
      <alignment vertical="center"/>
    </xf>
    <xf numFmtId="0" fontId="84" fillId="7" borderId="83" xfId="17" applyFont="1" applyFill="1" applyBorder="1"/>
    <xf numFmtId="0" fontId="84" fillId="7" borderId="75" xfId="17" applyFont="1" applyFill="1" applyBorder="1" applyAlignment="1">
      <alignment horizontal="center" vertical="center"/>
    </xf>
    <xf numFmtId="0" fontId="84" fillId="7" borderId="73" xfId="17" applyFont="1" applyFill="1" applyBorder="1" applyAlignment="1">
      <alignment horizontal="center" vertical="center"/>
    </xf>
    <xf numFmtId="0" fontId="84" fillId="7" borderId="78" xfId="17" applyFont="1" applyFill="1" applyBorder="1" applyAlignment="1">
      <alignment horizontal="center" vertical="center" shrinkToFit="1"/>
    </xf>
    <xf numFmtId="0" fontId="84" fillId="7" borderId="85" xfId="17" applyFont="1" applyFill="1" applyBorder="1" applyAlignment="1">
      <alignment horizontal="center" vertical="center" shrinkToFit="1"/>
    </xf>
    <xf numFmtId="0" fontId="84" fillId="7" borderId="14" xfId="17" applyFont="1" applyFill="1" applyBorder="1" applyAlignment="1">
      <alignment horizontal="center"/>
    </xf>
    <xf numFmtId="0" fontId="84" fillId="7" borderId="85" xfId="17" applyFont="1" applyFill="1" applyBorder="1" applyAlignment="1">
      <alignment horizontal="center"/>
    </xf>
    <xf numFmtId="0" fontId="84" fillId="7" borderId="79" xfId="17" applyFont="1" applyFill="1" applyBorder="1"/>
    <xf numFmtId="0" fontId="84" fillId="7" borderId="78" xfId="17" applyFont="1" applyFill="1" applyBorder="1" applyAlignment="1">
      <alignment horizontal="distributed" vertical="center"/>
    </xf>
    <xf numFmtId="0" fontId="84" fillId="7" borderId="21" xfId="17" applyFont="1" applyFill="1" applyBorder="1" applyAlignment="1">
      <alignment horizontal="right" vertical="center"/>
    </xf>
    <xf numFmtId="0" fontId="84" fillId="7" borderId="21" xfId="17" applyFont="1" applyFill="1" applyBorder="1" applyAlignment="1">
      <alignment vertical="center"/>
    </xf>
    <xf numFmtId="0" fontId="84" fillId="7" borderId="76" xfId="17" applyFont="1" applyFill="1" applyBorder="1" applyAlignment="1">
      <alignment vertical="center"/>
    </xf>
    <xf numFmtId="0" fontId="62" fillId="7" borderId="79" xfId="17" applyFont="1" applyFill="1" applyBorder="1" applyAlignment="1">
      <alignment horizontal="distributed" vertical="center" wrapText="1" justifyLastLine="1"/>
    </xf>
    <xf numFmtId="0" fontId="62" fillId="7" borderId="85" xfId="17" applyFont="1" applyFill="1" applyBorder="1" applyAlignment="1">
      <alignment horizontal="distributed" vertical="center" wrapText="1" justifyLastLine="1"/>
    </xf>
    <xf numFmtId="0" fontId="84" fillId="7" borderId="90" xfId="17" applyFont="1" applyFill="1" applyBorder="1"/>
    <xf numFmtId="0" fontId="88" fillId="7" borderId="0" xfId="16" applyFont="1" applyFill="1">
      <alignment vertical="center"/>
    </xf>
    <xf numFmtId="0" fontId="18" fillId="0" borderId="8" xfId="13" applyFont="1" applyBorder="1" applyAlignment="1">
      <alignment horizontal="distributed" vertical="center"/>
    </xf>
    <xf numFmtId="0" fontId="29" fillId="0" borderId="28" xfId="13" applyFont="1" applyBorder="1" applyAlignment="1">
      <alignment horizontal="center" vertical="center" wrapText="1"/>
    </xf>
    <xf numFmtId="0" fontId="29" fillId="0" borderId="32" xfId="13" applyFont="1" applyBorder="1" applyAlignment="1">
      <alignment horizontal="center" vertical="center" wrapText="1"/>
    </xf>
    <xf numFmtId="0" fontId="18" fillId="0" borderId="8" xfId="13" applyFont="1" applyBorder="1" applyAlignment="1">
      <alignment horizontal="center" vertical="center"/>
    </xf>
    <xf numFmtId="0" fontId="6" fillId="0" borderId="0" xfId="10" applyFont="1" applyAlignment="1">
      <alignment horizontal="right" vertical="center"/>
    </xf>
    <xf numFmtId="0" fontId="6" fillId="0" borderId="0" xfId="10" applyFont="1">
      <alignment vertical="center"/>
    </xf>
    <xf numFmtId="0" fontId="35" fillId="0" borderId="0" xfId="10" applyFont="1" applyAlignment="1">
      <alignment vertical="top" wrapText="1"/>
    </xf>
    <xf numFmtId="0" fontId="44" fillId="0" borderId="12" xfId="8" applyFont="1" applyBorder="1" applyAlignment="1">
      <alignment horizontal="center" vertical="center"/>
    </xf>
    <xf numFmtId="0" fontId="44" fillId="0" borderId="9" xfId="8" applyFont="1" applyBorder="1" applyAlignment="1">
      <alignment horizontal="center" vertical="center"/>
    </xf>
    <xf numFmtId="0" fontId="53" fillId="0" borderId="0" xfId="3" applyFont="1"/>
    <xf numFmtId="0" fontId="48" fillId="0" borderId="0" xfId="3" applyFont="1"/>
    <xf numFmtId="0" fontId="94" fillId="0" borderId="0" xfId="3" applyFont="1" applyAlignment="1">
      <alignment horizontal="left" vertical="center"/>
    </xf>
    <xf numFmtId="0" fontId="14" fillId="0" borderId="0" xfId="3" applyFont="1" applyAlignment="1">
      <alignment horizontal="center"/>
    </xf>
    <xf numFmtId="0" fontId="53" fillId="0" borderId="0" xfId="3" applyFont="1" applyAlignment="1">
      <alignment horizontal="center"/>
    </xf>
    <xf numFmtId="0" fontId="53" fillId="0" borderId="8" xfId="3" applyFont="1" applyBorder="1"/>
    <xf numFmtId="0" fontId="14" fillId="0" borderId="8" xfId="3" applyFont="1" applyBorder="1" applyAlignment="1">
      <alignment horizontal="center"/>
    </xf>
    <xf numFmtId="0" fontId="14" fillId="0" borderId="8" xfId="3" applyFont="1" applyBorder="1" applyAlignment="1">
      <alignment horizontal="center" vertical="center"/>
    </xf>
    <xf numFmtId="0" fontId="53" fillId="0" borderId="13" xfId="3" applyFont="1" applyBorder="1" applyAlignment="1">
      <alignment horizontal="center"/>
    </xf>
    <xf numFmtId="0" fontId="53" fillId="0" borderId="8" xfId="3" applyFont="1" applyBorder="1" applyAlignment="1">
      <alignment horizontal="distributed" vertical="center"/>
    </xf>
    <xf numFmtId="0" fontId="14" fillId="0" borderId="0" xfId="3" applyFont="1" applyAlignment="1">
      <alignment horizontal="distributed" vertical="center"/>
    </xf>
    <xf numFmtId="0" fontId="53" fillId="0" borderId="0" xfId="3" applyFont="1" applyAlignment="1">
      <alignment horizontal="distributed" vertical="center"/>
    </xf>
    <xf numFmtId="0" fontId="14" fillId="0" borderId="13" xfId="3" applyFont="1" applyBorder="1" applyAlignment="1">
      <alignment horizontal="center" vertical="center"/>
    </xf>
    <xf numFmtId="0" fontId="53" fillId="0" borderId="0" xfId="3" applyFont="1" applyAlignment="1">
      <alignment horizontal="center" vertical="center"/>
    </xf>
    <xf numFmtId="0" fontId="14" fillId="0" borderId="0" xfId="3" applyFont="1" applyAlignment="1">
      <alignment textRotation="255" wrapText="1"/>
    </xf>
    <xf numFmtId="0" fontId="14" fillId="0" borderId="0" xfId="3" applyFont="1"/>
    <xf numFmtId="0" fontId="14" fillId="0" borderId="0" xfId="3" applyFont="1" applyAlignment="1">
      <alignment horizontal="left" vertical="center"/>
    </xf>
    <xf numFmtId="0" fontId="14" fillId="0" borderId="21" xfId="3" applyFont="1" applyBorder="1" applyAlignment="1">
      <alignment horizontal="left" vertical="center"/>
    </xf>
    <xf numFmtId="0" fontId="14" fillId="0" borderId="21" xfId="3" applyFont="1" applyBorder="1" applyAlignment="1">
      <alignment horizontal="distributed" vertical="center"/>
    </xf>
    <xf numFmtId="0" fontId="47" fillId="0" borderId="0" xfId="1" applyFont="1">
      <alignment vertical="center"/>
    </xf>
    <xf numFmtId="0" fontId="44" fillId="0" borderId="0" xfId="1" applyFont="1">
      <alignment vertical="center"/>
    </xf>
    <xf numFmtId="0" fontId="95" fillId="8" borderId="0" xfId="1" applyFont="1" applyFill="1" applyAlignment="1">
      <alignment horizontal="left" vertical="center"/>
    </xf>
    <xf numFmtId="0" fontId="44" fillId="0" borderId="0" xfId="1" applyFont="1" applyAlignment="1">
      <alignment horizontal="center" vertical="center"/>
    </xf>
    <xf numFmtId="0" fontId="53" fillId="0" borderId="0" xfId="1" applyFont="1" applyAlignment="1">
      <alignment horizontal="distributed" vertical="center" indent="1"/>
    </xf>
    <xf numFmtId="0" fontId="96" fillId="8" borderId="0" xfId="1" applyFont="1" applyFill="1" applyAlignment="1">
      <alignment horizontal="center" vertical="center"/>
    </xf>
    <xf numFmtId="0" fontId="44" fillId="0" borderId="0" xfId="1" applyFont="1" applyAlignment="1">
      <alignment horizontal="right" vertical="center"/>
    </xf>
    <xf numFmtId="0" fontId="14" fillId="0" borderId="0" xfId="1" applyFont="1" applyAlignment="1">
      <alignment horizontal="right" vertical="center"/>
    </xf>
    <xf numFmtId="0" fontId="53" fillId="0" borderId="0" xfId="1" applyFont="1">
      <alignment vertical="center"/>
    </xf>
    <xf numFmtId="0" fontId="44" fillId="0" borderId="0" xfId="1" applyFont="1" applyAlignment="1">
      <alignment horizontal="center" vertical="center" wrapText="1"/>
    </xf>
    <xf numFmtId="0" fontId="14" fillId="0" borderId="0" xfId="1" applyFont="1">
      <alignment vertical="center"/>
    </xf>
    <xf numFmtId="0" fontId="92" fillId="0" borderId="0" xfId="1" applyFont="1">
      <alignment vertical="center"/>
    </xf>
    <xf numFmtId="0" fontId="97" fillId="0" borderId="0" xfId="1" applyFont="1">
      <alignment vertical="center"/>
    </xf>
    <xf numFmtId="0" fontId="14" fillId="0" borderId="0" xfId="1" applyFont="1" applyAlignment="1">
      <alignment horizontal="distributed" vertical="center" indent="2"/>
    </xf>
    <xf numFmtId="0" fontId="92" fillId="0" borderId="0" xfId="1" applyFont="1" applyAlignment="1">
      <alignment vertical="center" wrapText="1"/>
    </xf>
    <xf numFmtId="0" fontId="49" fillId="0" borderId="0" xfId="1" applyFont="1">
      <alignment vertical="center"/>
    </xf>
    <xf numFmtId="0" fontId="49" fillId="0" borderId="0" xfId="1" applyFont="1" applyAlignment="1">
      <alignment horizontal="left" vertical="center"/>
    </xf>
    <xf numFmtId="0" fontId="48" fillId="0" borderId="0" xfId="1" applyFont="1" applyAlignment="1">
      <alignment vertical="center" wrapText="1"/>
    </xf>
    <xf numFmtId="0" fontId="49" fillId="0" borderId="0" xfId="1" applyFont="1" applyAlignment="1">
      <alignment vertical="center" wrapText="1"/>
    </xf>
    <xf numFmtId="0" fontId="14" fillId="0" borderId="0" xfId="1" applyFont="1" applyAlignment="1">
      <alignment vertical="center" wrapText="1"/>
    </xf>
    <xf numFmtId="0" fontId="98" fillId="0" borderId="0" xfId="1" applyFont="1">
      <alignment vertical="center"/>
    </xf>
    <xf numFmtId="0" fontId="44" fillId="0" borderId="42" xfId="1" applyFont="1" applyBorder="1">
      <alignment vertical="center"/>
    </xf>
    <xf numFmtId="0" fontId="44" fillId="0" borderId="0" xfId="1" applyFont="1" applyAlignment="1">
      <alignment horizontal="distributed" vertical="center" indent="2"/>
    </xf>
    <xf numFmtId="0" fontId="44" fillId="0" borderId="0" xfId="2" applyFont="1" applyAlignment="1"/>
    <xf numFmtId="0" fontId="13" fillId="0" borderId="0" xfId="2" applyFont="1" applyAlignment="1"/>
    <xf numFmtId="0" fontId="104" fillId="0" borderId="0" xfId="2" applyFont="1" applyAlignment="1"/>
    <xf numFmtId="0" fontId="105" fillId="0" borderId="0" xfId="2" applyFont="1" applyAlignment="1"/>
    <xf numFmtId="0" fontId="48" fillId="0" borderId="0" xfId="2" applyFont="1" applyAlignment="1"/>
    <xf numFmtId="0" fontId="44" fillId="0" borderId="14" xfId="2" applyFont="1" applyBorder="1" applyAlignment="1">
      <alignment horizontal="center"/>
    </xf>
    <xf numFmtId="0" fontId="44" fillId="0" borderId="0" xfId="2" applyFont="1" applyAlignment="1">
      <alignment horizontal="center"/>
    </xf>
    <xf numFmtId="0" fontId="13" fillId="0" borderId="81" xfId="2" applyFont="1" applyBorder="1" applyAlignment="1">
      <alignment vertical="top" wrapText="1"/>
    </xf>
    <xf numFmtId="0" fontId="13" fillId="0" borderId="0" xfId="2" applyFont="1" applyAlignment="1">
      <alignment vertical="top" wrapText="1"/>
    </xf>
    <xf numFmtId="0" fontId="13" fillId="0" borderId="79" xfId="2" applyFont="1" applyBorder="1" applyAlignment="1">
      <alignment vertical="top" wrapText="1"/>
    </xf>
    <xf numFmtId="0" fontId="13" fillId="0" borderId="81" xfId="2" applyFont="1" applyBorder="1" applyAlignment="1"/>
    <xf numFmtId="0" fontId="13" fillId="0" borderId="79" xfId="2" applyFont="1" applyBorder="1" applyAlignment="1"/>
    <xf numFmtId="0" fontId="44" fillId="0" borderId="132" xfId="2" applyFont="1" applyBorder="1" applyAlignment="1">
      <alignment horizontal="center"/>
    </xf>
    <xf numFmtId="0" fontId="44" fillId="0" borderId="133" xfId="2" applyFont="1" applyBorder="1" applyAlignment="1">
      <alignment horizontal="center"/>
    </xf>
    <xf numFmtId="0" fontId="44" fillId="0" borderId="81" xfId="2" applyFont="1" applyBorder="1" applyAlignment="1">
      <alignment horizontal="center"/>
    </xf>
    <xf numFmtId="0" fontId="44" fillId="0" borderId="135" xfId="2" applyFont="1" applyBorder="1" applyAlignment="1">
      <alignment horizontal="center"/>
    </xf>
    <xf numFmtId="0" fontId="44" fillId="0" borderId="8" xfId="2" applyFont="1" applyBorder="1" applyAlignment="1">
      <alignment horizontal="center"/>
    </xf>
    <xf numFmtId="0" fontId="49" fillId="0" borderId="135" xfId="2" applyFont="1" applyBorder="1" applyAlignment="1">
      <alignment horizontal="center"/>
    </xf>
    <xf numFmtId="0" fontId="44" fillId="0" borderId="136" xfId="2" applyFont="1" applyBorder="1" applyAlignment="1">
      <alignment horizontal="center"/>
    </xf>
    <xf numFmtId="0" fontId="49" fillId="0" borderId="8" xfId="2" applyFont="1" applyBorder="1" applyAlignment="1">
      <alignment horizontal="center"/>
    </xf>
    <xf numFmtId="0" fontId="49" fillId="0" borderId="81" xfId="2" applyFont="1" applyBorder="1" applyAlignment="1">
      <alignment horizontal="center"/>
    </xf>
    <xf numFmtId="0" fontId="44" fillId="0" borderId="79" xfId="2" applyFont="1" applyBorder="1" applyAlignment="1">
      <alignment horizontal="center"/>
    </xf>
    <xf numFmtId="0" fontId="44" fillId="0" borderId="8" xfId="2" applyFont="1" applyBorder="1" applyAlignment="1">
      <alignment vertical="center" shrinkToFit="1"/>
    </xf>
    <xf numFmtId="0" fontId="44" fillId="0" borderId="136" xfId="2" applyFont="1" applyBorder="1" applyAlignment="1">
      <alignment vertical="center" shrinkToFit="1"/>
    </xf>
    <xf numFmtId="0" fontId="44" fillId="0" borderId="0" xfId="2" applyFont="1" applyAlignment="1">
      <alignment vertical="center" shrinkToFit="1"/>
    </xf>
    <xf numFmtId="0" fontId="44" fillId="0" borderId="79" xfId="2" applyFont="1" applyBorder="1" applyAlignment="1">
      <alignment vertical="center" shrinkToFit="1"/>
    </xf>
    <xf numFmtId="0" fontId="107" fillId="0" borderId="135" xfId="2" applyFont="1" applyBorder="1" applyAlignment="1">
      <alignment horizontal="center"/>
    </xf>
    <xf numFmtId="0" fontId="107" fillId="0" borderId="8" xfId="2" applyFont="1" applyBorder="1" applyAlignment="1">
      <alignment horizontal="center"/>
    </xf>
    <xf numFmtId="0" fontId="13" fillId="0" borderId="135" xfId="2" applyFont="1" applyBorder="1" applyAlignment="1"/>
    <xf numFmtId="0" fontId="13" fillId="0" borderId="8" xfId="2" applyFont="1" applyBorder="1" applyAlignment="1">
      <alignment vertical="center" shrinkToFit="1"/>
    </xf>
    <xf numFmtId="0" fontId="13" fillId="0" borderId="8" xfId="2" applyFont="1" applyBorder="1" applyAlignment="1"/>
    <xf numFmtId="0" fontId="13" fillId="0" borderId="136" xfId="2" applyFont="1" applyBorder="1" applyAlignment="1">
      <alignment vertical="center" shrinkToFit="1"/>
    </xf>
    <xf numFmtId="0" fontId="13" fillId="0" borderId="0" xfId="2" applyFont="1" applyAlignment="1">
      <alignment vertical="center" shrinkToFit="1"/>
    </xf>
    <xf numFmtId="0" fontId="13" fillId="0" borderId="79" xfId="2" applyFont="1" applyBorder="1" applyAlignment="1">
      <alignment vertical="center" shrinkToFit="1"/>
    </xf>
    <xf numFmtId="0" fontId="13" fillId="0" borderId="143" xfId="2" applyFont="1" applyBorder="1" applyAlignment="1"/>
    <xf numFmtId="0" fontId="13" fillId="0" borderId="144" xfId="2" applyFont="1" applyBorder="1" applyAlignment="1">
      <alignment vertical="center" shrinkToFit="1"/>
    </xf>
    <xf numFmtId="0" fontId="13" fillId="0" borderId="144" xfId="2" applyFont="1" applyBorder="1" applyAlignment="1"/>
    <xf numFmtId="0" fontId="13" fillId="0" borderId="145" xfId="2" applyFont="1" applyBorder="1" applyAlignment="1">
      <alignment vertical="center" shrinkToFit="1"/>
    </xf>
    <xf numFmtId="0" fontId="13" fillId="0" borderId="82" xfId="2" applyFont="1" applyBorder="1" applyAlignment="1"/>
    <xf numFmtId="0" fontId="13" fillId="0" borderId="83" xfId="2" applyFont="1" applyBorder="1" applyAlignment="1">
      <alignment vertical="center" shrinkToFit="1"/>
    </xf>
    <xf numFmtId="0" fontId="13" fillId="0" borderId="84" xfId="2" applyFont="1" applyBorder="1" applyAlignment="1">
      <alignment vertical="center" shrinkToFit="1"/>
    </xf>
    <xf numFmtId="0" fontId="13" fillId="0" borderId="129" xfId="2" applyFont="1" applyBorder="1" applyAlignment="1"/>
    <xf numFmtId="0" fontId="13" fillId="0" borderId="128" xfId="2" applyFont="1" applyBorder="1" applyAlignment="1"/>
    <xf numFmtId="0" fontId="13" fillId="0" borderId="80" xfId="2" applyFont="1" applyBorder="1" applyAlignment="1"/>
    <xf numFmtId="0" fontId="108" fillId="0" borderId="81" xfId="2" applyFont="1" applyBorder="1" applyAlignment="1"/>
    <xf numFmtId="0" fontId="13" fillId="0" borderId="83" xfId="2" applyFont="1" applyBorder="1" applyAlignment="1"/>
    <xf numFmtId="0" fontId="13" fillId="0" borderId="84" xfId="2" applyFont="1" applyBorder="1" applyAlignment="1"/>
    <xf numFmtId="0" fontId="108" fillId="0" borderId="0" xfId="2" applyFont="1" applyAlignment="1"/>
    <xf numFmtId="0" fontId="51" fillId="0" borderId="0" xfId="11" applyFont="1" applyAlignment="1"/>
    <xf numFmtId="0" fontId="33" fillId="0" borderId="0" xfId="11" applyAlignment="1"/>
    <xf numFmtId="0" fontId="109" fillId="0" borderId="0" xfId="11" applyFont="1" applyAlignment="1"/>
    <xf numFmtId="0" fontId="110" fillId="0" borderId="0" xfId="11" applyFont="1" applyAlignment="1"/>
    <xf numFmtId="0" fontId="111" fillId="0" borderId="0" xfId="11" applyFont="1" applyAlignment="1">
      <alignment horizontal="center"/>
    </xf>
    <xf numFmtId="0" fontId="112" fillId="0" borderId="14" xfId="11" applyFont="1" applyBorder="1" applyAlignment="1">
      <alignment horizontal="left"/>
    </xf>
    <xf numFmtId="0" fontId="113" fillId="0" borderId="14" xfId="11" applyFont="1" applyBorder="1" applyAlignment="1">
      <alignment horizontal="center"/>
    </xf>
    <xf numFmtId="0" fontId="51" fillId="0" borderId="14" xfId="11" applyFont="1" applyBorder="1" applyAlignment="1">
      <alignment horizontal="center" vertical="center"/>
    </xf>
    <xf numFmtId="0" fontId="51" fillId="0" borderId="14" xfId="11" applyFont="1" applyBorder="1">
      <alignment vertical="center"/>
    </xf>
    <xf numFmtId="0" fontId="114" fillId="0" borderId="0" xfId="11" applyFont="1">
      <alignment vertical="center"/>
    </xf>
    <xf numFmtId="0" fontId="115" fillId="0" borderId="14" xfId="11" applyFont="1" applyBorder="1">
      <alignment vertical="center"/>
    </xf>
    <xf numFmtId="0" fontId="116" fillId="0" borderId="14" xfId="11" applyFont="1" applyBorder="1">
      <alignment vertical="center"/>
    </xf>
    <xf numFmtId="0" fontId="117" fillId="0" borderId="19" xfId="11" applyFont="1" applyBorder="1" applyAlignment="1">
      <alignment horizontal="center" vertical="center" wrapText="1"/>
    </xf>
    <xf numFmtId="0" fontId="117" fillId="0" borderId="98" xfId="11" applyFont="1" applyBorder="1" applyAlignment="1">
      <alignment horizontal="center" vertical="center" wrapText="1"/>
    </xf>
    <xf numFmtId="0" fontId="117" fillId="0" borderId="90" xfId="11" applyFont="1" applyBorder="1" applyAlignment="1">
      <alignment horizontal="center" vertical="center" wrapText="1"/>
    </xf>
    <xf numFmtId="0" fontId="117" fillId="0" borderId="0" xfId="11" applyFont="1" applyAlignment="1">
      <alignment horizontal="center" vertical="center" wrapText="1"/>
    </xf>
    <xf numFmtId="0" fontId="117" fillId="0" borderId="13" xfId="11" applyFont="1" applyBorder="1" applyAlignment="1">
      <alignment horizontal="center" vertical="center" wrapText="1"/>
    </xf>
    <xf numFmtId="0" fontId="117" fillId="0" borderId="14" xfId="11" applyFont="1" applyBorder="1" applyAlignment="1">
      <alignment horizontal="center" vertical="center" wrapText="1"/>
    </xf>
    <xf numFmtId="0" fontId="55" fillId="0" borderId="147" xfId="11" applyFont="1" applyBorder="1" applyAlignment="1">
      <alignment horizontal="center" vertical="center" wrapText="1"/>
    </xf>
    <xf numFmtId="0" fontId="55" fillId="0" borderId="148" xfId="11" applyFont="1" applyBorder="1" applyAlignment="1">
      <alignment horizontal="center" vertical="center" wrapText="1"/>
    </xf>
    <xf numFmtId="0" fontId="119" fillId="0" borderId="0" xfId="11" applyFont="1" applyAlignment="1">
      <alignment horizontal="right"/>
    </xf>
    <xf numFmtId="0" fontId="0" fillId="0" borderId="9" xfId="0" applyBorder="1">
      <alignment vertical="center"/>
    </xf>
    <xf numFmtId="0" fontId="0" fillId="0" borderId="98" xfId="0" applyBorder="1">
      <alignment vertical="center"/>
    </xf>
    <xf numFmtId="0" fontId="0" fillId="0" borderId="98" xfId="0" applyBorder="1" applyAlignment="1">
      <alignment vertical="center" shrinkToFit="1"/>
    </xf>
    <xf numFmtId="0" fontId="0" fillId="0" borderId="99" xfId="0" applyBorder="1" applyAlignment="1">
      <alignment vertical="center" shrinkToFit="1"/>
    </xf>
    <xf numFmtId="0" fontId="0" fillId="0" borderId="11" xfId="0" applyBorder="1">
      <alignment vertical="center"/>
    </xf>
    <xf numFmtId="0" fontId="0" fillId="0" borderId="0" xfId="0" applyAlignment="1">
      <alignment vertical="center" shrinkToFit="1"/>
    </xf>
    <xf numFmtId="0" fontId="0" fillId="0" borderId="18" xfId="0" applyBorder="1">
      <alignment vertical="center"/>
    </xf>
    <xf numFmtId="0" fontId="123" fillId="0" borderId="0" xfId="0" applyFont="1">
      <alignment vertical="center"/>
    </xf>
    <xf numFmtId="0" fontId="123" fillId="0" borderId="14" xfId="0" applyFont="1" applyBorder="1">
      <alignment vertical="center"/>
    </xf>
    <xf numFmtId="0" fontId="123" fillId="0" borderId="0" xfId="0" applyFont="1" applyAlignment="1">
      <alignment horizontal="center" vertical="center"/>
    </xf>
    <xf numFmtId="0" fontId="0" fillId="0" borderId="99" xfId="0" applyBorder="1">
      <alignment vertical="center"/>
    </xf>
    <xf numFmtId="0" fontId="0" fillId="0" borderId="12" xfId="0" applyBorder="1">
      <alignment vertical="center"/>
    </xf>
    <xf numFmtId="0" fontId="0" fillId="0" borderId="14" xfId="0" applyBorder="1">
      <alignment vertical="center"/>
    </xf>
    <xf numFmtId="0" fontId="0" fillId="0" borderId="124" xfId="0" applyBorder="1">
      <alignment vertical="center"/>
    </xf>
    <xf numFmtId="0" fontId="125" fillId="0" borderId="0" xfId="0" applyFont="1">
      <alignment vertical="center"/>
    </xf>
    <xf numFmtId="0" fontId="127" fillId="0" borderId="10" xfId="0" applyFont="1" applyBorder="1">
      <alignment vertical="center"/>
    </xf>
    <xf numFmtId="0" fontId="127" fillId="0" borderId="8" xfId="0" applyFont="1" applyBorder="1" applyAlignment="1">
      <alignment horizontal="center" vertical="center"/>
    </xf>
    <xf numFmtId="0" fontId="127" fillId="0" borderId="11" xfId="0" applyFont="1" applyBorder="1">
      <alignment vertical="center"/>
    </xf>
    <xf numFmtId="0" fontId="127" fillId="0" borderId="0" xfId="0" applyFont="1">
      <alignment vertical="center"/>
    </xf>
    <xf numFmtId="0" fontId="127" fillId="0" borderId="8" xfId="0" applyFont="1" applyBorder="1" applyAlignment="1">
      <alignment horizontal="center" vertical="center" shrinkToFit="1"/>
    </xf>
    <xf numFmtId="0" fontId="127" fillId="0" borderId="8" xfId="0" applyFont="1" applyBorder="1">
      <alignment vertical="center"/>
    </xf>
    <xf numFmtId="0" fontId="0" fillId="0" borderId="19" xfId="0" applyBorder="1">
      <alignment vertical="center"/>
    </xf>
    <xf numFmtId="0" fontId="0" fillId="0" borderId="20" xfId="0" applyBorder="1">
      <alignment vertical="center"/>
    </xf>
    <xf numFmtId="0" fontId="0" fillId="0" borderId="10" xfId="0" applyBorder="1">
      <alignment vertical="center"/>
    </xf>
    <xf numFmtId="0" fontId="0" fillId="0" borderId="8" xfId="0" applyBorder="1">
      <alignment vertical="center"/>
    </xf>
    <xf numFmtId="0" fontId="0" fillId="0" borderId="90" xfId="0" applyBorder="1">
      <alignment vertical="center"/>
    </xf>
    <xf numFmtId="0" fontId="0" fillId="0" borderId="13" xfId="0" applyBorder="1">
      <alignment vertical="center"/>
    </xf>
    <xf numFmtId="0" fontId="0" fillId="6" borderId="150" xfId="0" applyFill="1" applyBorder="1">
      <alignment vertical="center"/>
    </xf>
    <xf numFmtId="0" fontId="125" fillId="6" borderId="150" xfId="0" applyFont="1" applyFill="1" applyBorder="1">
      <alignment vertical="center"/>
    </xf>
    <xf numFmtId="0" fontId="129" fillId="6" borderId="152" xfId="0" applyFont="1" applyFill="1" applyBorder="1">
      <alignment vertical="center"/>
    </xf>
    <xf numFmtId="0" fontId="0" fillId="6" borderId="157" xfId="0" applyFill="1" applyBorder="1">
      <alignment vertical="center"/>
    </xf>
    <xf numFmtId="0" fontId="0" fillId="6" borderId="160" xfId="0" applyFill="1" applyBorder="1">
      <alignment vertical="center"/>
    </xf>
    <xf numFmtId="0" fontId="0" fillId="6" borderId="164" xfId="0" applyFill="1" applyBorder="1">
      <alignment vertical="center"/>
    </xf>
    <xf numFmtId="0" fontId="0" fillId="6" borderId="153" xfId="0" applyFill="1" applyBorder="1">
      <alignment vertical="center"/>
    </xf>
    <xf numFmtId="0" fontId="0" fillId="6" borderId="161" xfId="0" applyFill="1" applyBorder="1">
      <alignment vertical="center"/>
    </xf>
    <xf numFmtId="0" fontId="130" fillId="6" borderId="176" xfId="0" applyFont="1" applyFill="1" applyBorder="1" applyAlignment="1">
      <alignment horizontal="center" vertical="center" shrinkToFit="1"/>
    </xf>
    <xf numFmtId="0" fontId="131" fillId="6" borderId="176" xfId="0" applyFont="1" applyFill="1" applyBorder="1" applyAlignment="1">
      <alignment horizontal="center" vertical="center" shrinkToFit="1"/>
    </xf>
    <xf numFmtId="0" fontId="131" fillId="6" borderId="177" xfId="0" applyFont="1" applyFill="1" applyBorder="1" applyAlignment="1">
      <alignment horizontal="center" vertical="center" shrinkToFit="1"/>
    </xf>
    <xf numFmtId="0" fontId="130" fillId="6" borderId="176" xfId="0" applyFont="1" applyFill="1" applyBorder="1" applyAlignment="1">
      <alignment horizontal="center" vertical="center"/>
    </xf>
    <xf numFmtId="0" fontId="131" fillId="6" borderId="176" xfId="0" applyFont="1" applyFill="1" applyBorder="1" applyAlignment="1">
      <alignment horizontal="center" vertical="center"/>
    </xf>
    <xf numFmtId="0" fontId="131" fillId="6" borderId="152" xfId="0" applyFont="1" applyFill="1" applyBorder="1" applyAlignment="1">
      <alignment horizontal="center" vertical="center" shrinkToFit="1"/>
    </xf>
    <xf numFmtId="0" fontId="131" fillId="6" borderId="181" xfId="0" applyFont="1" applyFill="1" applyBorder="1" applyAlignment="1">
      <alignment horizontal="center" vertical="center" shrinkToFit="1"/>
    </xf>
    <xf numFmtId="0" fontId="131" fillId="6" borderId="152" xfId="0" applyFont="1" applyFill="1" applyBorder="1" applyAlignment="1">
      <alignment horizontal="center" vertical="center"/>
    </xf>
    <xf numFmtId="0" fontId="131" fillId="6" borderId="181" xfId="0" applyFont="1" applyFill="1" applyBorder="1" applyAlignment="1">
      <alignment horizontal="center" vertical="center"/>
    </xf>
    <xf numFmtId="178" fontId="0" fillId="6" borderId="146" xfId="0" quotePrefix="1" applyNumberFormat="1" applyFill="1" applyBorder="1" applyAlignment="1">
      <alignment horizontal="center" vertical="center" shrinkToFit="1"/>
    </xf>
    <xf numFmtId="0" fontId="0" fillId="6" borderId="8" xfId="0" applyFill="1" applyBorder="1" applyAlignment="1">
      <alignment vertical="center" shrinkToFit="1"/>
    </xf>
    <xf numFmtId="0" fontId="0" fillId="6" borderId="149" xfId="0" applyFill="1" applyBorder="1" applyAlignment="1">
      <alignment vertical="center" shrinkToFit="1"/>
    </xf>
    <xf numFmtId="178" fontId="0" fillId="6" borderId="186" xfId="0" quotePrefix="1" applyNumberFormat="1" applyFill="1" applyBorder="1" applyAlignment="1">
      <alignment horizontal="center" vertical="center" shrinkToFit="1"/>
    </xf>
    <xf numFmtId="0" fontId="0" fillId="6" borderId="187" xfId="0" applyFill="1" applyBorder="1" applyAlignment="1">
      <alignment vertical="center" shrinkToFit="1"/>
    </xf>
    <xf numFmtId="0" fontId="0" fillId="6" borderId="188" xfId="0" applyFill="1" applyBorder="1" applyAlignment="1">
      <alignment vertical="center" shrinkToFit="1"/>
    </xf>
    <xf numFmtId="0" fontId="0" fillId="6" borderId="164" xfId="0" applyFill="1" applyBorder="1" applyAlignment="1">
      <alignment vertical="center" shrinkToFit="1"/>
    </xf>
    <xf numFmtId="0" fontId="0" fillId="6" borderId="150" xfId="0" applyFill="1" applyBorder="1" applyAlignment="1">
      <alignment vertical="center" shrinkToFit="1"/>
    </xf>
    <xf numFmtId="0" fontId="126" fillId="6" borderId="192" xfId="0" applyFont="1" applyFill="1" applyBorder="1">
      <alignment vertical="center"/>
    </xf>
    <xf numFmtId="0" fontId="129" fillId="6" borderId="193" xfId="0" applyFont="1" applyFill="1" applyBorder="1">
      <alignment vertical="center"/>
    </xf>
    <xf numFmtId="0" fontId="130" fillId="6" borderId="156" xfId="0" applyFont="1" applyFill="1" applyBorder="1" applyAlignment="1"/>
    <xf numFmtId="0" fontId="130" fillId="6" borderId="163" xfId="0" applyFont="1" applyFill="1" applyBorder="1" applyAlignment="1"/>
    <xf numFmtId="0" fontId="130" fillId="6" borderId="197" xfId="0" applyFont="1" applyFill="1" applyBorder="1" applyAlignment="1"/>
    <xf numFmtId="0" fontId="0" fillId="6" borderId="202" xfId="0" applyFill="1" applyBorder="1">
      <alignment vertical="center"/>
    </xf>
    <xf numFmtId="0" fontId="0" fillId="6" borderId="203" xfId="0" applyFill="1" applyBorder="1">
      <alignment vertical="center"/>
    </xf>
    <xf numFmtId="0" fontId="0" fillId="6" borderId="204" xfId="0" applyFill="1" applyBorder="1">
      <alignment vertical="center"/>
    </xf>
    <xf numFmtId="0" fontId="0" fillId="6" borderId="205" xfId="0" applyFill="1" applyBorder="1">
      <alignment vertical="center"/>
    </xf>
    <xf numFmtId="0" fontId="0" fillId="6" borderId="206" xfId="0" applyFill="1" applyBorder="1">
      <alignment vertical="center"/>
    </xf>
    <xf numFmtId="0" fontId="0" fillId="6" borderId="151" xfId="0" applyFill="1" applyBorder="1">
      <alignment vertical="center"/>
    </xf>
    <xf numFmtId="0" fontId="0" fillId="6" borderId="211" xfId="0" applyFill="1" applyBorder="1">
      <alignment vertical="center"/>
    </xf>
    <xf numFmtId="0" fontId="0" fillId="6" borderId="212" xfId="0" applyFill="1" applyBorder="1">
      <alignment vertical="center"/>
    </xf>
    <xf numFmtId="0" fontId="0" fillId="6" borderId="213" xfId="0" applyFill="1" applyBorder="1">
      <alignment vertical="center"/>
    </xf>
    <xf numFmtId="0" fontId="0" fillId="6" borderId="214" xfId="0" applyFill="1" applyBorder="1">
      <alignment vertical="center"/>
    </xf>
    <xf numFmtId="0" fontId="133" fillId="6" borderId="215" xfId="0" applyFont="1" applyFill="1" applyBorder="1">
      <alignment vertical="center"/>
    </xf>
    <xf numFmtId="0" fontId="0" fillId="6" borderId="216" xfId="0" applyFill="1" applyBorder="1">
      <alignment vertical="center"/>
    </xf>
    <xf numFmtId="0" fontId="0" fillId="6" borderId="217" xfId="0" applyFill="1" applyBorder="1">
      <alignment vertical="center"/>
    </xf>
    <xf numFmtId="0" fontId="0" fillId="6" borderId="218" xfId="0" applyFill="1" applyBorder="1">
      <alignment vertical="center"/>
    </xf>
    <xf numFmtId="0" fontId="0" fillId="6" borderId="193" xfId="0" applyFill="1" applyBorder="1">
      <alignment vertical="center"/>
    </xf>
    <xf numFmtId="0" fontId="133" fillId="6" borderId="221" xfId="0" quotePrefix="1" applyFont="1" applyFill="1" applyBorder="1">
      <alignment vertical="center"/>
    </xf>
    <xf numFmtId="0" fontId="0" fillId="6" borderId="222" xfId="0" applyFill="1" applyBorder="1">
      <alignment vertical="center"/>
    </xf>
    <xf numFmtId="0" fontId="0" fillId="6" borderId="223" xfId="0" applyFill="1" applyBorder="1">
      <alignment vertical="center"/>
    </xf>
    <xf numFmtId="0" fontId="0" fillId="6" borderId="224" xfId="0" applyFill="1" applyBorder="1">
      <alignment vertical="center"/>
    </xf>
    <xf numFmtId="0" fontId="0" fillId="6" borderId="192" xfId="0" applyFill="1" applyBorder="1">
      <alignment vertical="center"/>
    </xf>
    <xf numFmtId="0" fontId="130" fillId="6" borderId="150" xfId="0" applyFont="1" applyFill="1" applyBorder="1">
      <alignment vertical="center"/>
    </xf>
    <xf numFmtId="0" fontId="0" fillId="0" borderId="0" xfId="0" applyAlignment="1">
      <alignment horizontal="center" vertical="center"/>
    </xf>
    <xf numFmtId="0" fontId="0" fillId="6" borderId="0" xfId="0" applyFill="1">
      <alignment vertical="center"/>
    </xf>
    <xf numFmtId="0" fontId="0" fillId="6" borderId="156" xfId="0" applyFill="1" applyBorder="1">
      <alignment vertical="center"/>
    </xf>
    <xf numFmtId="0" fontId="0" fillId="6" borderId="154" xfId="0" applyFill="1" applyBorder="1">
      <alignment vertical="center"/>
    </xf>
    <xf numFmtId="0" fontId="0" fillId="6" borderId="163" xfId="0" applyFill="1" applyBorder="1">
      <alignment vertical="center"/>
    </xf>
    <xf numFmtId="0" fontId="127" fillId="6" borderId="150" xfId="0" applyFont="1" applyFill="1" applyBorder="1" applyAlignment="1">
      <alignment horizontal="center" vertical="center"/>
    </xf>
    <xf numFmtId="0" fontId="130" fillId="6" borderId="227" xfId="0" applyFont="1" applyFill="1" applyBorder="1" applyAlignment="1">
      <alignment horizontal="center" vertical="center"/>
    </xf>
    <xf numFmtId="0" fontId="130" fillId="6" borderId="146" xfId="0" applyFont="1" applyFill="1" applyBorder="1" applyAlignment="1">
      <alignment horizontal="center" vertical="center"/>
    </xf>
    <xf numFmtId="0" fontId="131" fillId="6" borderId="0" xfId="0" applyFont="1" applyFill="1" applyAlignment="1">
      <alignment horizontal="left" vertical="center" shrinkToFit="1"/>
    </xf>
    <xf numFmtId="0" fontId="131" fillId="6" borderId="179" xfId="0" applyFont="1" applyFill="1" applyBorder="1" applyAlignment="1">
      <alignment horizontal="left" vertical="center" shrinkToFit="1"/>
    </xf>
    <xf numFmtId="178" fontId="0" fillId="6" borderId="232" xfId="0" quotePrefix="1" applyNumberFormat="1" applyFill="1" applyBorder="1" applyAlignment="1">
      <alignment vertical="center" shrinkToFit="1"/>
    </xf>
    <xf numFmtId="0" fontId="0" fillId="6" borderId="232" xfId="0" applyFill="1" applyBorder="1">
      <alignment vertical="center"/>
    </xf>
    <xf numFmtId="0" fontId="125" fillId="6" borderId="153" xfId="0" applyFont="1" applyFill="1" applyBorder="1" applyAlignment="1">
      <alignment vertical="top"/>
    </xf>
    <xf numFmtId="0" fontId="125" fillId="6" borderId="233" xfId="0" applyFont="1" applyFill="1" applyBorder="1" applyAlignment="1">
      <alignment horizontal="left"/>
    </xf>
    <xf numFmtId="0" fontId="125" fillId="6" borderId="234" xfId="0" applyFont="1" applyFill="1" applyBorder="1" applyAlignment="1">
      <alignment horizontal="left"/>
    </xf>
    <xf numFmtId="0" fontId="0" fillId="6" borderId="234" xfId="0" applyFill="1" applyBorder="1" applyAlignment="1">
      <alignment horizontal="left" vertical="center"/>
    </xf>
    <xf numFmtId="0" fontId="0" fillId="6" borderId="235" xfId="0" applyFill="1" applyBorder="1" applyAlignment="1">
      <alignment horizontal="left" vertical="center"/>
    </xf>
    <xf numFmtId="0" fontId="0" fillId="6" borderId="150" xfId="0" applyFill="1" applyBorder="1" applyAlignment="1">
      <alignment horizontal="center" vertical="center"/>
    </xf>
    <xf numFmtId="0" fontId="135" fillId="6" borderId="47" xfId="0" applyFont="1" applyFill="1" applyBorder="1" applyAlignment="1">
      <alignment horizontal="center"/>
    </xf>
    <xf numFmtId="0" fontId="135" fillId="6" borderId="48" xfId="0" applyFont="1" applyFill="1" applyBorder="1" applyAlignment="1">
      <alignment horizontal="center"/>
    </xf>
    <xf numFmtId="0" fontId="135" fillId="6" borderId="49" xfId="0" applyFont="1" applyFill="1" applyBorder="1" applyAlignment="1">
      <alignment horizontal="center"/>
    </xf>
    <xf numFmtId="0" fontId="135" fillId="6" borderId="47" xfId="0" applyFont="1" applyFill="1" applyBorder="1" applyAlignment="1">
      <alignment horizontal="left"/>
    </xf>
    <xf numFmtId="0" fontId="135" fillId="6" borderId="87" xfId="0" applyFont="1" applyFill="1" applyBorder="1" applyAlignment="1">
      <alignment horizontal="center"/>
    </xf>
    <xf numFmtId="0" fontId="135" fillId="6" borderId="12" xfId="0" applyFont="1" applyFill="1" applyBorder="1" applyAlignment="1">
      <alignment horizontal="center"/>
    </xf>
    <xf numFmtId="0" fontId="135" fillId="6" borderId="14" xfId="0" applyFont="1" applyFill="1" applyBorder="1" applyAlignment="1">
      <alignment horizontal="center"/>
    </xf>
    <xf numFmtId="0" fontId="135" fillId="6" borderId="124" xfId="0" applyFont="1" applyFill="1" applyBorder="1" applyAlignment="1">
      <alignment horizontal="center"/>
    </xf>
    <xf numFmtId="0" fontId="135" fillId="6" borderId="13" xfId="0" applyFont="1" applyFill="1" applyBorder="1" applyAlignment="1">
      <alignment horizontal="center"/>
    </xf>
    <xf numFmtId="0" fontId="0" fillId="6" borderId="239" xfId="0" applyFill="1" applyBorder="1">
      <alignment vertical="center"/>
    </xf>
    <xf numFmtId="0" fontId="135" fillId="6" borderId="241" xfId="0" applyFont="1" applyFill="1" applyBorder="1" applyAlignment="1">
      <alignment horizontal="center"/>
    </xf>
    <xf numFmtId="0" fontId="135" fillId="6" borderId="242" xfId="0" applyFont="1" applyFill="1" applyBorder="1" applyAlignment="1">
      <alignment horizontal="center"/>
    </xf>
    <xf numFmtId="0" fontId="135" fillId="6" borderId="243" xfId="0" applyFont="1" applyFill="1" applyBorder="1" applyAlignment="1">
      <alignment horizontal="center"/>
    </xf>
    <xf numFmtId="0" fontId="0" fillId="6" borderId="87" xfId="0" applyFill="1" applyBorder="1">
      <alignment vertical="center"/>
    </xf>
    <xf numFmtId="0" fontId="135" fillId="6" borderId="50" xfId="0" applyFont="1" applyFill="1" applyBorder="1" applyAlignment="1">
      <alignment horizontal="center"/>
    </xf>
    <xf numFmtId="0" fontId="135" fillId="6" borderId="39" xfId="0" applyFont="1" applyFill="1" applyBorder="1" applyAlignment="1">
      <alignment horizontal="center"/>
    </xf>
    <xf numFmtId="0" fontId="135" fillId="6" borderId="40" xfId="0" applyFont="1" applyFill="1" applyBorder="1" applyAlignment="1">
      <alignment horizontal="center"/>
    </xf>
    <xf numFmtId="0" fontId="0" fillId="6" borderId="244" xfId="0" applyFill="1" applyBorder="1">
      <alignment vertical="center"/>
    </xf>
    <xf numFmtId="0" fontId="135" fillId="6" borderId="245" xfId="0" applyFont="1" applyFill="1" applyBorder="1" applyAlignment="1">
      <alignment horizontal="center"/>
    </xf>
    <xf numFmtId="0" fontId="135" fillId="6" borderId="246" xfId="0" applyFont="1" applyFill="1" applyBorder="1" applyAlignment="1">
      <alignment horizontal="center"/>
    </xf>
    <xf numFmtId="0" fontId="135" fillId="6" borderId="247" xfId="0" applyFont="1" applyFill="1" applyBorder="1" applyAlignment="1">
      <alignment horizontal="center"/>
    </xf>
    <xf numFmtId="0" fontId="0" fillId="6" borderId="90" xfId="0" applyFill="1" applyBorder="1">
      <alignment vertical="center"/>
    </xf>
    <xf numFmtId="0" fontId="135" fillId="6" borderId="22" xfId="0" applyFont="1" applyFill="1" applyBorder="1" applyAlignment="1">
      <alignment horizontal="center"/>
    </xf>
    <xf numFmtId="0" fontId="135" fillId="6" borderId="248" xfId="0" applyFont="1" applyFill="1" applyBorder="1" applyAlignment="1">
      <alignment horizontal="center"/>
    </xf>
    <xf numFmtId="0" fontId="135" fillId="6" borderId="249" xfId="0" applyFont="1" applyFill="1" applyBorder="1" applyAlignment="1">
      <alignment horizontal="center"/>
    </xf>
    <xf numFmtId="0" fontId="136" fillId="6" borderId="8" xfId="0" applyFont="1" applyFill="1" applyBorder="1" applyAlignment="1">
      <alignment horizontal="center" vertical="center"/>
    </xf>
    <xf numFmtId="0" fontId="135" fillId="6" borderId="59" xfId="0" applyFont="1" applyFill="1" applyBorder="1" applyAlignment="1">
      <alignment horizontal="center"/>
    </xf>
    <xf numFmtId="0" fontId="135" fillId="6" borderId="60" xfId="0" applyFont="1" applyFill="1" applyBorder="1" applyAlignment="1">
      <alignment horizontal="center"/>
    </xf>
    <xf numFmtId="0" fontId="135" fillId="6" borderId="61" xfId="0" applyFont="1" applyFill="1" applyBorder="1" applyAlignment="1">
      <alignment horizontal="center"/>
    </xf>
    <xf numFmtId="0" fontId="0" fillId="6" borderId="8" xfId="0" applyFill="1" applyBorder="1">
      <alignment vertical="center"/>
    </xf>
    <xf numFmtId="0" fontId="130" fillId="6" borderId="0" xfId="0" applyFont="1" applyFill="1" applyAlignment="1"/>
    <xf numFmtId="0" fontId="0" fillId="6" borderId="155" xfId="0" applyFill="1" applyBorder="1" applyAlignment="1">
      <alignment horizontal="center"/>
    </xf>
    <xf numFmtId="0" fontId="0" fillId="6" borderId="0" xfId="0" applyFill="1" applyAlignment="1">
      <alignment horizontal="center"/>
    </xf>
    <xf numFmtId="0" fontId="130" fillId="6" borderId="14" xfId="0" applyFont="1" applyFill="1" applyBorder="1" applyAlignment="1"/>
    <xf numFmtId="0" fontId="130" fillId="6" borderId="167" xfId="0" applyFont="1" applyFill="1" applyBorder="1" applyAlignment="1"/>
    <xf numFmtId="0" fontId="0" fillId="6" borderId="165" xfId="0" applyFill="1" applyBorder="1">
      <alignment vertical="center"/>
    </xf>
    <xf numFmtId="0" fontId="131" fillId="6" borderId="164" xfId="0" applyFont="1" applyFill="1" applyBorder="1" applyAlignment="1">
      <alignment horizontal="center"/>
    </xf>
    <xf numFmtId="0" fontId="0" fillId="6" borderId="225" xfId="0" applyFill="1" applyBorder="1" applyAlignment="1">
      <alignment horizontal="center"/>
    </xf>
    <xf numFmtId="0" fontId="0" fillId="6" borderId="198" xfId="0" applyFill="1" applyBorder="1">
      <alignment vertical="center"/>
    </xf>
    <xf numFmtId="0" fontId="0" fillId="6" borderId="21" xfId="0" applyFill="1" applyBorder="1">
      <alignment vertical="center"/>
    </xf>
    <xf numFmtId="0" fontId="0" fillId="6" borderId="199" xfId="0" applyFill="1" applyBorder="1">
      <alignment vertical="center"/>
    </xf>
    <xf numFmtId="0" fontId="130" fillId="6" borderId="159" xfId="0" applyFont="1" applyFill="1" applyBorder="1" applyAlignment="1">
      <alignment horizontal="center" vertical="center"/>
    </xf>
    <xf numFmtId="0" fontId="131" fillId="6" borderId="234" xfId="0" applyFont="1" applyFill="1" applyBorder="1" applyAlignment="1">
      <alignment horizontal="left" vertical="center" shrinkToFit="1"/>
    </xf>
    <xf numFmtId="0" fontId="130" fillId="6" borderId="234" xfId="0" applyFont="1" applyFill="1" applyBorder="1" applyAlignment="1">
      <alignment horizontal="center" vertical="center"/>
    </xf>
    <xf numFmtId="0" fontId="130" fillId="6" borderId="252" xfId="0" applyFont="1" applyFill="1" applyBorder="1" applyAlignment="1">
      <alignment horizontal="center" vertical="center"/>
    </xf>
    <xf numFmtId="0" fontId="131" fillId="6" borderId="164" xfId="0" applyFont="1" applyFill="1" applyBorder="1" applyAlignment="1">
      <alignment horizontal="left" vertical="center" shrinkToFit="1"/>
    </xf>
    <xf numFmtId="0" fontId="130" fillId="6" borderId="150" xfId="0" applyFont="1" applyFill="1" applyBorder="1" applyAlignment="1">
      <alignment vertical="center" shrinkToFit="1"/>
    </xf>
    <xf numFmtId="0" fontId="130" fillId="6" borderId="13" xfId="0" applyFont="1" applyFill="1" applyBorder="1" applyAlignment="1">
      <alignment horizontal="center" vertical="center" shrinkToFit="1"/>
    </xf>
    <xf numFmtId="0" fontId="131" fillId="6" borderId="13" xfId="0" applyFont="1" applyFill="1" applyBorder="1" applyAlignment="1">
      <alignment horizontal="center" vertical="center" shrinkToFit="1"/>
    </xf>
    <xf numFmtId="0" fontId="0" fillId="6" borderId="254" xfId="0" applyFill="1" applyBorder="1" applyAlignment="1">
      <alignment vertical="center" shrinkToFit="1"/>
    </xf>
    <xf numFmtId="0" fontId="0" fillId="6" borderId="255" xfId="0" applyFill="1" applyBorder="1" applyAlignment="1">
      <alignment vertical="center" shrinkToFit="1"/>
    </xf>
    <xf numFmtId="0" fontId="0" fillId="6" borderId="152" xfId="0" applyFill="1" applyBorder="1" applyAlignment="1">
      <alignment vertical="center" shrinkToFit="1"/>
    </xf>
    <xf numFmtId="0" fontId="0" fillId="6" borderId="202" xfId="0" applyFill="1" applyBorder="1" applyAlignment="1">
      <alignment vertical="center" shrinkToFit="1"/>
    </xf>
    <xf numFmtId="0" fontId="0" fillId="6" borderId="257" xfId="0" applyFill="1" applyBorder="1" applyAlignment="1">
      <alignment vertical="center" shrinkToFit="1"/>
    </xf>
    <xf numFmtId="178" fontId="0" fillId="6" borderId="153" xfId="0" quotePrefix="1" applyNumberFormat="1" applyFill="1" applyBorder="1" applyAlignment="1">
      <alignment vertical="center" shrinkToFit="1"/>
    </xf>
    <xf numFmtId="178" fontId="0" fillId="6" borderId="164" xfId="0" quotePrefix="1" applyNumberFormat="1" applyFill="1" applyBorder="1" applyAlignment="1">
      <alignment vertical="center" shrinkToFit="1"/>
    </xf>
    <xf numFmtId="0" fontId="0" fillId="6" borderId="153" xfId="0" applyFill="1" applyBorder="1" applyAlignment="1">
      <alignment vertical="center" shrinkToFit="1"/>
    </xf>
    <xf numFmtId="178" fontId="0" fillId="6" borderId="150" xfId="0" quotePrefix="1" applyNumberFormat="1" applyFill="1" applyBorder="1" applyAlignment="1">
      <alignment vertical="center" shrinkToFit="1"/>
    </xf>
    <xf numFmtId="178" fontId="0" fillId="6" borderId="160" xfId="0" quotePrefix="1" applyNumberFormat="1" applyFill="1" applyBorder="1" applyAlignment="1">
      <alignment vertical="center" shrinkToFit="1"/>
    </xf>
    <xf numFmtId="0" fontId="131" fillId="6" borderId="150" xfId="0" applyFont="1" applyFill="1" applyBorder="1" applyAlignment="1"/>
    <xf numFmtId="0" fontId="0" fillId="6" borderId="260" xfId="0" applyFill="1" applyBorder="1">
      <alignment vertical="center"/>
    </xf>
    <xf numFmtId="0" fontId="0" fillId="6" borderId="233" xfId="0" applyFill="1" applyBorder="1">
      <alignment vertical="center"/>
    </xf>
    <xf numFmtId="0" fontId="0" fillId="6" borderId="234" xfId="0" applyFill="1" applyBorder="1">
      <alignment vertical="center"/>
    </xf>
    <xf numFmtId="0" fontId="0" fillId="6" borderId="235" xfId="0" applyFill="1" applyBorder="1">
      <alignment vertical="center"/>
    </xf>
    <xf numFmtId="0" fontId="0" fillId="6" borderId="50" xfId="0" applyFill="1" applyBorder="1">
      <alignment vertical="center"/>
    </xf>
    <xf numFmtId="0" fontId="0" fillId="6" borderId="39" xfId="0" applyFill="1" applyBorder="1">
      <alignment vertical="center"/>
    </xf>
    <xf numFmtId="0" fontId="0" fillId="6" borderId="40" xfId="0" applyFill="1" applyBorder="1">
      <alignment vertical="center"/>
    </xf>
    <xf numFmtId="0" fontId="0" fillId="6" borderId="262" xfId="0" applyFill="1" applyBorder="1">
      <alignment vertical="center"/>
    </xf>
    <xf numFmtId="0" fontId="0" fillId="6" borderId="263" xfId="0" applyFill="1" applyBorder="1">
      <alignment vertical="center"/>
    </xf>
    <xf numFmtId="0" fontId="0" fillId="6" borderId="264" xfId="0" applyFill="1" applyBorder="1">
      <alignment vertical="center"/>
    </xf>
    <xf numFmtId="0" fontId="0" fillId="6" borderId="241" xfId="0" applyFill="1" applyBorder="1">
      <alignment vertical="center"/>
    </xf>
    <xf numFmtId="0" fontId="0" fillId="6" borderId="242" xfId="0" applyFill="1" applyBorder="1">
      <alignment vertical="center"/>
    </xf>
    <xf numFmtId="0" fontId="0" fillId="6" borderId="243" xfId="0" applyFill="1" applyBorder="1">
      <alignment vertical="center"/>
    </xf>
    <xf numFmtId="0" fontId="138" fillId="0" borderId="0" xfId="0" applyFont="1" applyAlignment="1"/>
    <xf numFmtId="0" fontId="140" fillId="0" borderId="0" xfId="0" applyFont="1" applyAlignment="1"/>
    <xf numFmtId="0" fontId="143" fillId="0" borderId="8" xfId="0" applyFont="1" applyBorder="1" applyAlignment="1">
      <alignment horizontal="center"/>
    </xf>
    <xf numFmtId="0" fontId="138" fillId="0" borderId="11" xfId="0" applyFont="1" applyBorder="1" applyAlignment="1"/>
    <xf numFmtId="0" fontId="138" fillId="0" borderId="18" xfId="0" applyFont="1" applyBorder="1" applyAlignment="1"/>
    <xf numFmtId="0" fontId="138" fillId="0" borderId="8" xfId="0" applyFont="1" applyBorder="1" applyAlignment="1">
      <alignment horizontal="center"/>
    </xf>
    <xf numFmtId="0" fontId="138" fillId="0" borderId="10" xfId="0" applyFont="1" applyBorder="1" applyAlignment="1">
      <alignment horizontal="center"/>
    </xf>
    <xf numFmtId="0" fontId="138" fillId="0" borderId="20" xfId="0" applyFont="1" applyBorder="1" applyAlignment="1"/>
    <xf numFmtId="0" fontId="138" fillId="0" borderId="21" xfId="0" applyFont="1" applyBorder="1" applyAlignment="1"/>
    <xf numFmtId="0" fontId="138" fillId="0" borderId="8" xfId="0" applyFont="1" applyBorder="1" applyAlignment="1"/>
    <xf numFmtId="0" fontId="138" fillId="0" borderId="19" xfId="0" applyFont="1" applyBorder="1" applyAlignment="1"/>
    <xf numFmtId="0" fontId="138" fillId="0" borderId="8" xfId="0" applyFont="1" applyBorder="1" applyAlignment="1">
      <alignment shrinkToFit="1"/>
    </xf>
    <xf numFmtId="0" fontId="138" fillId="0" borderId="90" xfId="0" applyFont="1" applyBorder="1" applyAlignment="1"/>
    <xf numFmtId="0" fontId="138" fillId="0" borderId="9" xfId="0" applyFont="1" applyBorder="1" applyAlignment="1"/>
    <xf numFmtId="0" fontId="138" fillId="0" borderId="98" xfId="0" applyFont="1" applyBorder="1" applyAlignment="1"/>
    <xf numFmtId="0" fontId="138" fillId="0" borderId="98" xfId="0" applyFont="1" applyBorder="1" applyAlignment="1">
      <alignment horizontal="center"/>
    </xf>
    <xf numFmtId="49" fontId="145" fillId="0" borderId="98" xfId="0" applyNumberFormat="1" applyFont="1" applyBorder="1" applyAlignment="1"/>
    <xf numFmtId="49" fontId="138" fillId="0" borderId="99" xfId="0" applyNumberFormat="1" applyFont="1" applyBorder="1" applyAlignment="1"/>
    <xf numFmtId="0" fontId="138" fillId="0" borderId="0" xfId="0" applyFont="1" applyAlignment="1">
      <alignment horizontal="center"/>
    </xf>
    <xf numFmtId="0" fontId="138" fillId="0" borderId="12" xfId="0" applyFont="1" applyBorder="1" applyAlignment="1"/>
    <xf numFmtId="0" fontId="138" fillId="0" borderId="14" xfId="0" applyFont="1" applyBorder="1" applyAlignment="1"/>
    <xf numFmtId="0" fontId="138" fillId="0" borderId="14" xfId="0" applyFont="1" applyBorder="1" applyAlignment="1">
      <alignment horizontal="center"/>
    </xf>
    <xf numFmtId="0" fontId="146" fillId="0" borderId="14" xfId="0" applyFont="1" applyBorder="1" applyAlignment="1"/>
    <xf numFmtId="0" fontId="138" fillId="0" borderId="124" xfId="0" applyFont="1" applyBorder="1" applyAlignment="1"/>
    <xf numFmtId="49" fontId="147" fillId="0" borderId="98" xfId="0" applyNumberFormat="1" applyFont="1" applyBorder="1" applyAlignment="1">
      <alignment horizontal="right"/>
    </xf>
    <xf numFmtId="0" fontId="138" fillId="0" borderId="99" xfId="0" applyFont="1" applyBorder="1" applyAlignment="1"/>
    <xf numFmtId="0" fontId="138" fillId="0" borderId="14" xfId="0" applyFont="1" applyBorder="1" applyAlignment="1">
      <alignment horizontal="right"/>
    </xf>
    <xf numFmtId="0" fontId="148" fillId="0" borderId="14" xfId="0" applyFont="1" applyBorder="1" applyAlignment="1">
      <alignment horizontal="right"/>
    </xf>
    <xf numFmtId="0" fontId="51" fillId="0" borderId="0" xfId="0" applyFont="1">
      <alignment vertical="center"/>
    </xf>
    <xf numFmtId="0" fontId="150" fillId="0" borderId="0" xfId="0" applyFont="1">
      <alignment vertical="center"/>
    </xf>
    <xf numFmtId="0" fontId="151" fillId="0" borderId="0" xfId="0" applyFont="1">
      <alignment vertical="center"/>
    </xf>
    <xf numFmtId="0" fontId="55" fillId="0" borderId="0" xfId="0" applyFont="1">
      <alignment vertical="center"/>
    </xf>
    <xf numFmtId="0" fontId="55" fillId="0" borderId="20" xfId="0" applyFont="1" applyBorder="1">
      <alignment vertical="center"/>
    </xf>
    <xf numFmtId="0" fontId="55" fillId="0" borderId="21" xfId="0" applyFont="1" applyBorder="1">
      <alignment vertical="center"/>
    </xf>
    <xf numFmtId="0" fontId="55" fillId="0" borderId="9" xfId="0" applyFont="1" applyBorder="1">
      <alignment vertical="center"/>
    </xf>
    <xf numFmtId="0" fontId="55" fillId="0" borderId="98" xfId="0" applyFont="1" applyBorder="1">
      <alignment vertical="center"/>
    </xf>
    <xf numFmtId="0" fontId="55" fillId="0" borderId="99" xfId="0" applyFont="1" applyBorder="1">
      <alignment vertical="center"/>
    </xf>
    <xf numFmtId="0" fontId="55" fillId="0" borderId="11" xfId="0" applyFont="1" applyBorder="1">
      <alignment vertical="center"/>
    </xf>
    <xf numFmtId="0" fontId="55" fillId="0" borderId="18" xfId="0" applyFont="1" applyBorder="1">
      <alignment vertical="center"/>
    </xf>
    <xf numFmtId="0" fontId="152" fillId="0" borderId="0" xfId="0" applyFont="1">
      <alignment vertical="center"/>
    </xf>
    <xf numFmtId="0" fontId="55" fillId="0" borderId="12" xfId="0" applyFont="1" applyBorder="1">
      <alignment vertical="center"/>
    </xf>
    <xf numFmtId="0" fontId="55" fillId="0" borderId="14" xfId="0" applyFont="1" applyBorder="1">
      <alignment vertical="center"/>
    </xf>
    <xf numFmtId="0" fontId="55" fillId="0" borderId="124" xfId="0" applyFont="1" applyBorder="1">
      <alignment vertical="center"/>
    </xf>
    <xf numFmtId="0" fontId="137" fillId="6" borderId="155" xfId="0" applyFont="1" applyFill="1" applyBorder="1">
      <alignment vertical="center"/>
    </xf>
    <xf numFmtId="0" fontId="137" fillId="6" borderId="156" xfId="0" applyFont="1" applyFill="1" applyBorder="1">
      <alignment vertical="center"/>
    </xf>
    <xf numFmtId="0" fontId="137" fillId="6" borderId="225" xfId="0" applyFont="1" applyFill="1" applyBorder="1">
      <alignment vertical="center"/>
    </xf>
    <xf numFmtId="0" fontId="137" fillId="6" borderId="226" xfId="0" applyFont="1" applyFill="1" applyBorder="1">
      <alignment vertical="center"/>
    </xf>
    <xf numFmtId="0" fontId="137" fillId="6" borderId="197" xfId="0" applyFont="1" applyFill="1" applyBorder="1">
      <alignment vertical="center"/>
    </xf>
    <xf numFmtId="0" fontId="153" fillId="0" borderId="0" xfId="0" applyFont="1">
      <alignment vertical="center"/>
    </xf>
    <xf numFmtId="0" fontId="125" fillId="0" borderId="14" xfId="0" applyFont="1" applyBorder="1">
      <alignment vertical="center"/>
    </xf>
    <xf numFmtId="0" fontId="127" fillId="0" borderId="14" xfId="0" applyFont="1" applyBorder="1">
      <alignment vertical="center"/>
    </xf>
    <xf numFmtId="0" fontId="0" fillId="0" borderId="19" xfId="0" applyBorder="1" applyAlignment="1">
      <alignment horizontal="center" vertical="center"/>
    </xf>
    <xf numFmtId="0" fontId="0" fillId="0" borderId="9" xfId="0" applyBorder="1" applyAlignment="1">
      <alignment horizontal="center" vertical="center"/>
    </xf>
    <xf numFmtId="0" fontId="0" fillId="0" borderId="267" xfId="0" applyBorder="1" applyAlignment="1">
      <alignment horizontal="center" vertical="center" wrapText="1"/>
    </xf>
    <xf numFmtId="0" fontId="0" fillId="0" borderId="267" xfId="0" applyBorder="1" applyAlignment="1">
      <alignment horizontal="center" vertical="center"/>
    </xf>
    <xf numFmtId="0" fontId="0" fillId="0" borderId="268" xfId="0" applyBorder="1" applyAlignment="1">
      <alignment horizontal="center" vertical="center"/>
    </xf>
    <xf numFmtId="0" fontId="0" fillId="0" borderId="267" xfId="0" applyBorder="1" applyAlignment="1">
      <alignment horizontal="center" vertical="center" shrinkToFit="1"/>
    </xf>
    <xf numFmtId="179" fontId="0" fillId="0" borderId="90" xfId="0" applyNumberFormat="1" applyBorder="1" applyAlignment="1">
      <alignment horizontal="center" vertical="center"/>
    </xf>
    <xf numFmtId="180" fontId="0" fillId="0" borderId="90" xfId="0" applyNumberFormat="1" applyBorder="1" applyAlignment="1">
      <alignment horizontal="right" vertical="center"/>
    </xf>
    <xf numFmtId="181" fontId="0" fillId="0" borderId="90" xfId="0" applyNumberFormat="1" applyBorder="1">
      <alignment vertical="center"/>
    </xf>
    <xf numFmtId="181" fontId="0" fillId="0" borderId="11" xfId="0" applyNumberFormat="1" applyBorder="1">
      <alignment vertical="center"/>
    </xf>
    <xf numFmtId="20" fontId="0" fillId="0" borderId="90" xfId="0" applyNumberFormat="1" applyBorder="1">
      <alignment vertical="center"/>
    </xf>
    <xf numFmtId="181" fontId="0" fillId="0" borderId="267" xfId="0" applyNumberFormat="1" applyBorder="1" applyAlignment="1">
      <alignment horizontal="center" vertical="center"/>
    </xf>
    <xf numFmtId="182" fontId="0" fillId="0" borderId="267" xfId="0" applyNumberFormat="1" applyBorder="1" applyAlignment="1">
      <alignment horizontal="center" vertical="center"/>
    </xf>
    <xf numFmtId="181" fontId="0" fillId="0" borderId="267" xfId="0" applyNumberFormat="1" applyBorder="1">
      <alignment vertical="center"/>
    </xf>
    <xf numFmtId="0" fontId="0" fillId="0" borderId="8" xfId="0" applyBorder="1" applyAlignment="1">
      <alignment horizontal="center" vertical="center"/>
    </xf>
    <xf numFmtId="179" fontId="0" fillId="0" borderId="8" xfId="0" applyNumberFormat="1" applyBorder="1" applyAlignment="1">
      <alignment horizontal="center" vertical="center"/>
    </xf>
    <xf numFmtId="180" fontId="0" fillId="0" borderId="8" xfId="0" applyNumberFormat="1" applyBorder="1" applyAlignment="1">
      <alignment horizontal="right" vertical="center"/>
    </xf>
    <xf numFmtId="181" fontId="0" fillId="0" borderId="8" xfId="0" applyNumberFormat="1" applyBorder="1">
      <alignment vertical="center"/>
    </xf>
    <xf numFmtId="181" fontId="0" fillId="0" borderId="20" xfId="0" applyNumberFormat="1" applyBorder="1">
      <alignment vertical="center"/>
    </xf>
    <xf numFmtId="20" fontId="0" fillId="0" borderId="8" xfId="0" applyNumberFormat="1" applyBorder="1">
      <alignment vertical="center"/>
    </xf>
    <xf numFmtId="181" fontId="0" fillId="0" borderId="0" xfId="0" applyNumberFormat="1">
      <alignment vertical="center"/>
    </xf>
    <xf numFmtId="181" fontId="0" fillId="12" borderId="8" xfId="0" applyNumberFormat="1" applyFill="1" applyBorder="1">
      <alignment vertical="center"/>
    </xf>
    <xf numFmtId="2" fontId="0" fillId="12" borderId="8" xfId="0" applyNumberFormat="1" applyFill="1" applyBorder="1">
      <alignment vertical="center"/>
    </xf>
    <xf numFmtId="183" fontId="0" fillId="12" borderId="8" xfId="0" applyNumberFormat="1" applyFill="1" applyBorder="1">
      <alignment vertical="center"/>
    </xf>
    <xf numFmtId="183" fontId="0" fillId="0" borderId="8" xfId="0" applyNumberFormat="1" applyBorder="1">
      <alignment vertical="center"/>
    </xf>
    <xf numFmtId="0" fontId="0" fillId="0" borderId="19" xfId="0" quotePrefix="1" applyBorder="1" applyAlignment="1">
      <alignment horizontal="center" vertical="center"/>
    </xf>
    <xf numFmtId="182" fontId="0" fillId="12" borderId="8" xfId="0" applyNumberFormat="1" applyFill="1" applyBorder="1" applyAlignment="1">
      <alignment horizontal="right" vertical="center"/>
    </xf>
    <xf numFmtId="180" fontId="0" fillId="12" borderId="8" xfId="0" applyNumberFormat="1" applyFill="1" applyBorder="1" applyAlignment="1">
      <alignment horizontal="right" vertical="center"/>
    </xf>
    <xf numFmtId="184" fontId="0" fillId="0" borderId="8" xfId="0" applyNumberFormat="1" applyBorder="1" applyAlignment="1">
      <alignment horizontal="center" vertical="center" shrinkToFit="1"/>
    </xf>
    <xf numFmtId="20" fontId="0" fillId="0" borderId="8" xfId="0" applyNumberFormat="1" applyBorder="1" applyAlignment="1">
      <alignment vertical="center" shrinkToFit="1"/>
    </xf>
    <xf numFmtId="20" fontId="0" fillId="12" borderId="8" xfId="0" applyNumberFormat="1" applyFill="1" applyBorder="1" applyAlignment="1">
      <alignment vertical="center" shrinkToFit="1"/>
    </xf>
    <xf numFmtId="185" fontId="0" fillId="0" borderId="8" xfId="0" applyNumberFormat="1" applyBorder="1" applyAlignment="1">
      <alignment vertical="center" shrinkToFit="1"/>
    </xf>
    <xf numFmtId="0" fontId="0" fillId="0" borderId="8" xfId="0" applyBorder="1" applyAlignment="1">
      <alignment vertical="center" shrinkToFit="1"/>
    </xf>
    <xf numFmtId="184" fontId="0" fillId="0" borderId="8" xfId="0" applyNumberFormat="1" applyBorder="1" applyAlignment="1">
      <alignment horizontal="center" vertical="center"/>
    </xf>
    <xf numFmtId="0" fontId="0" fillId="12" borderId="8" xfId="0" applyFill="1" applyBorder="1">
      <alignment vertical="center"/>
    </xf>
    <xf numFmtId="185" fontId="0" fillId="12" borderId="8" xfId="0" applyNumberFormat="1" applyFill="1" applyBorder="1">
      <alignment vertical="center"/>
    </xf>
    <xf numFmtId="0" fontId="16" fillId="0" borderId="0" xfId="12" applyAlignment="1"/>
    <xf numFmtId="0" fontId="156" fillId="0" borderId="0" xfId="12" applyFont="1" applyAlignment="1">
      <alignment vertical="top"/>
    </xf>
    <xf numFmtId="0" fontId="156" fillId="0" borderId="0" xfId="12" applyFont="1" applyAlignment="1"/>
    <xf numFmtId="0" fontId="158" fillId="0" borderId="0" xfId="12" applyFont="1" applyAlignment="1">
      <alignment horizontal="center"/>
    </xf>
    <xf numFmtId="0" fontId="158" fillId="0" borderId="0" xfId="12" applyFont="1" applyAlignment="1"/>
    <xf numFmtId="0" fontId="156" fillId="0" borderId="8" xfId="12" applyFont="1" applyBorder="1" applyAlignment="1">
      <alignment horizontal="center"/>
    </xf>
    <xf numFmtId="0" fontId="156" fillId="0" borderId="19" xfId="12" applyFont="1" applyBorder="1" applyAlignment="1">
      <alignment horizontal="center"/>
    </xf>
    <xf numFmtId="0" fontId="156" fillId="0" borderId="13" xfId="12" applyFont="1" applyBorder="1" applyAlignment="1">
      <alignment horizontal="center"/>
    </xf>
    <xf numFmtId="0" fontId="156" fillId="0" borderId="8" xfId="12" applyFont="1" applyBorder="1" applyAlignment="1"/>
    <xf numFmtId="0" fontId="156" fillId="0" borderId="90" xfId="12" applyFont="1" applyBorder="1" applyAlignment="1">
      <alignment horizontal="center"/>
    </xf>
    <xf numFmtId="0" fontId="156" fillId="0" borderId="20" xfId="12" applyFont="1" applyBorder="1" applyAlignment="1">
      <alignment horizontal="center"/>
    </xf>
    <xf numFmtId="0" fontId="156" fillId="0" borderId="10" xfId="12" applyFont="1" applyBorder="1" applyAlignment="1">
      <alignment horizontal="center"/>
    </xf>
    <xf numFmtId="0" fontId="156" fillId="0" borderId="9" xfId="12" applyFont="1" applyBorder="1" applyAlignment="1">
      <alignment horizontal="center"/>
    </xf>
    <xf numFmtId="0" fontId="156" fillId="0" borderId="99" xfId="12" applyFont="1" applyBorder="1" applyAlignment="1">
      <alignment horizontal="center"/>
    </xf>
    <xf numFmtId="0" fontId="156" fillId="0" borderId="99" xfId="12" applyFont="1" applyBorder="1" applyAlignment="1"/>
    <xf numFmtId="0" fontId="156" fillId="0" borderId="9" xfId="12" applyFont="1" applyBorder="1" applyAlignment="1"/>
    <xf numFmtId="0" fontId="156" fillId="0" borderId="0" xfId="12" applyFont="1" applyAlignment="1">
      <alignment horizontal="left"/>
    </xf>
    <xf numFmtId="0" fontId="156" fillId="0" borderId="0" xfId="12" applyFont="1" applyAlignment="1">
      <alignment horizontal="center"/>
    </xf>
    <xf numFmtId="0" fontId="156" fillId="0" borderId="9" xfId="12" applyFont="1" applyBorder="1" applyAlignment="1">
      <alignment horizontal="left"/>
    </xf>
    <xf numFmtId="0" fontId="156" fillId="0" borderId="11" xfId="12" applyFont="1" applyBorder="1" applyAlignment="1">
      <alignment horizontal="left"/>
    </xf>
    <xf numFmtId="0" fontId="156" fillId="0" borderId="18" xfId="12" applyFont="1" applyBorder="1" applyAlignment="1">
      <alignment horizontal="center"/>
    </xf>
    <xf numFmtId="0" fontId="161" fillId="0" borderId="0" xfId="12" applyFont="1" applyAlignment="1">
      <alignment horizontal="left"/>
    </xf>
    <xf numFmtId="0" fontId="156" fillId="0" borderId="12" xfId="12" applyFont="1" applyBorder="1" applyAlignment="1">
      <alignment horizontal="left"/>
    </xf>
    <xf numFmtId="0" fontId="156" fillId="0" borderId="124" xfId="12" applyFont="1" applyBorder="1" applyAlignment="1">
      <alignment horizontal="center"/>
    </xf>
    <xf numFmtId="0" fontId="156" fillId="0" borderId="19" xfId="12" quotePrefix="1" applyFont="1" applyBorder="1" applyAlignment="1">
      <alignment horizontal="right"/>
    </xf>
    <xf numFmtId="0" fontId="156" fillId="0" borderId="90" xfId="12" quotePrefix="1" applyFont="1" applyBorder="1" applyAlignment="1">
      <alignment horizontal="right"/>
    </xf>
    <xf numFmtId="0" fontId="156" fillId="0" borderId="13" xfId="12" applyFont="1" applyBorder="1" applyAlignment="1">
      <alignment horizontal="right" wrapText="1"/>
    </xf>
    <xf numFmtId="0" fontId="156" fillId="0" borderId="11" xfId="12" applyFont="1" applyBorder="1" applyAlignment="1"/>
    <xf numFmtId="0" fontId="156" fillId="0" borderId="18" xfId="12" applyFont="1" applyBorder="1" applyAlignment="1"/>
    <xf numFmtId="0" fontId="156" fillId="0" borderId="12" xfId="12" applyFont="1" applyBorder="1" applyAlignment="1"/>
    <xf numFmtId="0" fontId="156" fillId="0" borderId="14" xfId="12" applyFont="1" applyBorder="1" applyAlignment="1"/>
    <xf numFmtId="0" fontId="156" fillId="0" borderId="124" xfId="12" applyFont="1" applyBorder="1" applyAlignment="1"/>
    <xf numFmtId="0" fontId="162" fillId="0" borderId="0" xfId="12" applyFont="1" applyAlignment="1">
      <alignment vertical="top"/>
    </xf>
    <xf numFmtId="0" fontId="125" fillId="0" borderId="14" xfId="0" applyFont="1" applyBorder="1" applyAlignment="1"/>
    <xf numFmtId="0" fontId="127" fillId="0" borderId="14" xfId="0" applyFont="1" applyBorder="1" applyAlignment="1"/>
    <xf numFmtId="0" fontId="127" fillId="0" borderId="0" xfId="0" applyFont="1" applyAlignment="1"/>
    <xf numFmtId="0" fontId="0" fillId="0" borderId="0" xfId="0" applyAlignment="1"/>
    <xf numFmtId="0" fontId="0" fillId="0" borderId="18" xfId="0" applyBorder="1" applyAlignment="1"/>
    <xf numFmtId="0" fontId="0" fillId="0" borderId="14" xfId="0" applyBorder="1" applyAlignment="1"/>
    <xf numFmtId="0" fontId="125" fillId="0" borderId="0" xfId="0" applyFont="1" applyAlignment="1"/>
    <xf numFmtId="0" fontId="0" fillId="0" borderId="0" xfId="0" applyAlignment="1">
      <alignment horizontal="center"/>
    </xf>
    <xf numFmtId="38" fontId="0" fillId="0" borderId="0" xfId="20" applyFont="1" applyBorder="1" applyAlignment="1">
      <alignment horizontal="center"/>
    </xf>
    <xf numFmtId="0" fontId="127" fillId="0" borderId="289" xfId="0" applyFont="1" applyBorder="1" applyAlignment="1">
      <alignment horizontal="center" vertical="center"/>
    </xf>
    <xf numFmtId="0" fontId="127" fillId="0" borderId="290" xfId="0" applyFont="1" applyBorder="1" applyAlignment="1">
      <alignment horizontal="center" vertical="center"/>
    </xf>
    <xf numFmtId="186" fontId="127" fillId="0" borderId="20" xfId="0" applyNumberFormat="1" applyFont="1" applyBorder="1" applyAlignment="1">
      <alignment horizontal="center" vertical="center"/>
    </xf>
    <xf numFmtId="0" fontId="127" fillId="0" borderId="12" xfId="0" applyFont="1" applyBorder="1" applyAlignment="1">
      <alignment horizontal="center" vertical="center"/>
    </xf>
    <xf numFmtId="0" fontId="127" fillId="0" borderId="13" xfId="0" applyFont="1" applyBorder="1" applyAlignment="1">
      <alignment horizontal="center" vertical="center"/>
    </xf>
    <xf numFmtId="186" fontId="125" fillId="0" borderId="10" xfId="0" applyNumberFormat="1" applyFont="1" applyBorder="1" applyAlignment="1">
      <alignment horizontal="center" vertical="center"/>
    </xf>
    <xf numFmtId="186" fontId="125" fillId="0" borderId="8" xfId="0" applyNumberFormat="1" applyFont="1" applyBorder="1" applyAlignment="1">
      <alignment horizontal="center" vertical="center"/>
    </xf>
    <xf numFmtId="180" fontId="125" fillId="0" borderId="10" xfId="0" applyNumberFormat="1" applyFont="1" applyBorder="1" applyAlignment="1">
      <alignment horizontal="center" vertical="center"/>
    </xf>
    <xf numFmtId="180" fontId="125" fillId="0" borderId="8" xfId="0" applyNumberFormat="1" applyFont="1" applyBorder="1" applyAlignment="1">
      <alignment horizontal="center" vertical="center"/>
    </xf>
    <xf numFmtId="180" fontId="127" fillId="0" borderId="8" xfId="0" applyNumberFormat="1" applyFont="1" applyBorder="1" applyAlignment="1">
      <alignment horizontal="center" vertical="center"/>
    </xf>
    <xf numFmtId="2" fontId="127" fillId="0" borderId="8" xfId="0" applyNumberFormat="1" applyFont="1" applyBorder="1" applyAlignment="1">
      <alignment horizontal="center" vertical="center"/>
    </xf>
    <xf numFmtId="38" fontId="127" fillId="0" borderId="8" xfId="20" applyFont="1" applyBorder="1" applyAlignment="1">
      <alignment horizontal="center" vertical="center"/>
    </xf>
    <xf numFmtId="187" fontId="127" fillId="0" borderId="8" xfId="21" applyNumberFormat="1" applyFont="1" applyBorder="1" applyAlignment="1">
      <alignment horizontal="center" vertical="center"/>
    </xf>
    <xf numFmtId="0" fontId="164" fillId="0" borderId="8" xfId="0" applyFont="1" applyBorder="1" applyAlignment="1">
      <alignment horizontal="center" vertical="center"/>
    </xf>
    <xf numFmtId="0" fontId="125" fillId="0" borderId="21" xfId="0" applyFont="1" applyBorder="1">
      <alignment vertical="center"/>
    </xf>
    <xf numFmtId="0" fontId="125" fillId="0" borderId="8" xfId="0" applyFont="1" applyBorder="1">
      <alignment vertical="center"/>
    </xf>
    <xf numFmtId="0" fontId="125" fillId="0" borderId="10" xfId="0" applyFont="1" applyBorder="1">
      <alignment vertical="center"/>
    </xf>
    <xf numFmtId="0" fontId="127" fillId="0" borderId="20" xfId="0" applyFont="1" applyBorder="1">
      <alignment vertical="center"/>
    </xf>
    <xf numFmtId="181" fontId="127" fillId="0" borderId="8" xfId="0" applyNumberFormat="1" applyFont="1" applyBorder="1" applyAlignment="1">
      <alignment horizontal="center" vertical="center"/>
    </xf>
    <xf numFmtId="0" fontId="125" fillId="0" borderId="187" xfId="0" applyFont="1" applyBorder="1">
      <alignment vertical="center"/>
    </xf>
    <xf numFmtId="0" fontId="125" fillId="0" borderId="283" xfId="0" applyFont="1" applyBorder="1">
      <alignment vertical="center"/>
    </xf>
    <xf numFmtId="0" fontId="127" fillId="0" borderId="187" xfId="0" applyFont="1" applyBorder="1" applyAlignment="1">
      <alignment horizontal="center" vertical="center"/>
    </xf>
    <xf numFmtId="38" fontId="127" fillId="0" borderId="187" xfId="20" applyFont="1" applyBorder="1" applyAlignment="1">
      <alignment horizontal="center" vertical="center"/>
    </xf>
    <xf numFmtId="187" fontId="127" fillId="0" borderId="187" xfId="21" applyNumberFormat="1" applyFont="1" applyBorder="1" applyAlignment="1">
      <alignment horizontal="center" vertical="center"/>
    </xf>
    <xf numFmtId="0" fontId="0" fillId="0" borderId="0" xfId="0" applyAlignment="1">
      <alignment horizontal="right" vertical="center"/>
    </xf>
    <xf numFmtId="187" fontId="0" fillId="0" borderId="0" xfId="0" applyNumberFormat="1" applyAlignment="1">
      <alignment horizontal="center" vertical="center"/>
    </xf>
    <xf numFmtId="0" fontId="130" fillId="0" borderId="14" xfId="0" applyFont="1" applyBorder="1">
      <alignment vertical="center"/>
    </xf>
    <xf numFmtId="0" fontId="0" fillId="0" borderId="50" xfId="0" applyBorder="1">
      <alignment vertical="center"/>
    </xf>
    <xf numFmtId="0" fontId="0" fillId="0" borderId="39" xfId="0" applyBorder="1">
      <alignment vertical="center"/>
    </xf>
    <xf numFmtId="0" fontId="0" fillId="0" borderId="40" xfId="0" applyBorder="1">
      <alignment vertical="center"/>
    </xf>
    <xf numFmtId="0" fontId="0" fillId="0" borderId="262" xfId="0" applyBorder="1">
      <alignment vertical="center"/>
    </xf>
    <xf numFmtId="0" fontId="0" fillId="0" borderId="263" xfId="0" applyBorder="1">
      <alignment vertical="center"/>
    </xf>
    <xf numFmtId="0" fontId="0" fillId="0" borderId="264" xfId="0" applyBorder="1">
      <alignment vertical="center"/>
    </xf>
    <xf numFmtId="0" fontId="0" fillId="0" borderId="294" xfId="0" applyBorder="1">
      <alignment vertical="center"/>
    </xf>
    <xf numFmtId="0" fontId="0" fillId="0" borderId="295" xfId="0" applyBorder="1">
      <alignment vertical="center"/>
    </xf>
    <xf numFmtId="0" fontId="0" fillId="0" borderId="296" xfId="0" applyBorder="1">
      <alignment vertical="center"/>
    </xf>
    <xf numFmtId="0" fontId="0" fillId="0" borderId="297" xfId="0" applyBorder="1">
      <alignment vertical="center"/>
    </xf>
    <xf numFmtId="0" fontId="0" fillId="0" borderId="298" xfId="0" applyBorder="1">
      <alignment vertical="center"/>
    </xf>
    <xf numFmtId="0" fontId="0" fillId="0" borderId="299" xfId="0" applyBorder="1">
      <alignment vertical="center"/>
    </xf>
    <xf numFmtId="0" fontId="125" fillId="0" borderId="18" xfId="0" applyFont="1" applyBorder="1">
      <alignment vertical="center"/>
    </xf>
    <xf numFmtId="0" fontId="0" fillId="0" borderId="241" xfId="0" applyBorder="1">
      <alignment vertical="center"/>
    </xf>
    <xf numFmtId="0" fontId="0" fillId="0" borderId="242" xfId="0" applyBorder="1">
      <alignment vertical="center"/>
    </xf>
    <xf numFmtId="0" fontId="0" fillId="0" borderId="243" xfId="0" applyBorder="1">
      <alignment vertical="center"/>
    </xf>
    <xf numFmtId="0" fontId="125" fillId="0" borderId="124" xfId="0" applyFont="1" applyBorder="1">
      <alignment vertical="center"/>
    </xf>
    <xf numFmtId="0" fontId="125" fillId="0" borderId="98" xfId="0" applyFont="1" applyBorder="1">
      <alignment vertical="center"/>
    </xf>
    <xf numFmtId="0" fontId="125" fillId="0" borderId="99" xfId="0" applyFont="1" applyBorder="1">
      <alignment vertical="center"/>
    </xf>
    <xf numFmtId="0" fontId="124" fillId="0" borderId="0" xfId="0" applyFont="1" applyAlignment="1">
      <alignment horizontal="left" vertical="center"/>
    </xf>
    <xf numFmtId="0" fontId="126" fillId="6" borderId="155" xfId="0" applyFont="1" applyFill="1" applyBorder="1" applyAlignment="1">
      <alignment horizontal="center" vertical="center" shrinkToFit="1"/>
    </xf>
    <xf numFmtId="0" fontId="126" fillId="6" borderId="226" xfId="0" applyFont="1" applyFill="1" applyBorder="1" applyAlignment="1">
      <alignment horizontal="center" vertical="center" shrinkToFit="1"/>
    </xf>
    <xf numFmtId="179" fontId="0" fillId="12" borderId="8" xfId="0" applyNumberFormat="1" applyFill="1" applyBorder="1" applyAlignment="1">
      <alignment horizontal="right" vertical="center"/>
    </xf>
    <xf numFmtId="0" fontId="0" fillId="12" borderId="8" xfId="0" applyFill="1" applyBorder="1" applyAlignment="1">
      <alignment horizontal="right" vertical="center"/>
    </xf>
    <xf numFmtId="181" fontId="0" fillId="12" borderId="8" xfId="0" applyNumberFormat="1" applyFill="1" applyBorder="1" applyAlignment="1">
      <alignment horizontal="right" vertical="center"/>
    </xf>
    <xf numFmtId="0" fontId="33" fillId="0" borderId="14" xfId="11" applyBorder="1" applyAlignment="1"/>
    <xf numFmtId="0" fontId="101" fillId="6" borderId="20" xfId="0" applyFont="1" applyFill="1" applyBorder="1" applyAlignment="1">
      <alignment horizontal="center" vertical="center"/>
    </xf>
    <xf numFmtId="0" fontId="176" fillId="6" borderId="150" xfId="0" applyFont="1" applyFill="1" applyBorder="1">
      <alignment vertical="center"/>
    </xf>
    <xf numFmtId="0" fontId="176" fillId="6" borderId="154" xfId="0" applyFont="1" applyFill="1" applyBorder="1">
      <alignment vertical="center"/>
    </xf>
    <xf numFmtId="0" fontId="176" fillId="6" borderId="162" xfId="0" applyFont="1" applyFill="1" applyBorder="1">
      <alignment vertical="center"/>
    </xf>
    <xf numFmtId="0" fontId="176" fillId="6" borderId="164" xfId="0" applyFont="1" applyFill="1" applyBorder="1">
      <alignment vertical="center"/>
    </xf>
    <xf numFmtId="0" fontId="101" fillId="6" borderId="162" xfId="0" applyFont="1" applyFill="1" applyBorder="1" applyAlignment="1">
      <alignment horizontal="left"/>
    </xf>
    <xf numFmtId="0" fontId="101" fillId="6" borderId="0" xfId="0" applyFont="1" applyFill="1" applyAlignment="1">
      <alignment horizontal="left"/>
    </xf>
    <xf numFmtId="0" fontId="101" fillId="6" borderId="163" xfId="0" applyFont="1" applyFill="1" applyBorder="1" applyAlignment="1">
      <alignment horizontal="left"/>
    </xf>
    <xf numFmtId="0" fontId="176" fillId="6" borderId="153" xfId="0" applyFont="1" applyFill="1" applyBorder="1">
      <alignment vertical="center"/>
    </xf>
    <xf numFmtId="0" fontId="177" fillId="0" borderId="19" xfId="0" applyFont="1" applyBorder="1" applyAlignment="1">
      <alignment horizontal="center" vertical="center" wrapText="1"/>
    </xf>
    <xf numFmtId="0" fontId="26" fillId="0" borderId="263" xfId="7" applyFont="1" applyBorder="1" applyAlignment="1">
      <alignment horizontal="center" vertical="center" wrapText="1"/>
    </xf>
    <xf numFmtId="0" fontId="26" fillId="0" borderId="263" xfId="7" applyFont="1" applyBorder="1" applyAlignment="1">
      <alignment vertical="center" wrapText="1"/>
    </xf>
    <xf numFmtId="0" fontId="25" fillId="0" borderId="263" xfId="7" applyFont="1" applyBorder="1" applyAlignment="1">
      <alignment horizontal="center" vertical="center" wrapText="1"/>
    </xf>
    <xf numFmtId="0" fontId="26" fillId="0" borderId="263" xfId="7" applyFont="1" applyBorder="1" applyAlignment="1">
      <alignment horizontal="center" vertical="center"/>
    </xf>
    <xf numFmtId="0" fontId="25" fillId="0" borderId="263" xfId="7" applyFont="1" applyBorder="1" applyAlignment="1">
      <alignment horizontal="center" vertical="center"/>
    </xf>
    <xf numFmtId="0" fontId="76" fillId="0" borderId="263" xfId="9" applyFont="1" applyFill="1" applyBorder="1" applyAlignment="1">
      <alignment horizontal="center" vertical="center" wrapText="1"/>
    </xf>
    <xf numFmtId="0" fontId="25" fillId="0" borderId="264" xfId="7" applyFont="1" applyBorder="1" applyAlignment="1">
      <alignment horizontal="left" vertical="center" wrapText="1"/>
    </xf>
    <xf numFmtId="0" fontId="22" fillId="0" borderId="263" xfId="7" applyFont="1" applyBorder="1" applyAlignment="1">
      <alignment horizontal="center" vertical="center"/>
    </xf>
    <xf numFmtId="0" fontId="76" fillId="0" borderId="263" xfId="9" applyFont="1" applyFill="1" applyBorder="1" applyAlignment="1">
      <alignment horizontal="center" vertical="center"/>
    </xf>
    <xf numFmtId="0" fontId="26" fillId="0" borderId="12" xfId="7" applyFont="1" applyBorder="1" applyAlignment="1">
      <alignment vertical="center" textRotation="255" wrapText="1"/>
    </xf>
    <xf numFmtId="0" fontId="26" fillId="0" borderId="14" xfId="7" applyFont="1" applyBorder="1" applyAlignment="1">
      <alignment horizontal="center" vertical="center" wrapText="1"/>
    </xf>
    <xf numFmtId="0" fontId="26" fillId="0" borderId="14" xfId="7" applyFont="1" applyBorder="1" applyAlignment="1">
      <alignment vertical="center" wrapText="1"/>
    </xf>
    <xf numFmtId="0" fontId="25" fillId="0" borderId="14" xfId="7" applyFont="1" applyBorder="1" applyAlignment="1">
      <alignment horizontal="center" vertical="center"/>
    </xf>
    <xf numFmtId="0" fontId="27" fillId="0" borderId="14" xfId="9" applyFont="1" applyFill="1" applyBorder="1" applyAlignment="1">
      <alignment horizontal="center" vertical="center" wrapText="1"/>
    </xf>
    <xf numFmtId="0" fontId="26" fillId="0" borderId="14" xfId="7" applyFont="1" applyBorder="1" applyAlignment="1">
      <alignment horizontal="center" vertical="center"/>
    </xf>
    <xf numFmtId="0" fontId="25" fillId="0" borderId="15" xfId="7" applyFont="1" applyBorder="1" applyAlignment="1">
      <alignment horizontal="left" vertical="center" wrapText="1"/>
    </xf>
    <xf numFmtId="0" fontId="26" fillId="0" borderId="6" xfId="7" applyFont="1" applyBorder="1" applyAlignment="1">
      <alignment horizontal="center" vertical="center" wrapText="1"/>
    </xf>
    <xf numFmtId="0" fontId="26" fillId="0" borderId="6" xfId="7" applyFont="1" applyBorder="1" applyAlignment="1">
      <alignment vertical="center" wrapText="1"/>
    </xf>
    <xf numFmtId="0" fontId="25" fillId="0" borderId="6" xfId="7" applyFont="1" applyBorder="1" applyAlignment="1">
      <alignment horizontal="center" vertical="center" wrapText="1"/>
    </xf>
    <xf numFmtId="0" fontId="76" fillId="0" borderId="6" xfId="9" applyFont="1" applyFill="1" applyBorder="1" applyAlignment="1">
      <alignment horizontal="center" vertical="center" wrapText="1"/>
    </xf>
    <xf numFmtId="0" fontId="26" fillId="0" borderId="6" xfId="7" applyFont="1" applyBorder="1" applyAlignment="1">
      <alignment horizontal="center" vertical="center"/>
    </xf>
    <xf numFmtId="0" fontId="25" fillId="0" borderId="247" xfId="7" applyFont="1" applyBorder="1" applyAlignment="1">
      <alignment horizontal="left" vertical="center" wrapText="1"/>
    </xf>
    <xf numFmtId="0" fontId="26" fillId="0" borderId="295" xfId="7" applyFont="1" applyBorder="1" applyAlignment="1">
      <alignment vertical="center" wrapText="1"/>
    </xf>
    <xf numFmtId="0" fontId="25" fillId="0" borderId="295" xfId="7" applyFont="1" applyBorder="1" applyAlignment="1">
      <alignment horizontal="center" vertical="center" wrapText="1"/>
    </xf>
    <xf numFmtId="0" fontId="26" fillId="0" borderId="295" xfId="7" applyFont="1" applyBorder="1" applyAlignment="1">
      <alignment horizontal="center" vertical="center"/>
    </xf>
    <xf numFmtId="0" fontId="29" fillId="0" borderId="295" xfId="7" applyFont="1" applyBorder="1" applyAlignment="1">
      <alignment horizontal="center" vertical="center"/>
    </xf>
    <xf numFmtId="0" fontId="25" fillId="0" borderId="296" xfId="7" applyFont="1" applyBorder="1" applyAlignment="1">
      <alignment horizontal="left" vertical="center" wrapText="1"/>
    </xf>
    <xf numFmtId="0" fontId="26" fillId="0" borderId="20" xfId="7" applyFont="1" applyBorder="1">
      <alignment vertical="center"/>
    </xf>
    <xf numFmtId="0" fontId="26" fillId="0" borderId="21" xfId="7" applyFont="1" applyBorder="1">
      <alignment vertical="center"/>
    </xf>
    <xf numFmtId="0" fontId="25" fillId="0" borderId="21" xfId="7" applyFont="1" applyBorder="1" applyAlignment="1">
      <alignment horizontal="center" vertical="center"/>
    </xf>
    <xf numFmtId="0" fontId="26" fillId="0" borderId="21" xfId="7" applyFont="1" applyBorder="1" applyAlignment="1">
      <alignment horizontal="center" vertical="center"/>
    </xf>
    <xf numFmtId="0" fontId="26" fillId="0" borderId="10" xfId="7" applyFont="1" applyBorder="1" applyAlignment="1">
      <alignment horizontal="left" vertical="center"/>
    </xf>
    <xf numFmtId="0" fontId="117" fillId="0" borderId="0" xfId="0" applyFont="1">
      <alignment vertical="center"/>
    </xf>
    <xf numFmtId="0" fontId="125" fillId="6" borderId="154" xfId="0" applyFont="1" applyFill="1" applyBorder="1">
      <alignment vertical="center"/>
    </xf>
    <xf numFmtId="0" fontId="152" fillId="0" borderId="0" xfId="0" applyFont="1" applyAlignment="1">
      <alignment horizontal="left" vertical="top"/>
    </xf>
    <xf numFmtId="0" fontId="26" fillId="0" borderId="306" xfId="7" applyFont="1" applyBorder="1" applyAlignment="1">
      <alignment vertical="center" wrapText="1"/>
    </xf>
    <xf numFmtId="0" fontId="25" fillId="0" borderId="306" xfId="7" applyFont="1" applyBorder="1" applyAlignment="1">
      <alignment horizontal="center" vertical="center"/>
    </xf>
    <xf numFmtId="0" fontId="76" fillId="0" borderId="306" xfId="9" applyFont="1" applyFill="1" applyBorder="1" applyAlignment="1">
      <alignment horizontal="center" vertical="center"/>
    </xf>
    <xf numFmtId="0" fontId="26" fillId="0" borderId="306" xfId="7" applyFont="1" applyBorder="1" applyAlignment="1">
      <alignment horizontal="center" vertical="center"/>
    </xf>
    <xf numFmtId="0" fontId="25" fillId="0" borderId="307" xfId="7" applyFont="1" applyBorder="1" applyAlignment="1">
      <alignment horizontal="left" vertical="center" wrapText="1"/>
    </xf>
    <xf numFmtId="0" fontId="25" fillId="0" borderId="306" xfId="7" applyFont="1" applyBorder="1" applyAlignment="1">
      <alignment horizontal="center" vertical="center" wrapText="1"/>
    </xf>
    <xf numFmtId="0" fontId="22" fillId="0" borderId="306" xfId="7" applyFont="1" applyBorder="1" applyAlignment="1">
      <alignment horizontal="center" vertical="center"/>
    </xf>
    <xf numFmtId="0" fontId="26" fillId="0" borderId="39" xfId="7" applyFont="1" applyBorder="1" applyAlignment="1">
      <alignment horizontal="center" vertical="center" wrapText="1"/>
    </xf>
    <xf numFmtId="0" fontId="26" fillId="0" borderId="246" xfId="7" applyFont="1" applyBorder="1" applyAlignment="1">
      <alignment horizontal="center" vertical="center"/>
    </xf>
    <xf numFmtId="0" fontId="28" fillId="0" borderId="306" xfId="7" applyFont="1" applyBorder="1" applyAlignment="1">
      <alignment horizontal="center" vertical="center" wrapText="1"/>
    </xf>
    <xf numFmtId="0" fontId="81" fillId="0" borderId="306" xfId="7" applyFont="1" applyBorder="1" applyAlignment="1">
      <alignment horizontal="center" vertical="center"/>
    </xf>
    <xf numFmtId="0" fontId="82" fillId="0" borderId="307" xfId="7" applyFont="1" applyBorder="1" applyAlignment="1">
      <alignment horizontal="left" vertical="center" wrapText="1"/>
    </xf>
    <xf numFmtId="185" fontId="0" fillId="0" borderId="8" xfId="0" applyNumberFormat="1" applyBorder="1">
      <alignment vertical="center"/>
    </xf>
    <xf numFmtId="0" fontId="181" fillId="0" borderId="0" xfId="0" applyFont="1">
      <alignment vertical="center"/>
    </xf>
    <xf numFmtId="0" fontId="0" fillId="6" borderId="162" xfId="0" applyFill="1" applyBorder="1">
      <alignment vertical="center"/>
    </xf>
    <xf numFmtId="0" fontId="0" fillId="6" borderId="155" xfId="0" applyFill="1" applyBorder="1">
      <alignment vertical="center"/>
    </xf>
    <xf numFmtId="0" fontId="0" fillId="6" borderId="0" xfId="0" applyFill="1" applyAlignment="1">
      <alignment vertical="center" shrinkToFit="1"/>
    </xf>
    <xf numFmtId="0" fontId="0" fillId="0" borderId="310" xfId="0" applyBorder="1">
      <alignment vertical="center"/>
    </xf>
    <xf numFmtId="0" fontId="0" fillId="6" borderId="155" xfId="0" applyFill="1" applyBorder="1" applyAlignment="1"/>
    <xf numFmtId="0" fontId="0" fillId="6" borderId="0" xfId="0" applyFill="1" applyAlignment="1"/>
    <xf numFmtId="0" fontId="0" fillId="6" borderId="166" xfId="0" applyFill="1" applyBorder="1" applyAlignment="1"/>
    <xf numFmtId="0" fontId="0" fillId="6" borderId="14" xfId="0" applyFill="1" applyBorder="1" applyAlignment="1"/>
    <xf numFmtId="0" fontId="130" fillId="6" borderId="162" xfId="0" applyFont="1" applyFill="1" applyBorder="1">
      <alignment vertical="center"/>
    </xf>
    <xf numFmtId="178" fontId="0" fillId="6" borderId="155" xfId="0" quotePrefix="1" applyNumberFormat="1" applyFill="1" applyBorder="1" applyAlignment="1">
      <alignment vertical="center" shrinkToFit="1"/>
    </xf>
    <xf numFmtId="178" fontId="0" fillId="6" borderId="0" xfId="0" quotePrefix="1" applyNumberFormat="1" applyFill="1" applyAlignment="1">
      <alignment vertical="center" shrinkToFit="1"/>
    </xf>
    <xf numFmtId="0" fontId="131" fillId="6" borderId="162" xfId="0" applyFont="1" applyFill="1" applyBorder="1" applyAlignment="1">
      <alignment horizontal="left" vertical="center" shrinkToFit="1"/>
    </xf>
    <xf numFmtId="0" fontId="130" fillId="6" borderId="0" xfId="0" applyFont="1" applyFill="1">
      <alignment vertical="center"/>
    </xf>
    <xf numFmtId="0" fontId="131" fillId="6" borderId="162" xfId="0" applyFont="1" applyFill="1" applyBorder="1" applyAlignment="1">
      <alignment vertical="center" shrinkToFit="1"/>
    </xf>
    <xf numFmtId="0" fontId="131" fillId="6" borderId="0" xfId="0" applyFont="1" applyFill="1" applyAlignment="1">
      <alignment vertical="center" wrapText="1" shrinkToFit="1"/>
    </xf>
    <xf numFmtId="0" fontId="0" fillId="6" borderId="162" xfId="0" applyFill="1" applyBorder="1" applyAlignment="1">
      <alignment vertical="center" shrinkToFit="1"/>
    </xf>
    <xf numFmtId="0" fontId="131" fillId="6" borderId="162" xfId="0" applyFont="1" applyFill="1" applyBorder="1" applyAlignment="1"/>
    <xf numFmtId="49" fontId="0" fillId="0" borderId="19" xfId="0" quotePrefix="1" applyNumberFormat="1" applyBorder="1" applyAlignment="1">
      <alignment horizontal="center" vertical="center"/>
    </xf>
    <xf numFmtId="0" fontId="26" fillId="0" borderId="295" xfId="7" applyFont="1" applyBorder="1" applyAlignment="1">
      <alignment horizontal="center" vertical="center" wrapText="1"/>
    </xf>
    <xf numFmtId="0" fontId="22" fillId="0" borderId="295" xfId="7" applyFont="1" applyBorder="1" applyAlignment="1">
      <alignment horizontal="center" vertical="center"/>
    </xf>
    <xf numFmtId="0" fontId="0" fillId="0" borderId="0" xfId="0" applyAlignment="1">
      <alignment horizontal="left" vertical="center"/>
    </xf>
    <xf numFmtId="0" fontId="0" fillId="0" borderId="13" xfId="0" applyBorder="1" applyAlignment="1">
      <alignment horizontal="center" vertical="center"/>
    </xf>
    <xf numFmtId="0" fontId="60" fillId="0" borderId="0" xfId="2" applyFont="1" applyAlignment="1"/>
    <xf numFmtId="180" fontId="0" fillId="0" borderId="0" xfId="0" applyNumberFormat="1">
      <alignment vertical="center"/>
    </xf>
    <xf numFmtId="0" fontId="81" fillId="0" borderId="306" xfId="7" applyFont="1" applyBorder="1" applyAlignment="1">
      <alignment vertical="center" wrapText="1"/>
    </xf>
    <xf numFmtId="0" fontId="82" fillId="0" borderId="306" xfId="7" applyFont="1" applyBorder="1" applyAlignment="1">
      <alignment horizontal="center" vertical="center"/>
    </xf>
    <xf numFmtId="0" fontId="23" fillId="0" borderId="306" xfId="7" applyFont="1" applyBorder="1" applyAlignment="1">
      <alignment horizontal="center" vertical="center"/>
    </xf>
    <xf numFmtId="0" fontId="81" fillId="0" borderId="0" xfId="7" applyFont="1" applyAlignment="1"/>
    <xf numFmtId="0" fontId="25" fillId="0" borderId="295" xfId="7" applyFont="1" applyBorder="1" applyAlignment="1">
      <alignment horizontal="center" vertical="center"/>
    </xf>
    <xf numFmtId="0" fontId="81" fillId="0" borderId="295" xfId="7" applyFont="1" applyBorder="1" applyAlignment="1">
      <alignment vertical="center" wrapText="1"/>
    </xf>
    <xf numFmtId="0" fontId="82" fillId="0" borderId="295" xfId="7" applyFont="1" applyBorder="1" applyAlignment="1">
      <alignment horizontal="center" vertical="center" wrapText="1"/>
    </xf>
    <xf numFmtId="0" fontId="81" fillId="0" borderId="295" xfId="7" applyFont="1" applyBorder="1" applyAlignment="1">
      <alignment horizontal="center" vertical="center"/>
    </xf>
    <xf numFmtId="0" fontId="173" fillId="13" borderId="306" xfId="9" applyFont="1" applyFill="1" applyBorder="1" applyAlignment="1">
      <alignment horizontal="center" vertical="center"/>
    </xf>
    <xf numFmtId="179" fontId="0" fillId="0" borderId="0" xfId="0" applyNumberFormat="1" applyAlignment="1">
      <alignment horizontal="center" vertical="center"/>
    </xf>
    <xf numFmtId="180" fontId="0" fillId="0" borderId="0" xfId="0" applyNumberFormat="1" applyAlignment="1">
      <alignment horizontal="right" vertical="center"/>
    </xf>
    <xf numFmtId="20" fontId="0" fillId="0" borderId="0" xfId="0" applyNumberFormat="1">
      <alignment vertical="center"/>
    </xf>
    <xf numFmtId="0" fontId="184" fillId="0" borderId="14" xfId="0" applyFont="1" applyBorder="1">
      <alignment vertical="center"/>
    </xf>
    <xf numFmtId="0" fontId="0" fillId="0" borderId="14" xfId="0" applyBorder="1" applyAlignment="1">
      <alignment horizontal="distributed" vertical="center" shrinkToFit="1"/>
    </xf>
    <xf numFmtId="0" fontId="0" fillId="0" borderId="0" xfId="0" applyAlignment="1">
      <alignment horizontal="center" vertical="center" shrinkToFit="1"/>
    </xf>
    <xf numFmtId="0" fontId="180" fillId="0" borderId="295" xfId="9" applyFont="1" applyFill="1" applyBorder="1" applyAlignment="1">
      <alignment horizontal="center" vertical="center"/>
    </xf>
    <xf numFmtId="0" fontId="26" fillId="0" borderId="22" xfId="7" applyFont="1" applyBorder="1" applyAlignment="1">
      <alignment horizontal="center" vertical="center" textRotation="255" wrapText="1"/>
    </xf>
    <xf numFmtId="0" fontId="29" fillId="0" borderId="6" xfId="7" applyFont="1" applyBorder="1" applyAlignment="1">
      <alignment horizontal="center" vertical="center"/>
    </xf>
    <xf numFmtId="0" fontId="30" fillId="0" borderId="0" xfId="25" applyFont="1" applyAlignment="1">
      <alignment horizontal="center" vertical="center"/>
    </xf>
    <xf numFmtId="0" fontId="30" fillId="0" borderId="0" xfId="25" applyFont="1">
      <alignment vertical="center"/>
    </xf>
    <xf numFmtId="0" fontId="2" fillId="0" borderId="0" xfId="25">
      <alignment vertical="center"/>
    </xf>
    <xf numFmtId="0" fontId="32" fillId="0" borderId="0" xfId="25" applyFont="1" applyAlignment="1">
      <alignment horizontal="center" vertical="center"/>
    </xf>
    <xf numFmtId="0" fontId="2" fillId="0" borderId="0" xfId="25" applyAlignment="1">
      <alignment horizontal="center" vertical="center"/>
    </xf>
    <xf numFmtId="0" fontId="40" fillId="0" borderId="0" xfId="25" applyFont="1">
      <alignment vertical="center"/>
    </xf>
    <xf numFmtId="0" fontId="73" fillId="0" borderId="20" xfId="25" quotePrefix="1" applyFont="1" applyBorder="1" applyAlignment="1">
      <alignment horizontal="center" vertical="top"/>
    </xf>
    <xf numFmtId="0" fontId="73" fillId="0" borderId="61" xfId="25" applyFont="1" applyBorder="1" applyAlignment="1">
      <alignment horizontal="center" vertical="center"/>
    </xf>
    <xf numFmtId="0" fontId="42" fillId="0" borderId="0" xfId="25" applyFont="1" applyAlignment="1">
      <alignment vertical="top" wrapText="1"/>
    </xf>
    <xf numFmtId="0" fontId="73" fillId="0" borderId="126" xfId="25" applyFont="1" applyBorder="1" applyAlignment="1">
      <alignment horizontal="center" vertical="center"/>
    </xf>
    <xf numFmtId="0" fontId="29" fillId="0" borderId="22" xfId="25" applyFont="1" applyBorder="1" applyAlignment="1">
      <alignment horizontal="center" vertical="center"/>
    </xf>
    <xf numFmtId="0" fontId="29" fillId="0" borderId="300" xfId="25" applyFont="1" applyBorder="1" applyAlignment="1">
      <alignment horizontal="center" vertical="center"/>
    </xf>
    <xf numFmtId="0" fontId="73" fillId="0" borderId="296" xfId="25" applyFont="1" applyBorder="1" applyAlignment="1">
      <alignment horizontal="center" vertical="center"/>
    </xf>
    <xf numFmtId="0" fontId="29" fillId="0" borderId="318" xfId="25" applyFont="1" applyBorder="1" applyAlignment="1">
      <alignment horizontal="center" vertical="center"/>
    </xf>
    <xf numFmtId="0" fontId="29" fillId="0" borderId="322" xfId="25" applyFont="1" applyBorder="1" applyAlignment="1">
      <alignment horizontal="center" vertical="center"/>
    </xf>
    <xf numFmtId="0" fontId="29" fillId="0" borderId="33" xfId="25" applyFont="1" applyBorder="1" applyAlignment="1">
      <alignment horizontal="center" vertical="top" wrapText="1"/>
    </xf>
    <xf numFmtId="0" fontId="29" fillId="0" borderId="34" xfId="25" applyFont="1" applyBorder="1" applyAlignment="1">
      <alignment horizontal="center" vertical="center"/>
    </xf>
    <xf numFmtId="0" fontId="73" fillId="0" borderId="125" xfId="25" applyFont="1" applyBorder="1" applyAlignment="1">
      <alignment horizontal="center" vertical="center"/>
    </xf>
    <xf numFmtId="0" fontId="29" fillId="0" borderId="22" xfId="25" applyFont="1" applyBorder="1" applyAlignment="1">
      <alignment horizontal="center" vertical="top" wrapText="1"/>
    </xf>
    <xf numFmtId="0" fontId="73" fillId="0" borderId="315" xfId="25" applyFont="1" applyBorder="1" applyAlignment="1">
      <alignment horizontal="center" vertical="center"/>
    </xf>
    <xf numFmtId="0" fontId="73" fillId="0" borderId="317" xfId="25" applyFont="1" applyBorder="1" applyAlignment="1">
      <alignment horizontal="center" vertical="center"/>
    </xf>
    <xf numFmtId="0" fontId="99" fillId="0" borderId="19" xfId="25" quotePrefix="1" applyFont="1" applyBorder="1" applyAlignment="1">
      <alignment horizontal="center" vertical="top"/>
    </xf>
    <xf numFmtId="0" fontId="99" fillId="0" borderId="126" xfId="25" applyFont="1" applyBorder="1" applyAlignment="1">
      <alignment horizontal="center" vertical="center"/>
    </xf>
    <xf numFmtId="0" fontId="185" fillId="0" borderId="0" xfId="25" applyFont="1">
      <alignment vertical="center"/>
    </xf>
    <xf numFmtId="0" fontId="99" fillId="0" borderId="0" xfId="7" applyFont="1">
      <alignment vertical="center"/>
    </xf>
    <xf numFmtId="0" fontId="83" fillId="0" borderId="0" xfId="25" applyFont="1">
      <alignment vertical="center"/>
    </xf>
    <xf numFmtId="0" fontId="79" fillId="0" borderId="0" xfId="25" applyFont="1">
      <alignment vertical="center"/>
    </xf>
    <xf numFmtId="0" fontId="188" fillId="0" borderId="0" xfId="25" applyFont="1">
      <alignment vertical="center"/>
    </xf>
    <xf numFmtId="0" fontId="99" fillId="0" borderId="8" xfId="25" quotePrefix="1" applyFont="1" applyBorder="1" applyAlignment="1">
      <alignment horizontal="center" vertical="top" wrapText="1"/>
    </xf>
    <xf numFmtId="0" fontId="2" fillId="0" borderId="0" xfId="25" applyAlignment="1">
      <alignment vertical="top" wrapText="1"/>
    </xf>
    <xf numFmtId="0" fontId="102" fillId="0" borderId="0" xfId="25" applyFont="1">
      <alignment vertical="center"/>
    </xf>
    <xf numFmtId="0" fontId="84" fillId="7" borderId="11" xfId="17" applyFont="1" applyFill="1" applyBorder="1"/>
    <xf numFmtId="0" fontId="84" fillId="7" borderId="0" xfId="17" applyFont="1" applyFill="1"/>
    <xf numFmtId="0" fontId="84" fillId="7" borderId="14" xfId="17" applyFont="1" applyFill="1" applyBorder="1"/>
    <xf numFmtId="0" fontId="26" fillId="0" borderId="314" xfId="7" applyFont="1" applyBorder="1" applyAlignment="1">
      <alignment horizontal="center" vertical="center" wrapText="1"/>
    </xf>
    <xf numFmtId="0" fontId="81" fillId="0" borderId="314" xfId="7" applyFont="1" applyBorder="1" applyAlignment="1">
      <alignment vertical="center" wrapText="1"/>
    </xf>
    <xf numFmtId="0" fontId="82" fillId="0" borderId="314" xfId="7" applyFont="1" applyBorder="1" applyAlignment="1">
      <alignment horizontal="center" vertical="center"/>
    </xf>
    <xf numFmtId="0" fontId="23" fillId="0" borderId="314" xfId="7" applyFont="1" applyBorder="1" applyAlignment="1">
      <alignment horizontal="center" vertical="center"/>
    </xf>
    <xf numFmtId="0" fontId="81" fillId="0" borderId="314" xfId="7" applyFont="1" applyBorder="1" applyAlignment="1">
      <alignment horizontal="center" vertical="center"/>
    </xf>
    <xf numFmtId="0" fontId="26" fillId="0" borderId="313" xfId="7" applyFont="1" applyBorder="1" applyAlignment="1">
      <alignment horizontal="center" vertical="center"/>
    </xf>
    <xf numFmtId="0" fontId="82" fillId="0" borderId="315" xfId="7" applyFont="1" applyBorder="1" applyAlignment="1">
      <alignment horizontal="left" vertical="center" wrapText="1"/>
    </xf>
    <xf numFmtId="0" fontId="26" fillId="2" borderId="314" xfId="7" applyFont="1" applyFill="1" applyBorder="1" applyAlignment="1">
      <alignment horizontal="center" vertical="center" wrapText="1"/>
    </xf>
    <xf numFmtId="0" fontId="25" fillId="2" borderId="316" xfId="7" applyFont="1" applyFill="1" applyBorder="1" applyAlignment="1">
      <alignment horizontal="center" vertical="center" wrapText="1"/>
    </xf>
    <xf numFmtId="0" fontId="26" fillId="0" borderId="39" xfId="7" applyFont="1" applyBorder="1" applyAlignment="1">
      <alignment horizontal="center" vertical="center"/>
    </xf>
    <xf numFmtId="0" fontId="25" fillId="0" borderId="40" xfId="7" applyFont="1" applyBorder="1" applyAlignment="1">
      <alignment horizontal="left" vertical="center" wrapText="1"/>
    </xf>
    <xf numFmtId="0" fontId="26" fillId="0" borderId="313" xfId="7" applyFont="1" applyBorder="1" applyAlignment="1">
      <alignment horizontal="center" vertical="center" wrapText="1"/>
    </xf>
    <xf numFmtId="0" fontId="26" fillId="0" borderId="314" xfId="7" applyFont="1" applyBorder="1" applyAlignment="1">
      <alignment vertical="center" wrapText="1"/>
    </xf>
    <xf numFmtId="0" fontId="25" fillId="0" borderId="314" xfId="7" applyFont="1" applyBorder="1" applyAlignment="1">
      <alignment horizontal="center" vertical="center"/>
    </xf>
    <xf numFmtId="0" fontId="22" fillId="0" borderId="314" xfId="7" applyFont="1" applyBorder="1" applyAlignment="1">
      <alignment horizontal="center" vertical="center"/>
    </xf>
    <xf numFmtId="0" fontId="26" fillId="0" borderId="314" xfId="7" applyFont="1" applyBorder="1" applyAlignment="1">
      <alignment horizontal="center" vertical="center"/>
    </xf>
    <xf numFmtId="0" fontId="25" fillId="0" borderId="315" xfId="7" applyFont="1" applyBorder="1" applyAlignment="1">
      <alignment horizontal="left" vertical="center" wrapText="1"/>
    </xf>
    <xf numFmtId="0" fontId="26" fillId="0" borderId="313" xfId="7" applyFont="1" applyBorder="1" applyAlignment="1">
      <alignment vertical="center" wrapText="1"/>
    </xf>
    <xf numFmtId="0" fontId="25" fillId="0" borderId="313" xfId="7" applyFont="1" applyBorder="1" applyAlignment="1">
      <alignment horizontal="center" vertical="center" wrapText="1"/>
    </xf>
    <xf numFmtId="0" fontId="77" fillId="0" borderId="313" xfId="9" applyFont="1" applyFill="1" applyBorder="1" applyAlignment="1">
      <alignment horizontal="center" vertical="center"/>
    </xf>
    <xf numFmtId="0" fontId="173" fillId="13" borderId="314" xfId="9" applyFont="1" applyFill="1" applyBorder="1" applyAlignment="1">
      <alignment horizontal="center" vertical="center"/>
    </xf>
    <xf numFmtId="0" fontId="25" fillId="0" borderId="313" xfId="7" applyFont="1" applyBorder="1" applyAlignment="1">
      <alignment horizontal="center" vertical="center"/>
    </xf>
    <xf numFmtId="0" fontId="22" fillId="0" borderId="313" xfId="7" applyFont="1" applyBorder="1" applyAlignment="1">
      <alignment horizontal="center" vertical="center"/>
    </xf>
    <xf numFmtId="0" fontId="173" fillId="0" borderId="314" xfId="9" applyFont="1" applyFill="1" applyBorder="1" applyAlignment="1">
      <alignment horizontal="center" vertical="center"/>
    </xf>
    <xf numFmtId="0" fontId="26" fillId="0" borderId="63" xfId="7" applyFont="1" applyBorder="1" applyAlignment="1">
      <alignment horizontal="center" vertical="center" wrapText="1"/>
    </xf>
    <xf numFmtId="0" fontId="26" fillId="0" borderId="316" xfId="7" applyFont="1" applyBorder="1" applyAlignment="1">
      <alignment vertical="center" wrapText="1"/>
    </xf>
    <xf numFmtId="0" fontId="25" fillId="0" borderId="316" xfId="7" applyFont="1" applyBorder="1" applyAlignment="1">
      <alignment horizontal="center" vertical="center"/>
    </xf>
    <xf numFmtId="0" fontId="180" fillId="0" borderId="316" xfId="9" applyFont="1" applyFill="1" applyBorder="1" applyAlignment="1">
      <alignment horizontal="center" vertical="center"/>
    </xf>
    <xf numFmtId="0" fontId="26" fillId="0" borderId="316" xfId="7" applyFont="1" applyBorder="1" applyAlignment="1">
      <alignment horizontal="center" vertical="center"/>
    </xf>
    <xf numFmtId="0" fontId="26" fillId="0" borderId="63" xfId="7" applyFont="1" applyBorder="1" applyAlignment="1">
      <alignment horizontal="center" vertical="center"/>
    </xf>
    <xf numFmtId="0" fontId="25" fillId="0" borderId="317" xfId="7" applyFont="1" applyBorder="1" applyAlignment="1">
      <alignment horizontal="left" vertical="center" wrapText="1"/>
    </xf>
    <xf numFmtId="0" fontId="26" fillId="0" borderId="93" xfId="7" applyFont="1" applyBorder="1" applyAlignment="1">
      <alignment vertical="center" wrapText="1"/>
    </xf>
    <xf numFmtId="0" fontId="25" fillId="0" borderId="93" xfId="7" applyFont="1" applyBorder="1" applyAlignment="1">
      <alignment horizontal="center" vertical="center"/>
    </xf>
    <xf numFmtId="0" fontId="22" fillId="0" borderId="93" xfId="7" applyFont="1" applyBorder="1" applyAlignment="1">
      <alignment horizontal="center" vertical="center"/>
    </xf>
    <xf numFmtId="0" fontId="26" fillId="0" borderId="93" xfId="7" applyFont="1" applyBorder="1" applyAlignment="1">
      <alignment horizontal="center" vertical="center"/>
    </xf>
    <xf numFmtId="0" fontId="190" fillId="11" borderId="263" xfId="7" applyFont="1" applyFill="1" applyBorder="1" applyAlignment="1">
      <alignment horizontal="center" vertical="center" wrapText="1"/>
    </xf>
    <xf numFmtId="0" fontId="190" fillId="11" borderId="263" xfId="7" applyFont="1" applyFill="1" applyBorder="1" applyAlignment="1">
      <alignment vertical="center" wrapText="1"/>
    </xf>
    <xf numFmtId="0" fontId="191" fillId="11" borderId="263" xfId="7" applyFont="1" applyFill="1" applyBorder="1" applyAlignment="1">
      <alignment horizontal="center" vertical="center"/>
    </xf>
    <xf numFmtId="0" fontId="192" fillId="11" borderId="263" xfId="7" applyFont="1" applyFill="1" applyBorder="1" applyAlignment="1">
      <alignment horizontal="center" vertical="center"/>
    </xf>
    <xf numFmtId="0" fontId="190" fillId="11" borderId="263" xfId="7" applyFont="1" applyFill="1" applyBorder="1" applyAlignment="1">
      <alignment horizontal="center" vertical="center"/>
    </xf>
    <xf numFmtId="0" fontId="190" fillId="11" borderId="6" xfId="7" applyFont="1" applyFill="1" applyBorder="1" applyAlignment="1">
      <alignment horizontal="center" vertical="center"/>
    </xf>
    <xf numFmtId="0" fontId="190" fillId="11" borderId="246" xfId="7" applyFont="1" applyFill="1" applyBorder="1" applyAlignment="1">
      <alignment horizontal="center" vertical="center"/>
    </xf>
    <xf numFmtId="0" fontId="191" fillId="11" borderId="307" xfId="7" applyFont="1" applyFill="1" applyBorder="1" applyAlignment="1">
      <alignment horizontal="left" vertical="center" wrapText="1"/>
    </xf>
    <xf numFmtId="0" fontId="190" fillId="11" borderId="306" xfId="7" applyFont="1" applyFill="1" applyBorder="1" applyAlignment="1">
      <alignment vertical="center" wrapText="1"/>
    </xf>
    <xf numFmtId="0" fontId="191" fillId="11" borderId="306" xfId="7" applyFont="1" applyFill="1" applyBorder="1" applyAlignment="1">
      <alignment horizontal="center" vertical="center" wrapText="1"/>
    </xf>
    <xf numFmtId="0" fontId="190" fillId="11" borderId="306" xfId="7" applyFont="1" applyFill="1" applyBorder="1" applyAlignment="1">
      <alignment horizontal="center" vertical="center"/>
    </xf>
    <xf numFmtId="0" fontId="26" fillId="0" borderId="93" xfId="7" applyFont="1" applyBorder="1" applyAlignment="1">
      <alignment horizontal="center" vertical="center" wrapText="1"/>
    </xf>
    <xf numFmtId="0" fontId="81" fillId="0" borderId="39" xfId="7" applyFont="1" applyBorder="1" applyAlignment="1">
      <alignment vertical="center" wrapText="1"/>
    </xf>
    <xf numFmtId="0" fontId="82" fillId="0" borderId="39" xfId="7" applyFont="1" applyBorder="1" applyAlignment="1">
      <alignment horizontal="center" vertical="center"/>
    </xf>
    <xf numFmtId="0" fontId="173" fillId="13" borderId="39" xfId="9" applyFont="1" applyFill="1" applyBorder="1" applyAlignment="1">
      <alignment horizontal="center" vertical="center"/>
    </xf>
    <xf numFmtId="0" fontId="81" fillId="0" borderId="39" xfId="7" applyFont="1" applyBorder="1" applyAlignment="1">
      <alignment horizontal="center" vertical="center"/>
    </xf>
    <xf numFmtId="0" fontId="174" fillId="13" borderId="314" xfId="9" applyFont="1" applyFill="1" applyBorder="1" applyAlignment="1">
      <alignment horizontal="center" vertical="center"/>
    </xf>
    <xf numFmtId="0" fontId="82" fillId="0" borderId="314" xfId="7" applyFont="1" applyBorder="1" applyAlignment="1">
      <alignment horizontal="center" vertical="center" wrapText="1"/>
    </xf>
    <xf numFmtId="0" fontId="81" fillId="0" borderId="313" xfId="7" applyFont="1" applyBorder="1" applyAlignment="1">
      <alignment vertical="center" wrapText="1"/>
    </xf>
    <xf numFmtId="0" fontId="82" fillId="0" borderId="313" xfId="7" applyFont="1" applyBorder="1" applyAlignment="1">
      <alignment horizontal="center" vertical="center" wrapText="1"/>
    </xf>
    <xf numFmtId="0" fontId="174" fillId="13" borderId="313" xfId="9" applyFont="1" applyFill="1" applyBorder="1" applyAlignment="1">
      <alignment horizontal="center" vertical="center"/>
    </xf>
    <xf numFmtId="0" fontId="81" fillId="0" borderId="313" xfId="7" applyFont="1" applyBorder="1" applyAlignment="1">
      <alignment horizontal="center" vertical="center"/>
    </xf>
    <xf numFmtId="0" fontId="193" fillId="0" borderId="0" xfId="25" applyFont="1">
      <alignment vertical="center"/>
    </xf>
    <xf numFmtId="0" fontId="194" fillId="0" borderId="0" xfId="25" applyFont="1">
      <alignment vertical="center"/>
    </xf>
    <xf numFmtId="0" fontId="195" fillId="11" borderId="40" xfId="25" applyFont="1" applyFill="1" applyBorder="1" applyAlignment="1">
      <alignment horizontal="center" vertical="center"/>
    </xf>
    <xf numFmtId="0" fontId="196" fillId="11" borderId="22" xfId="25" applyFont="1" applyFill="1" applyBorder="1" applyAlignment="1">
      <alignment horizontal="center" vertical="center"/>
    </xf>
    <xf numFmtId="0" fontId="196" fillId="11" borderId="300" xfId="25" applyFont="1" applyFill="1" applyBorder="1" applyAlignment="1">
      <alignment horizontal="center" vertical="center"/>
    </xf>
    <xf numFmtId="0" fontId="195" fillId="11" borderId="315" xfId="25" applyFont="1" applyFill="1" applyBorder="1" applyAlignment="1">
      <alignment horizontal="center" vertical="center"/>
    </xf>
    <xf numFmtId="0" fontId="196" fillId="11" borderId="318" xfId="25" applyFont="1" applyFill="1" applyBorder="1" applyAlignment="1">
      <alignment horizontal="center" vertical="center"/>
    </xf>
    <xf numFmtId="0" fontId="196" fillId="11" borderId="33" xfId="25" applyFont="1" applyFill="1" applyBorder="1" applyAlignment="1">
      <alignment horizontal="center" vertical="top" wrapText="1"/>
    </xf>
    <xf numFmtId="0" fontId="196" fillId="11" borderId="34" xfId="25" applyFont="1" applyFill="1" applyBorder="1" applyAlignment="1">
      <alignment horizontal="center" vertical="center"/>
    </xf>
    <xf numFmtId="0" fontId="195" fillId="11" borderId="317" xfId="25" applyFont="1" applyFill="1" applyBorder="1" applyAlignment="1">
      <alignment horizontal="center" vertical="center"/>
    </xf>
    <xf numFmtId="0" fontId="201" fillId="0" borderId="0" xfId="25" applyFont="1">
      <alignment vertical="center"/>
    </xf>
    <xf numFmtId="0" fontId="202" fillId="0" borderId="0" xfId="25" applyFont="1">
      <alignment vertical="center"/>
    </xf>
    <xf numFmtId="0" fontId="203" fillId="0" borderId="0" xfId="25" applyFont="1">
      <alignment vertical="center"/>
    </xf>
    <xf numFmtId="0" fontId="204" fillId="0" borderId="0" xfId="25" applyFont="1">
      <alignment vertical="center"/>
    </xf>
    <xf numFmtId="0" fontId="84" fillId="7" borderId="0" xfId="17" applyFont="1" applyFill="1" applyBorder="1"/>
    <xf numFmtId="0" fontId="86" fillId="7" borderId="0" xfId="17" applyFont="1" applyFill="1" applyBorder="1" applyAlignment="1">
      <alignment horizontal="right"/>
    </xf>
    <xf numFmtId="0" fontId="84" fillId="7" borderId="0" xfId="17" quotePrefix="1" applyFont="1" applyFill="1" applyBorder="1" applyAlignment="1">
      <alignment horizontal="left" justifyLastLine="1"/>
    </xf>
    <xf numFmtId="0" fontId="84" fillId="7" borderId="0" xfId="17" quotePrefix="1" applyFont="1" applyFill="1" applyBorder="1" applyAlignment="1">
      <alignment horizontal="center" justifyLastLine="1"/>
    </xf>
    <xf numFmtId="0" fontId="84" fillId="7" borderId="73" xfId="17" applyFont="1" applyFill="1" applyBorder="1" applyAlignment="1"/>
    <xf numFmtId="0" fontId="84" fillId="7" borderId="80" xfId="17" applyFont="1" applyFill="1" applyBorder="1" applyAlignment="1"/>
    <xf numFmtId="0" fontId="84" fillId="7" borderId="9" xfId="17" applyFont="1" applyFill="1" applyBorder="1" applyAlignment="1"/>
    <xf numFmtId="0" fontId="84" fillId="7" borderId="16" xfId="17" applyFont="1" applyFill="1" applyBorder="1" applyAlignment="1"/>
    <xf numFmtId="0" fontId="84" fillId="7" borderId="78" xfId="17" applyFont="1" applyFill="1" applyBorder="1" applyAlignment="1"/>
    <xf numFmtId="0" fontId="84" fillId="7" borderId="12" xfId="17" applyFont="1" applyFill="1" applyBorder="1" applyAlignment="1"/>
    <xf numFmtId="0" fontId="84" fillId="7" borderId="14" xfId="17" applyFont="1" applyFill="1" applyBorder="1" applyAlignment="1"/>
    <xf numFmtId="0" fontId="84" fillId="7" borderId="11" xfId="17" applyFont="1" applyFill="1" applyBorder="1" applyAlignment="1"/>
    <xf numFmtId="0" fontId="84" fillId="7" borderId="0" xfId="17" applyFont="1" applyFill="1" applyBorder="1" applyAlignment="1"/>
    <xf numFmtId="0" fontId="84" fillId="7" borderId="79" xfId="17" applyFont="1" applyFill="1" applyBorder="1" applyAlignment="1"/>
    <xf numFmtId="0" fontId="87" fillId="7" borderId="14" xfId="17" applyFont="1" applyFill="1" applyBorder="1" applyAlignment="1"/>
    <xf numFmtId="0" fontId="84" fillId="7" borderId="85" xfId="17" applyFont="1" applyFill="1" applyBorder="1" applyAlignment="1"/>
    <xf numFmtId="0" fontId="13" fillId="7" borderId="0" xfId="16" applyFont="1" applyFill="1">
      <alignment vertical="center"/>
    </xf>
    <xf numFmtId="0" fontId="18" fillId="0" borderId="0" xfId="11" applyFont="1" applyBorder="1">
      <alignment vertical="center"/>
    </xf>
    <xf numFmtId="0" fontId="44" fillId="0" borderId="0" xfId="11" applyFont="1" applyBorder="1">
      <alignment vertical="center"/>
    </xf>
    <xf numFmtId="0" fontId="18" fillId="0" borderId="0" xfId="11" quotePrefix="1" applyFont="1" applyBorder="1">
      <alignment vertical="center"/>
    </xf>
    <xf numFmtId="0" fontId="18" fillId="0" borderId="0" xfId="11" applyFont="1" applyBorder="1" applyAlignment="1">
      <alignment horizontal="center" vertical="center"/>
    </xf>
    <xf numFmtId="177" fontId="18" fillId="0" borderId="0" xfId="11" applyNumberFormat="1" applyFont="1" applyBorder="1" applyAlignment="1">
      <alignment horizontal="center" vertical="center"/>
    </xf>
    <xf numFmtId="0" fontId="18" fillId="0" borderId="0" xfId="11" applyFont="1" applyBorder="1" applyAlignment="1" applyProtection="1">
      <alignment horizontal="center" vertical="center"/>
      <protection locked="0"/>
    </xf>
    <xf numFmtId="0" fontId="18" fillId="0" borderId="0" xfId="11" applyFont="1" applyBorder="1" applyAlignment="1" applyProtection="1">
      <alignment vertical="center"/>
      <protection locked="0"/>
    </xf>
    <xf numFmtId="0" fontId="18" fillId="0" borderId="0" xfId="11" applyFont="1" applyBorder="1" applyAlignment="1">
      <alignment vertical="center"/>
    </xf>
    <xf numFmtId="0" fontId="1" fillId="0" borderId="0" xfId="10" applyFont="1">
      <alignment vertical="center"/>
    </xf>
    <xf numFmtId="0" fontId="174" fillId="13" borderId="295" xfId="9" applyFont="1" applyFill="1" applyBorder="1" applyAlignment="1">
      <alignment horizontal="center" vertical="center"/>
    </xf>
    <xf numFmtId="0" fontId="24" fillId="0" borderId="0" xfId="7" applyFont="1" applyAlignment="1">
      <alignment horizontal="center" vertical="center"/>
    </xf>
    <xf numFmtId="0" fontId="26" fillId="2" borderId="50" xfId="7" applyFont="1" applyFill="1" applyBorder="1" applyAlignment="1">
      <alignment horizontal="center" vertical="center"/>
    </xf>
    <xf numFmtId="0" fontId="26" fillId="2" borderId="39" xfId="7" applyFont="1" applyFill="1" applyBorder="1" applyAlignment="1"/>
    <xf numFmtId="0" fontId="26" fillId="2" borderId="39" xfId="7" applyFont="1" applyFill="1" applyBorder="1" applyAlignment="1">
      <alignment horizontal="center" vertical="center" wrapText="1"/>
    </xf>
    <xf numFmtId="0" fontId="26" fillId="2" borderId="314" xfId="7" applyFont="1" applyFill="1" applyBorder="1" applyAlignment="1">
      <alignment horizontal="center" vertical="center"/>
    </xf>
    <xf numFmtId="0" fontId="26" fillId="2" borderId="316" xfId="7" applyFont="1" applyFill="1" applyBorder="1" applyAlignment="1">
      <alignment horizontal="center" vertical="center"/>
    </xf>
    <xf numFmtId="0" fontId="26" fillId="2" borderId="69" xfId="7" applyFont="1" applyFill="1" applyBorder="1" applyAlignment="1">
      <alignment horizontal="center" vertical="center" wrapText="1"/>
    </xf>
    <xf numFmtId="0" fontId="26" fillId="2" borderId="66" xfId="7" applyFont="1" applyFill="1" applyBorder="1" applyAlignment="1">
      <alignment horizontal="center" vertical="center" wrapText="1"/>
    </xf>
    <xf numFmtId="0" fontId="25" fillId="2" borderId="93" xfId="7" applyFont="1" applyFill="1" applyBorder="1" applyAlignment="1">
      <alignment horizontal="center" vertical="center" wrapText="1"/>
    </xf>
    <xf numFmtId="0" fontId="25" fillId="2" borderId="248" xfId="7" applyFont="1" applyFill="1" applyBorder="1" applyAlignment="1">
      <alignment horizontal="center" vertical="center" wrapText="1"/>
    </xf>
    <xf numFmtId="0" fontId="25" fillId="2" borderId="63" xfId="7" applyFont="1" applyFill="1" applyBorder="1" applyAlignment="1">
      <alignment horizontal="center" vertical="center" wrapText="1"/>
    </xf>
    <xf numFmtId="0" fontId="26" fillId="2" borderId="40" xfId="7" applyFont="1" applyFill="1" applyBorder="1" applyAlignment="1">
      <alignment horizontal="center" vertical="center" wrapText="1"/>
    </xf>
    <xf numFmtId="0" fontId="26" fillId="2" borderId="315" xfId="7" applyFont="1" applyFill="1" applyBorder="1" applyAlignment="1">
      <alignment horizontal="center" vertical="center" wrapText="1"/>
    </xf>
    <xf numFmtId="0" fontId="26" fillId="2" borderId="317" xfId="7" applyFont="1" applyFill="1" applyBorder="1" applyAlignment="1">
      <alignment horizontal="center" vertical="center" wrapText="1"/>
    </xf>
    <xf numFmtId="0" fontId="26" fillId="2" borderId="309" xfId="7" applyFont="1" applyFill="1" applyBorder="1" applyAlignment="1">
      <alignment horizontal="center" vertical="center" wrapText="1"/>
    </xf>
    <xf numFmtId="0" fontId="26" fillId="2" borderId="308" xfId="7" applyFont="1" applyFill="1" applyBorder="1" applyAlignment="1">
      <alignment horizontal="center" vertical="center" wrapText="1"/>
    </xf>
    <xf numFmtId="0" fontId="26" fillId="2" borderId="314" xfId="7" applyFont="1" applyFill="1" applyBorder="1" applyAlignment="1">
      <alignment horizontal="center" vertical="center" wrapText="1"/>
    </xf>
    <xf numFmtId="0" fontId="26" fillId="2" borderId="316" xfId="7" applyFont="1" applyFill="1" applyBorder="1" applyAlignment="1"/>
    <xf numFmtId="0" fontId="26" fillId="2" borderId="71" xfId="7" applyFont="1" applyFill="1" applyBorder="1" applyAlignment="1">
      <alignment horizontal="center" vertical="center" wrapText="1"/>
    </xf>
    <xf numFmtId="0" fontId="26" fillId="2" borderId="38" xfId="7" applyFont="1" applyFill="1" applyBorder="1" applyAlignment="1">
      <alignment horizontal="center" vertical="center" wrapText="1"/>
    </xf>
    <xf numFmtId="0" fontId="26" fillId="2" borderId="326" xfId="7" applyFont="1" applyFill="1" applyBorder="1" applyAlignment="1">
      <alignment horizontal="center" vertical="center" wrapText="1"/>
    </xf>
    <xf numFmtId="0" fontId="26" fillId="2" borderId="42" xfId="7" applyFont="1" applyFill="1" applyBorder="1" applyAlignment="1">
      <alignment horizontal="center" vertical="center" wrapText="1"/>
    </xf>
    <xf numFmtId="0" fontId="26" fillId="2" borderId="327" xfId="7" applyFont="1" applyFill="1" applyBorder="1" applyAlignment="1">
      <alignment horizontal="center" vertical="center" wrapText="1"/>
    </xf>
    <xf numFmtId="0" fontId="26" fillId="2" borderId="44" xfId="7" applyFont="1" applyFill="1" applyBorder="1" applyAlignment="1">
      <alignment horizontal="center" vertical="center" wrapText="1"/>
    </xf>
    <xf numFmtId="0" fontId="26" fillId="12" borderId="67" xfId="7" applyFont="1" applyFill="1" applyBorder="1" applyAlignment="1">
      <alignment horizontal="center" vertical="center" textRotation="255" wrapText="1"/>
    </xf>
    <xf numFmtId="0" fontId="26" fillId="12" borderId="22" xfId="7" applyFont="1" applyFill="1" applyBorder="1" applyAlignment="1">
      <alignment horizontal="center" vertical="center" textRotation="255" wrapText="1"/>
    </xf>
    <xf numFmtId="0" fontId="26" fillId="12" borderId="245" xfId="7" applyFont="1" applyFill="1" applyBorder="1" applyAlignment="1">
      <alignment horizontal="center" vertical="center" textRotation="255" wrapText="1"/>
    </xf>
    <xf numFmtId="0" fontId="26" fillId="0" borderId="9" xfId="7" applyFont="1" applyBorder="1" applyAlignment="1">
      <alignment horizontal="left" vertical="center" wrapText="1"/>
    </xf>
    <xf numFmtId="0" fontId="26" fillId="0" borderId="98" xfId="7" applyFont="1" applyBorder="1" applyAlignment="1">
      <alignment horizontal="left" vertical="center" wrapText="1"/>
    </xf>
    <xf numFmtId="0" fontId="26" fillId="0" borderId="99" xfId="7" applyFont="1" applyBorder="1" applyAlignment="1">
      <alignment horizontal="left" vertical="center" wrapText="1"/>
    </xf>
    <xf numFmtId="0" fontId="26" fillId="0" borderId="11" xfId="7" applyFont="1" applyBorder="1" applyAlignment="1">
      <alignment horizontal="left" vertical="center" wrapText="1"/>
    </xf>
    <xf numFmtId="0" fontId="26" fillId="0" borderId="0" xfId="7" applyFont="1" applyAlignment="1">
      <alignment horizontal="left" vertical="center" wrapText="1"/>
    </xf>
    <xf numFmtId="0" fontId="26" fillId="0" borderId="18" xfId="7" applyFont="1" applyBorder="1" applyAlignment="1">
      <alignment horizontal="left" vertical="center" wrapText="1"/>
    </xf>
    <xf numFmtId="0" fontId="26" fillId="2" borderId="316" xfId="7" applyFont="1" applyFill="1" applyBorder="1" applyAlignment="1">
      <alignment horizontal="center"/>
    </xf>
    <xf numFmtId="0" fontId="26" fillId="4" borderId="22" xfId="7" applyFont="1" applyFill="1" applyBorder="1" applyAlignment="1">
      <alignment horizontal="center" vertical="center" textRotation="255"/>
    </xf>
    <xf numFmtId="0" fontId="26" fillId="4" borderId="245" xfId="7" applyFont="1" applyFill="1" applyBorder="1" applyAlignment="1">
      <alignment horizontal="center" vertical="center" textRotation="255"/>
    </xf>
    <xf numFmtId="0" fontId="26" fillId="5" borderId="294" xfId="7" applyFont="1" applyFill="1" applyBorder="1" applyAlignment="1">
      <alignment horizontal="center" vertical="center" textRotation="255" wrapText="1"/>
    </xf>
    <xf numFmtId="0" fontId="26" fillId="5" borderId="22" xfId="7" applyFont="1" applyFill="1" applyBorder="1" applyAlignment="1">
      <alignment horizontal="center" vertical="center" textRotation="255" wrapText="1"/>
    </xf>
    <xf numFmtId="0" fontId="26" fillId="3" borderId="294" xfId="7" applyFont="1" applyFill="1" applyBorder="1" applyAlignment="1">
      <alignment horizontal="center" vertical="center" textRotation="255" wrapText="1"/>
    </xf>
    <xf numFmtId="0" fontId="26" fillId="3" borderId="22" xfId="7" applyFont="1" applyFill="1" applyBorder="1" applyAlignment="1">
      <alignment horizontal="center" vertical="center" textRotation="255" wrapText="1"/>
    </xf>
    <xf numFmtId="0" fontId="26" fillId="3" borderId="33" xfId="7" applyFont="1" applyFill="1" applyBorder="1" applyAlignment="1">
      <alignment horizontal="center" vertical="center" textRotation="255" wrapText="1"/>
    </xf>
    <xf numFmtId="0" fontId="26" fillId="3" borderId="67" xfId="7" applyFont="1" applyFill="1" applyBorder="1" applyAlignment="1">
      <alignment horizontal="center" vertical="center" textRotation="255" wrapText="1"/>
    </xf>
    <xf numFmtId="0" fontId="35" fillId="0" borderId="8" xfId="10" applyFont="1" applyBorder="1" applyAlignment="1">
      <alignment horizontal="center" vertical="center"/>
    </xf>
    <xf numFmtId="0" fontId="35" fillId="0" borderId="8" xfId="10" applyFont="1" applyBorder="1" applyAlignment="1">
      <alignment vertical="top"/>
    </xf>
    <xf numFmtId="0" fontId="35" fillId="0" borderId="10" xfId="10" applyFont="1" applyBorder="1" applyAlignment="1">
      <alignment vertical="top" wrapText="1"/>
    </xf>
    <xf numFmtId="0" fontId="35" fillId="0" borderId="8" xfId="10" applyFont="1" applyBorder="1" applyAlignment="1">
      <alignment vertical="top" wrapText="1"/>
    </xf>
    <xf numFmtId="0" fontId="72" fillId="0" borderId="8" xfId="25" applyFont="1" applyBorder="1" applyAlignment="1">
      <alignment vertical="top"/>
    </xf>
    <xf numFmtId="0" fontId="39" fillId="0" borderId="0" xfId="10" applyFont="1" applyAlignment="1">
      <alignment horizontal="center" vertical="center"/>
    </xf>
    <xf numFmtId="0" fontId="35" fillId="0" borderId="0" xfId="10" applyFont="1">
      <alignment vertical="center"/>
    </xf>
    <xf numFmtId="0" fontId="36" fillId="0" borderId="8" xfId="10" applyFont="1" applyBorder="1" applyAlignment="1">
      <alignment horizontal="center" vertical="center"/>
    </xf>
    <xf numFmtId="0" fontId="35" fillId="0" borderId="8" xfId="10" quotePrefix="1" applyFont="1" applyBorder="1" applyAlignment="1">
      <alignment horizontal="center" vertical="top"/>
    </xf>
    <xf numFmtId="0" fontId="35" fillId="0" borderId="9" xfId="10" applyFont="1" applyBorder="1" applyAlignment="1">
      <alignment vertical="top" wrapText="1"/>
    </xf>
    <xf numFmtId="0" fontId="35" fillId="0" borderId="16" xfId="10" applyFont="1" applyBorder="1" applyAlignment="1">
      <alignment vertical="top" wrapText="1"/>
    </xf>
    <xf numFmtId="0" fontId="35" fillId="0" borderId="17" xfId="10" applyFont="1" applyBorder="1" applyAlignment="1">
      <alignment vertical="top" wrapText="1"/>
    </xf>
    <xf numFmtId="0" fontId="35" fillId="0" borderId="11" xfId="10" applyFont="1" applyBorder="1" applyAlignment="1">
      <alignment vertical="top" wrapText="1"/>
    </xf>
    <xf numFmtId="0" fontId="35" fillId="0" borderId="0" xfId="10" applyFont="1" applyAlignment="1">
      <alignment vertical="top" wrapText="1"/>
    </xf>
    <xf numFmtId="0" fontId="35" fillId="0" borderId="18" xfId="10" applyFont="1" applyBorder="1" applyAlignment="1">
      <alignment vertical="top" wrapText="1"/>
    </xf>
    <xf numFmtId="0" fontId="38" fillId="0" borderId="0" xfId="10" applyFont="1" applyAlignment="1">
      <alignment vertical="top" wrapText="1"/>
    </xf>
    <xf numFmtId="0" fontId="38" fillId="0" borderId="18" xfId="10" applyFont="1" applyBorder="1" applyAlignment="1">
      <alignment vertical="top" wrapText="1"/>
    </xf>
    <xf numFmtId="0" fontId="38" fillId="0" borderId="14" xfId="10" applyFont="1" applyBorder="1" applyAlignment="1">
      <alignment vertical="top" wrapText="1"/>
    </xf>
    <xf numFmtId="0" fontId="38" fillId="0" borderId="15" xfId="10" applyFont="1" applyBorder="1" applyAlignment="1">
      <alignment vertical="top" wrapText="1"/>
    </xf>
    <xf numFmtId="0" fontId="35" fillId="0" borderId="8" xfId="10" applyFont="1" applyBorder="1" applyAlignment="1">
      <alignment horizontal="center" vertical="center" wrapText="1"/>
    </xf>
    <xf numFmtId="0" fontId="189" fillId="0" borderId="98" xfId="25" applyFont="1" applyBorder="1" applyAlignment="1">
      <alignment vertical="top" shrinkToFit="1"/>
    </xf>
    <xf numFmtId="0" fontId="19" fillId="0" borderId="0" xfId="25" applyFont="1" applyAlignment="1">
      <alignment horizontal="center" vertical="center"/>
    </xf>
    <xf numFmtId="0" fontId="18" fillId="0" borderId="19" xfId="25" applyFont="1" applyBorder="1" applyAlignment="1">
      <alignment horizontal="center" vertical="center" wrapText="1"/>
    </xf>
    <xf numFmtId="0" fontId="18" fillId="0" borderId="90" xfId="25" applyFont="1" applyBorder="1" applyAlignment="1">
      <alignment horizontal="center" vertical="center" wrapText="1"/>
    </xf>
    <xf numFmtId="0" fontId="18" fillId="0" borderId="13" xfId="25" applyFont="1" applyBorder="1" applyAlignment="1">
      <alignment horizontal="center" vertical="center"/>
    </xf>
    <xf numFmtId="0" fontId="18" fillId="0" borderId="8" xfId="25" applyFont="1" applyBorder="1" applyAlignment="1">
      <alignment horizontal="center" vertical="center"/>
    </xf>
    <xf numFmtId="0" fontId="18" fillId="0" borderId="20" xfId="25" applyFont="1" applyBorder="1" applyAlignment="1">
      <alignment horizontal="center" vertical="center"/>
    </xf>
    <xf numFmtId="0" fontId="18" fillId="0" borderId="21" xfId="25" applyFont="1" applyBorder="1" applyAlignment="1">
      <alignment horizontal="center" vertical="center"/>
    </xf>
    <xf numFmtId="0" fontId="18" fillId="0" borderId="10" xfId="25" applyFont="1" applyBorder="1" applyAlignment="1">
      <alignment horizontal="center" vertical="center"/>
    </xf>
    <xf numFmtId="0" fontId="18" fillId="0" borderId="9" xfId="25" applyFont="1" applyBorder="1" applyAlignment="1">
      <alignment horizontal="center" vertical="center"/>
    </xf>
    <xf numFmtId="0" fontId="18" fillId="0" borderId="98" xfId="25" applyFont="1" applyBorder="1" applyAlignment="1">
      <alignment horizontal="center" vertical="center"/>
    </xf>
    <xf numFmtId="0" fontId="18" fillId="0" borderId="99" xfId="25" applyFont="1" applyBorder="1" applyAlignment="1">
      <alignment horizontal="center" vertical="center"/>
    </xf>
    <xf numFmtId="0" fontId="18" fillId="0" borderId="11" xfId="25" applyFont="1" applyBorder="1" applyAlignment="1">
      <alignment horizontal="center" vertical="center"/>
    </xf>
    <xf numFmtId="0" fontId="18" fillId="0" borderId="0" xfId="25" applyFont="1" applyAlignment="1">
      <alignment horizontal="center" vertical="center"/>
    </xf>
    <xf numFmtId="0" fontId="18" fillId="0" borderId="18" xfId="25" applyFont="1" applyBorder="1" applyAlignment="1">
      <alignment horizontal="center" vertical="center"/>
    </xf>
    <xf numFmtId="0" fontId="18" fillId="0" borderId="12" xfId="25" applyFont="1" applyBorder="1" applyAlignment="1">
      <alignment horizontal="center" vertical="center"/>
    </xf>
    <xf numFmtId="0" fontId="18" fillId="0" borderId="123" xfId="25" applyFont="1" applyBorder="1" applyAlignment="1">
      <alignment horizontal="center" vertical="center"/>
    </xf>
    <xf numFmtId="0" fontId="18" fillId="0" borderId="124" xfId="25" applyFont="1" applyBorder="1" applyAlignment="1">
      <alignment horizontal="center" vertical="center"/>
    </xf>
    <xf numFmtId="0" fontId="18" fillId="0" borderId="47" xfId="25" applyFont="1" applyBorder="1" applyAlignment="1">
      <alignment horizontal="center" vertical="center"/>
    </xf>
    <xf numFmtId="0" fontId="18" fillId="0" borderId="48" xfId="25" applyFont="1" applyBorder="1" applyAlignment="1">
      <alignment horizontal="center" vertical="center"/>
    </xf>
    <xf numFmtId="0" fontId="18" fillId="0" borderId="49" xfId="25" applyFont="1" applyBorder="1" applyAlignment="1">
      <alignment horizontal="center" vertical="center"/>
    </xf>
    <xf numFmtId="0" fontId="73" fillId="0" borderId="9" xfId="25" quotePrefix="1" applyFont="1" applyBorder="1" applyAlignment="1">
      <alignment horizontal="center" vertical="top"/>
    </xf>
    <xf numFmtId="0" fontId="73" fillId="0" borderId="11" xfId="25" quotePrefix="1" applyFont="1" applyBorder="1" applyAlignment="1">
      <alignment horizontal="center" vertical="top"/>
    </xf>
    <xf numFmtId="0" fontId="73" fillId="0" borderId="12" xfId="25" quotePrefix="1" applyFont="1" applyBorder="1" applyAlignment="1">
      <alignment horizontal="center" vertical="top"/>
    </xf>
    <xf numFmtId="0" fontId="29" fillId="0" borderId="9" xfId="25" applyFont="1" applyBorder="1" applyAlignment="1">
      <alignment vertical="top" wrapText="1"/>
    </xf>
    <xf numFmtId="0" fontId="29" fillId="0" borderId="98" xfId="25" applyFont="1" applyBorder="1" applyAlignment="1">
      <alignment vertical="top" wrapText="1"/>
    </xf>
    <xf numFmtId="0" fontId="29" fillId="0" borderId="99" xfId="25" applyFont="1" applyBorder="1" applyAlignment="1">
      <alignment vertical="top" wrapText="1"/>
    </xf>
    <xf numFmtId="0" fontId="73" fillId="0" borderId="9" xfId="25" applyFont="1" applyBorder="1" applyAlignment="1">
      <alignment horizontal="center" vertical="center"/>
    </xf>
    <xf numFmtId="0" fontId="73" fillId="0" borderId="99" xfId="25" applyFont="1" applyBorder="1" applyAlignment="1">
      <alignment horizontal="center" vertical="center"/>
    </xf>
    <xf numFmtId="0" fontId="73" fillId="0" borderId="11" xfId="25" applyFont="1" applyBorder="1" applyAlignment="1">
      <alignment horizontal="center" vertical="center"/>
    </xf>
    <xf numFmtId="0" fontId="73" fillId="0" borderId="18" xfId="25" applyFont="1" applyBorder="1" applyAlignment="1">
      <alignment horizontal="center" vertical="center"/>
    </xf>
    <xf numFmtId="0" fontId="73" fillId="0" borderId="12" xfId="25" applyFont="1" applyBorder="1" applyAlignment="1">
      <alignment horizontal="center" vertical="center"/>
    </xf>
    <xf numFmtId="0" fontId="73" fillId="0" borderId="124" xfId="25" applyFont="1" applyBorder="1" applyAlignment="1">
      <alignment horizontal="center" vertical="center"/>
    </xf>
    <xf numFmtId="0" fontId="73" fillId="0" borderId="67" xfId="25" applyFont="1" applyBorder="1" applyAlignment="1">
      <alignment horizontal="center" vertical="center"/>
    </xf>
    <xf numFmtId="0" fontId="73" fillId="0" borderId="93" xfId="25" applyFont="1" applyBorder="1" applyAlignment="1">
      <alignment horizontal="center" vertical="center"/>
    </xf>
    <xf numFmtId="0" fontId="73" fillId="0" borderId="22" xfId="25" applyFont="1" applyBorder="1" applyAlignment="1">
      <alignment horizontal="center" vertical="center"/>
    </xf>
    <xf numFmtId="0" fontId="73" fillId="0" borderId="7" xfId="25" applyFont="1" applyBorder="1" applyAlignment="1">
      <alignment horizontal="center" vertical="center"/>
    </xf>
    <xf numFmtId="0" fontId="73" fillId="0" borderId="33" xfId="25" applyFont="1" applyBorder="1" applyAlignment="1">
      <alignment horizontal="center" vertical="center"/>
    </xf>
    <xf numFmtId="0" fontId="73" fillId="0" borderId="63" xfId="25" applyFont="1" applyBorder="1" applyAlignment="1">
      <alignment horizontal="center" vertical="center"/>
    </xf>
    <xf numFmtId="0" fontId="73" fillId="0" borderId="126" xfId="25" applyFont="1" applyBorder="1" applyAlignment="1">
      <alignment horizontal="center" vertical="center"/>
    </xf>
    <xf numFmtId="0" fontId="73" fillId="0" borderId="249" xfId="25" applyFont="1" applyBorder="1" applyAlignment="1">
      <alignment horizontal="center" vertical="center"/>
    </xf>
    <xf numFmtId="0" fontId="73" fillId="0" borderId="125" xfId="25" applyFont="1" applyBorder="1" applyAlignment="1">
      <alignment horizontal="center" vertical="center"/>
    </xf>
    <xf numFmtId="0" fontId="26" fillId="0" borderId="9" xfId="25" applyFont="1" applyBorder="1" applyAlignment="1">
      <alignment vertical="top" wrapText="1"/>
    </xf>
    <xf numFmtId="0" fontId="26" fillId="0" borderId="98" xfId="25" applyFont="1" applyBorder="1" applyAlignment="1">
      <alignment vertical="top" wrapText="1"/>
    </xf>
    <xf numFmtId="0" fontId="26" fillId="0" borderId="99" xfId="25" applyFont="1" applyBorder="1" applyAlignment="1">
      <alignment vertical="top" wrapText="1"/>
    </xf>
    <xf numFmtId="0" fontId="26" fillId="0" borderId="11" xfId="25" applyFont="1" applyBorder="1" applyAlignment="1">
      <alignment vertical="top" wrapText="1"/>
    </xf>
    <xf numFmtId="0" fontId="26" fillId="0" borderId="0" xfId="25" applyFont="1" applyAlignment="1">
      <alignment vertical="top" wrapText="1"/>
    </xf>
    <xf numFmtId="0" fontId="26" fillId="0" borderId="18" xfId="25" applyFont="1" applyBorder="1" applyAlignment="1">
      <alignment vertical="top" wrapText="1"/>
    </xf>
    <xf numFmtId="0" fontId="26" fillId="0" borderId="12" xfId="25" applyFont="1" applyBorder="1" applyAlignment="1">
      <alignment vertical="top" wrapText="1"/>
    </xf>
    <xf numFmtId="0" fontId="26" fillId="0" borderId="123" xfId="25" applyFont="1" applyBorder="1" applyAlignment="1">
      <alignment vertical="top" wrapText="1"/>
    </xf>
    <xf numFmtId="0" fontId="26" fillId="0" borderId="124" xfId="25" applyFont="1" applyBorder="1" applyAlignment="1">
      <alignment vertical="top" wrapText="1"/>
    </xf>
    <xf numFmtId="0" fontId="187" fillId="0" borderId="11" xfId="25" applyFont="1" applyBorder="1" applyAlignment="1">
      <alignment vertical="top" wrapText="1"/>
    </xf>
    <xf numFmtId="0" fontId="187" fillId="0" borderId="0" xfId="25" applyFont="1" applyAlignment="1">
      <alignment vertical="top" wrapText="1"/>
    </xf>
    <xf numFmtId="0" fontId="187" fillId="0" borderId="18" xfId="25" applyFont="1" applyBorder="1" applyAlignment="1">
      <alignment vertical="top" wrapText="1"/>
    </xf>
    <xf numFmtId="0" fontId="187" fillId="0" borderId="12" xfId="25" applyFont="1" applyBorder="1" applyAlignment="1">
      <alignment vertical="top" wrapText="1"/>
    </xf>
    <xf numFmtId="0" fontId="187" fillId="0" borderId="123" xfId="25" applyFont="1" applyBorder="1" applyAlignment="1">
      <alignment vertical="top" wrapText="1"/>
    </xf>
    <xf numFmtId="0" fontId="187" fillId="0" borderId="124" xfId="25" applyFont="1" applyBorder="1" applyAlignment="1">
      <alignment vertical="top" wrapText="1"/>
    </xf>
    <xf numFmtId="0" fontId="195" fillId="11" borderId="19" xfId="25" quotePrefix="1" applyFont="1" applyFill="1" applyBorder="1" applyAlignment="1">
      <alignment horizontal="center" vertical="top"/>
    </xf>
    <xf numFmtId="0" fontId="195" fillId="11" borderId="90" xfId="25" quotePrefix="1" applyFont="1" applyFill="1" applyBorder="1" applyAlignment="1">
      <alignment horizontal="center" vertical="top"/>
    </xf>
    <xf numFmtId="0" fontId="195" fillId="11" borderId="13" xfId="25" quotePrefix="1" applyFont="1" applyFill="1" applyBorder="1" applyAlignment="1">
      <alignment horizontal="center" vertical="top"/>
    </xf>
    <xf numFmtId="0" fontId="196" fillId="11" borderId="9" xfId="25" applyFont="1" applyFill="1" applyBorder="1" applyAlignment="1">
      <alignment vertical="top" wrapText="1"/>
    </xf>
    <xf numFmtId="0" fontId="196" fillId="11" borderId="98" xfId="25" applyFont="1" applyFill="1" applyBorder="1" applyAlignment="1">
      <alignment vertical="top" wrapText="1"/>
    </xf>
    <xf numFmtId="0" fontId="196" fillId="11" borderId="99" xfId="25" applyFont="1" applyFill="1" applyBorder="1" applyAlignment="1">
      <alignment vertical="top" wrapText="1"/>
    </xf>
    <xf numFmtId="0" fontId="196" fillId="11" borderId="11" xfId="25" applyFont="1" applyFill="1" applyBorder="1" applyAlignment="1">
      <alignment vertical="top" wrapText="1"/>
    </xf>
    <xf numFmtId="0" fontId="196" fillId="11" borderId="0" xfId="25" applyFont="1" applyFill="1" applyAlignment="1">
      <alignment vertical="top" wrapText="1"/>
    </xf>
    <xf numFmtId="0" fontId="196" fillId="11" borderId="18" xfId="25" applyFont="1" applyFill="1" applyBorder="1" applyAlignment="1">
      <alignment vertical="top" wrapText="1"/>
    </xf>
    <xf numFmtId="0" fontId="196" fillId="11" borderId="12" xfId="25" applyFont="1" applyFill="1" applyBorder="1" applyAlignment="1">
      <alignment vertical="top" wrapText="1"/>
    </xf>
    <xf numFmtId="0" fontId="196" fillId="11" borderId="123" xfId="25" applyFont="1" applyFill="1" applyBorder="1" applyAlignment="1">
      <alignment vertical="top" wrapText="1"/>
    </xf>
    <xf numFmtId="0" fontId="196" fillId="11" borderId="124" xfId="25" applyFont="1" applyFill="1" applyBorder="1" applyAlignment="1">
      <alignment vertical="top" wrapText="1"/>
    </xf>
    <xf numFmtId="0" fontId="195" fillId="11" borderId="9" xfId="25" applyFont="1" applyFill="1" applyBorder="1" applyAlignment="1">
      <alignment horizontal="center" vertical="center"/>
    </xf>
    <xf numFmtId="0" fontId="195" fillId="11" borderId="99" xfId="25" applyFont="1" applyFill="1" applyBorder="1" applyAlignment="1">
      <alignment horizontal="center" vertical="center"/>
    </xf>
    <xf numFmtId="0" fontId="195" fillId="11" borderId="11" xfId="25" applyFont="1" applyFill="1" applyBorder="1" applyAlignment="1">
      <alignment horizontal="center" vertical="center"/>
    </xf>
    <xf numFmtId="0" fontId="195" fillId="11" borderId="18" xfId="25" applyFont="1" applyFill="1" applyBorder="1" applyAlignment="1">
      <alignment horizontal="center" vertical="center"/>
    </xf>
    <xf numFmtId="0" fontId="195" fillId="11" borderId="12" xfId="25" applyFont="1" applyFill="1" applyBorder="1" applyAlignment="1">
      <alignment horizontal="center" vertical="center"/>
    </xf>
    <xf numFmtId="0" fontId="195" fillId="11" borderId="124" xfId="25" applyFont="1" applyFill="1" applyBorder="1" applyAlignment="1">
      <alignment horizontal="center" vertical="center"/>
    </xf>
    <xf numFmtId="0" fontId="195" fillId="11" borderId="67" xfId="25" applyFont="1" applyFill="1" applyBorder="1" applyAlignment="1">
      <alignment horizontal="center" vertical="center"/>
    </xf>
    <xf numFmtId="0" fontId="195" fillId="11" borderId="93" xfId="25" applyFont="1" applyFill="1" applyBorder="1" applyAlignment="1">
      <alignment horizontal="center" vertical="center"/>
    </xf>
    <xf numFmtId="0" fontId="195" fillId="11" borderId="22" xfId="25" applyFont="1" applyFill="1" applyBorder="1" applyAlignment="1">
      <alignment horizontal="center" vertical="center"/>
    </xf>
    <xf numFmtId="0" fontId="195" fillId="11" borderId="7" xfId="25" applyFont="1" applyFill="1" applyBorder="1" applyAlignment="1">
      <alignment horizontal="center" vertical="center"/>
    </xf>
    <xf numFmtId="0" fontId="195" fillId="11" borderId="33" xfId="25" applyFont="1" applyFill="1" applyBorder="1" applyAlignment="1">
      <alignment horizontal="center" vertical="center"/>
    </xf>
    <xf numFmtId="0" fontId="195" fillId="11" borderId="63" xfId="25" applyFont="1" applyFill="1" applyBorder="1" applyAlignment="1">
      <alignment horizontal="center" vertical="center"/>
    </xf>
    <xf numFmtId="0" fontId="195" fillId="11" borderId="126" xfId="25" applyFont="1" applyFill="1" applyBorder="1" applyAlignment="1">
      <alignment horizontal="center" vertical="center"/>
    </xf>
    <xf numFmtId="0" fontId="195" fillId="11" borderId="249" xfId="25" applyFont="1" applyFill="1" applyBorder="1" applyAlignment="1">
      <alignment horizontal="center" vertical="center"/>
    </xf>
    <xf numFmtId="0" fontId="195" fillId="11" borderId="125" xfId="25" applyFont="1" applyFill="1" applyBorder="1" applyAlignment="1">
      <alignment horizontal="center" vertical="center"/>
    </xf>
    <xf numFmtId="0" fontId="29" fillId="0" borderId="20" xfId="25" applyFont="1" applyBorder="1" applyAlignment="1">
      <alignment vertical="top" wrapText="1"/>
    </xf>
    <xf numFmtId="0" fontId="29" fillId="0" borderId="21" xfId="25" applyFont="1" applyBorder="1" applyAlignment="1">
      <alignment vertical="top" wrapText="1"/>
    </xf>
    <xf numFmtId="0" fontId="29" fillId="0" borderId="10" xfId="25" applyFont="1" applyBorder="1" applyAlignment="1">
      <alignment vertical="top" wrapText="1"/>
    </xf>
    <xf numFmtId="0" fontId="73" fillId="0" borderId="20" xfId="25" applyFont="1" applyBorder="1" applyAlignment="1">
      <alignment horizontal="center" vertical="center"/>
    </xf>
    <xf numFmtId="0" fontId="73" fillId="0" borderId="10" xfId="25" applyFont="1" applyBorder="1" applyAlignment="1">
      <alignment horizontal="center" vertical="center"/>
    </xf>
    <xf numFmtId="0" fontId="73" fillId="0" borderId="59" xfId="25" applyFont="1" applyBorder="1" applyAlignment="1">
      <alignment horizontal="center" vertical="center"/>
    </xf>
    <xf numFmtId="0" fontId="73" fillId="0" borderId="60" xfId="25" applyFont="1" applyBorder="1" applyAlignment="1">
      <alignment horizontal="center" vertical="center"/>
    </xf>
    <xf numFmtId="0" fontId="43" fillId="0" borderId="0" xfId="25" applyFont="1" applyAlignment="1">
      <alignment vertical="top" wrapText="1"/>
    </xf>
    <xf numFmtId="0" fontId="22" fillId="0" borderId="294" xfId="25" applyFont="1" applyBorder="1" applyAlignment="1">
      <alignment horizontal="center" vertical="center" wrapText="1"/>
    </xf>
    <xf numFmtId="0" fontId="22" fillId="0" borderId="295" xfId="25" applyFont="1" applyBorder="1" applyAlignment="1">
      <alignment horizontal="center" vertical="center" wrapText="1"/>
    </xf>
    <xf numFmtId="0" fontId="22" fillId="0" borderId="33" xfId="25" applyFont="1" applyBorder="1" applyAlignment="1">
      <alignment horizontal="center" vertical="center" wrapText="1"/>
    </xf>
    <xf numFmtId="0" fontId="22" fillId="0" borderId="63" xfId="25" applyFont="1" applyBorder="1" applyAlignment="1">
      <alignment horizontal="center" vertical="center" wrapText="1"/>
    </xf>
    <xf numFmtId="0" fontId="22" fillId="0" borderId="296" xfId="25" applyFont="1" applyBorder="1" applyAlignment="1">
      <alignment horizontal="center" vertical="center" wrapText="1"/>
    </xf>
    <xf numFmtId="0" fontId="22" fillId="0" borderId="125" xfId="25" applyFont="1" applyBorder="1" applyAlignment="1">
      <alignment horizontal="center" vertical="center" wrapText="1"/>
    </xf>
    <xf numFmtId="0" fontId="29" fillId="0" borderId="12" xfId="25" applyFont="1" applyBorder="1" applyAlignment="1">
      <alignment vertical="top" wrapText="1"/>
    </xf>
    <xf numFmtId="0" fontId="29" fillId="0" borderId="123" xfId="25" applyFont="1" applyBorder="1" applyAlignment="1">
      <alignment vertical="top" wrapText="1"/>
    </xf>
    <xf numFmtId="0" fontId="29" fillId="0" borderId="124" xfId="25" applyFont="1" applyBorder="1" applyAlignment="1">
      <alignment vertical="top" wrapText="1"/>
    </xf>
    <xf numFmtId="0" fontId="186" fillId="0" borderId="126" xfId="25" applyFont="1" applyBorder="1" applyAlignment="1">
      <alignment horizontal="center" vertical="center"/>
    </xf>
    <xf numFmtId="0" fontId="186" fillId="0" borderId="125" xfId="25" applyFont="1" applyBorder="1" applyAlignment="1">
      <alignment horizontal="center" vertical="center"/>
    </xf>
    <xf numFmtId="0" fontId="192" fillId="11" borderId="9" xfId="25" applyFont="1" applyFill="1" applyBorder="1" applyAlignment="1">
      <alignment vertical="center" wrapText="1"/>
    </xf>
    <xf numFmtId="0" fontId="192" fillId="11" borderId="98" xfId="25" applyFont="1" applyFill="1" applyBorder="1">
      <alignment vertical="center"/>
    </xf>
    <xf numFmtId="0" fontId="192" fillId="11" borderId="99" xfId="25" applyFont="1" applyFill="1" applyBorder="1">
      <alignment vertical="center"/>
    </xf>
    <xf numFmtId="0" fontId="192" fillId="11" borderId="11" xfId="25" applyFont="1" applyFill="1" applyBorder="1" applyAlignment="1">
      <alignment vertical="center" wrapText="1"/>
    </xf>
    <xf numFmtId="0" fontId="192" fillId="11" borderId="0" xfId="25" applyFont="1" applyFill="1">
      <alignment vertical="center"/>
    </xf>
    <xf numFmtId="0" fontId="192" fillId="11" borderId="18" xfId="25" applyFont="1" applyFill="1" applyBorder="1">
      <alignment vertical="center"/>
    </xf>
    <xf numFmtId="0" fontId="192" fillId="11" borderId="12" xfId="25" applyFont="1" applyFill="1" applyBorder="1">
      <alignment vertical="center"/>
    </xf>
    <xf numFmtId="0" fontId="192" fillId="11" borderId="123" xfId="25" applyFont="1" applyFill="1" applyBorder="1">
      <alignment vertical="center"/>
    </xf>
    <xf numFmtId="0" fontId="192" fillId="11" borderId="124" xfId="25" applyFont="1" applyFill="1" applyBorder="1">
      <alignment vertical="center"/>
    </xf>
    <xf numFmtId="0" fontId="73" fillId="0" borderId="47" xfId="25" applyFont="1" applyBorder="1" applyAlignment="1">
      <alignment horizontal="center" vertical="center"/>
    </xf>
    <xf numFmtId="0" fontId="73" fillId="0" borderId="66" xfId="25" applyFont="1" applyBorder="1" applyAlignment="1">
      <alignment horizontal="center" vertical="center"/>
    </xf>
    <xf numFmtId="0" fontId="18" fillId="0" borderId="9" xfId="25" applyFont="1" applyBorder="1">
      <alignment vertical="center"/>
    </xf>
    <xf numFmtId="0" fontId="18" fillId="0" borderId="98" xfId="25" applyFont="1" applyBorder="1">
      <alignment vertical="center"/>
    </xf>
    <xf numFmtId="0" fontId="18" fillId="0" borderId="99" xfId="25" applyFont="1" applyBorder="1">
      <alignment vertical="center"/>
    </xf>
    <xf numFmtId="0" fontId="29" fillId="0" borderId="301" xfId="25" applyFont="1" applyBorder="1" applyAlignment="1">
      <alignment vertical="top"/>
    </xf>
    <xf numFmtId="0" fontId="29" fillId="0" borderId="23" xfId="25" applyFont="1" applyBorder="1" applyAlignment="1">
      <alignment vertical="top"/>
    </xf>
    <xf numFmtId="0" fontId="73" fillId="0" borderId="24" xfId="25" applyFont="1" applyBorder="1" applyAlignment="1">
      <alignment horizontal="center" vertical="center"/>
    </xf>
    <xf numFmtId="0" fontId="73" fillId="0" borderId="23" xfId="25" applyFont="1" applyBorder="1" applyAlignment="1">
      <alignment horizontal="center" vertical="center"/>
    </xf>
    <xf numFmtId="0" fontId="73" fillId="0" borderId="309" xfId="25" applyFont="1" applyBorder="1" applyAlignment="1">
      <alignment horizontal="center" vertical="center"/>
    </xf>
    <xf numFmtId="0" fontId="73" fillId="0" borderId="314" xfId="25" applyFont="1" applyBorder="1" applyAlignment="1">
      <alignment horizontal="center" vertical="center"/>
    </xf>
    <xf numFmtId="0" fontId="18" fillId="0" borderId="24" xfId="25" applyFont="1" applyBorder="1" applyAlignment="1">
      <alignment horizontal="center" vertical="center"/>
    </xf>
    <xf numFmtId="0" fontId="18" fillId="0" borderId="301" xfId="25" applyFont="1" applyBorder="1" applyAlignment="1">
      <alignment horizontal="center" vertical="center"/>
    </xf>
    <xf numFmtId="0" fontId="18" fillId="0" borderId="23" xfId="25" applyFont="1" applyBorder="1" applyAlignment="1">
      <alignment horizontal="center" vertical="center"/>
    </xf>
    <xf numFmtId="0" fontId="29" fillId="0" borderId="319" xfId="25" applyFont="1" applyBorder="1" applyAlignment="1">
      <alignment vertical="top" wrapText="1"/>
    </xf>
    <xf numFmtId="0" fontId="29" fillId="0" borderId="320" xfId="25" applyFont="1" applyBorder="1" applyAlignment="1">
      <alignment vertical="top" wrapText="1"/>
    </xf>
    <xf numFmtId="0" fontId="29" fillId="0" borderId="323" xfId="25" applyFont="1" applyBorder="1" applyAlignment="1">
      <alignment vertical="top" wrapText="1"/>
    </xf>
    <xf numFmtId="0" fontId="29" fillId="0" borderId="324" xfId="25" applyFont="1" applyBorder="1" applyAlignment="1">
      <alignment vertical="top" wrapText="1"/>
    </xf>
    <xf numFmtId="0" fontId="73" fillId="0" borderId="321" xfId="25" applyFont="1" applyBorder="1" applyAlignment="1">
      <alignment horizontal="center" vertical="center"/>
    </xf>
    <xf numFmtId="0" fontId="73" fillId="0" borderId="320" xfId="25" applyFont="1" applyBorder="1" applyAlignment="1">
      <alignment horizontal="center" vertical="center"/>
    </xf>
    <xf numFmtId="0" fontId="73" fillId="0" borderId="325" xfId="25" applyFont="1" applyBorder="1" applyAlignment="1">
      <alignment horizontal="center" vertical="center"/>
    </xf>
    <xf numFmtId="0" fontId="73" fillId="0" borderId="324" xfId="25" applyFont="1" applyBorder="1" applyAlignment="1">
      <alignment horizontal="center" vertical="center"/>
    </xf>
    <xf numFmtId="0" fontId="73" fillId="0" borderId="294" xfId="25" applyFont="1" applyBorder="1" applyAlignment="1">
      <alignment horizontal="center" vertical="center"/>
    </xf>
    <xf numFmtId="0" fontId="73" fillId="0" borderId="295" xfId="25" applyFont="1" applyBorder="1" applyAlignment="1">
      <alignment horizontal="center" vertical="center"/>
    </xf>
    <xf numFmtId="0" fontId="73" fillId="0" borderId="245" xfId="25" applyFont="1" applyBorder="1" applyAlignment="1">
      <alignment horizontal="center" vertical="center"/>
    </xf>
    <xf numFmtId="0" fontId="73" fillId="0" borderId="313" xfId="25" applyFont="1" applyBorder="1" applyAlignment="1">
      <alignment horizontal="center" vertical="center"/>
    </xf>
    <xf numFmtId="0" fontId="26" fillId="0" borderId="321" xfId="25" applyFont="1" applyBorder="1" applyAlignment="1">
      <alignment vertical="top" wrapText="1"/>
    </xf>
    <xf numFmtId="0" fontId="26" fillId="0" borderId="319" xfId="25" applyFont="1" applyBorder="1" applyAlignment="1">
      <alignment vertical="top" wrapText="1"/>
    </xf>
    <xf numFmtId="0" fontId="26" fillId="0" borderId="320" xfId="25" applyFont="1" applyBorder="1" applyAlignment="1">
      <alignment vertical="top" wrapText="1"/>
    </xf>
    <xf numFmtId="0" fontId="26" fillId="0" borderId="325" xfId="25" applyFont="1" applyBorder="1" applyAlignment="1">
      <alignment vertical="top" wrapText="1"/>
    </xf>
    <xf numFmtId="0" fontId="26" fillId="0" borderId="323" xfId="25" applyFont="1" applyBorder="1" applyAlignment="1">
      <alignment vertical="top" wrapText="1"/>
    </xf>
    <xf numFmtId="0" fontId="26" fillId="0" borderId="324" xfId="25" applyFont="1" applyBorder="1" applyAlignment="1">
      <alignment vertical="top" wrapText="1"/>
    </xf>
    <xf numFmtId="0" fontId="29" fillId="0" borderId="35" xfId="25" applyFont="1" applyBorder="1" applyAlignment="1">
      <alignment vertical="top"/>
    </xf>
    <xf numFmtId="0" fontId="29" fillId="0" borderId="36" xfId="25" applyFont="1" applyBorder="1" applyAlignment="1">
      <alignment vertical="top"/>
    </xf>
    <xf numFmtId="0" fontId="73" fillId="0" borderId="268" xfId="25" applyFont="1" applyBorder="1" applyAlignment="1">
      <alignment horizontal="center" vertical="center"/>
    </xf>
    <xf numFmtId="0" fontId="73" fillId="0" borderId="36" xfId="25" applyFont="1" applyBorder="1" applyAlignment="1">
      <alignment horizontal="center" vertical="center"/>
    </xf>
    <xf numFmtId="0" fontId="73" fillId="0" borderId="308" xfId="25" applyFont="1" applyBorder="1" applyAlignment="1">
      <alignment horizontal="center" vertical="center"/>
    </xf>
    <xf numFmtId="0" fontId="73" fillId="0" borderId="316" xfId="25" applyFont="1" applyBorder="1" applyAlignment="1">
      <alignment horizontal="center" vertical="center"/>
    </xf>
    <xf numFmtId="0" fontId="18" fillId="0" borderId="268" xfId="25" applyFont="1" applyBorder="1" applyAlignment="1">
      <alignment horizontal="center" vertical="center"/>
    </xf>
    <xf numFmtId="0" fontId="18" fillId="0" borderId="35" xfId="25" applyFont="1" applyBorder="1" applyAlignment="1">
      <alignment horizontal="center" vertical="center"/>
    </xf>
    <xf numFmtId="0" fontId="18" fillId="0" borderId="36" xfId="25" applyFont="1" applyBorder="1" applyAlignment="1">
      <alignment horizontal="center" vertical="center"/>
    </xf>
    <xf numFmtId="0" fontId="73" fillId="0" borderId="296" xfId="25" applyFont="1" applyBorder="1" applyAlignment="1">
      <alignment horizontal="center" vertical="center"/>
    </xf>
    <xf numFmtId="0" fontId="73" fillId="0" borderId="247" xfId="25" applyFont="1" applyBorder="1" applyAlignment="1">
      <alignment horizontal="center" vertical="center"/>
    </xf>
    <xf numFmtId="0" fontId="29" fillId="0" borderId="301" xfId="25" applyFont="1" applyBorder="1">
      <alignment vertical="center"/>
    </xf>
    <xf numFmtId="0" fontId="29" fillId="0" borderId="23" xfId="25" applyFont="1" applyBorder="1">
      <alignment vertical="center"/>
    </xf>
    <xf numFmtId="0" fontId="29" fillId="0" borderId="9" xfId="25" applyFont="1" applyBorder="1" applyAlignment="1">
      <alignment vertical="top"/>
    </xf>
    <xf numFmtId="0" fontId="29" fillId="0" borderId="98" xfId="25" applyFont="1" applyBorder="1" applyAlignment="1">
      <alignment vertical="top"/>
    </xf>
    <xf numFmtId="0" fontId="29" fillId="0" borderId="99" xfId="25" applyFont="1" applyBorder="1" applyAlignment="1">
      <alignment vertical="top"/>
    </xf>
    <xf numFmtId="0" fontId="29" fillId="0" borderId="301" xfId="25" applyFont="1" applyBorder="1" applyAlignment="1">
      <alignment vertical="center" wrapText="1"/>
    </xf>
    <xf numFmtId="0" fontId="29" fillId="0" borderId="319" xfId="25" applyFont="1" applyBorder="1" applyAlignment="1">
      <alignment vertical="center" wrapText="1"/>
    </xf>
    <xf numFmtId="0" fontId="29" fillId="0" borderId="320" xfId="25" applyFont="1" applyBorder="1" applyAlignment="1">
      <alignment vertical="center" wrapText="1"/>
    </xf>
    <xf numFmtId="0" fontId="29" fillId="0" borderId="323" xfId="25" applyFont="1" applyBorder="1" applyAlignment="1">
      <alignment vertical="center" wrapText="1"/>
    </xf>
    <xf numFmtId="0" fontId="29" fillId="0" borderId="324" xfId="25" applyFont="1" applyBorder="1" applyAlignment="1">
      <alignment vertical="center" wrapText="1"/>
    </xf>
    <xf numFmtId="0" fontId="73" fillId="0" borderId="8" xfId="25" quotePrefix="1" applyFont="1" applyBorder="1" applyAlignment="1">
      <alignment horizontal="center" vertical="top"/>
    </xf>
    <xf numFmtId="0" fontId="29" fillId="0" borderId="8" xfId="25" applyFont="1" applyBorder="1" applyAlignment="1">
      <alignment vertical="top" wrapText="1"/>
    </xf>
    <xf numFmtId="0" fontId="186" fillId="0" borderId="249" xfId="25" applyFont="1" applyBorder="1" applyAlignment="1">
      <alignment horizontal="center" vertical="center"/>
    </xf>
    <xf numFmtId="0" fontId="195" fillId="11" borderId="8" xfId="25" quotePrefix="1" applyFont="1" applyFill="1" applyBorder="1" applyAlignment="1">
      <alignment horizontal="center" vertical="top"/>
    </xf>
    <xf numFmtId="0" fontId="196" fillId="11" borderId="8" xfId="25" quotePrefix="1" applyFont="1" applyFill="1" applyBorder="1" applyAlignment="1">
      <alignment vertical="top" wrapText="1"/>
    </xf>
    <xf numFmtId="0" fontId="196" fillId="11" borderId="8" xfId="25" applyFont="1" applyFill="1" applyBorder="1" applyAlignment="1">
      <alignment vertical="top" wrapText="1"/>
    </xf>
    <xf numFmtId="0" fontId="192" fillId="11" borderId="9" xfId="25" applyFont="1" applyFill="1" applyBorder="1" applyAlignment="1">
      <alignment horizontal="left" vertical="top"/>
    </xf>
    <xf numFmtId="0" fontId="192" fillId="11" borderId="98" xfId="25" applyFont="1" applyFill="1" applyBorder="1" applyAlignment="1">
      <alignment horizontal="left" vertical="top"/>
    </xf>
    <xf numFmtId="0" fontId="192" fillId="11" borderId="99" xfId="25" applyFont="1" applyFill="1" applyBorder="1" applyAlignment="1">
      <alignment horizontal="left" vertical="top"/>
    </xf>
    <xf numFmtId="0" fontId="192" fillId="11" borderId="12" xfId="25" applyFont="1" applyFill="1" applyBorder="1" applyAlignment="1">
      <alignment horizontal="left" vertical="top"/>
    </xf>
    <xf numFmtId="0" fontId="192" fillId="11" borderId="123" xfId="25" applyFont="1" applyFill="1" applyBorder="1" applyAlignment="1">
      <alignment horizontal="left" vertical="top"/>
    </xf>
    <xf numFmtId="0" fontId="192" fillId="11" borderId="124" xfId="25" applyFont="1" applyFill="1" applyBorder="1" applyAlignment="1">
      <alignment horizontal="left" vertical="top"/>
    </xf>
    <xf numFmtId="0" fontId="192" fillId="11" borderId="9" xfId="25" applyFont="1" applyFill="1" applyBorder="1" applyAlignment="1">
      <alignment vertical="top" wrapText="1"/>
    </xf>
    <xf numFmtId="0" fontId="192" fillId="11" borderId="98" xfId="25" applyFont="1" applyFill="1" applyBorder="1" applyAlignment="1">
      <alignment vertical="top"/>
    </xf>
    <xf numFmtId="0" fontId="192" fillId="11" borderId="99" xfId="25" applyFont="1" applyFill="1" applyBorder="1" applyAlignment="1">
      <alignment vertical="top"/>
    </xf>
    <xf numFmtId="0" fontId="192" fillId="11" borderId="12" xfId="25" applyFont="1" applyFill="1" applyBorder="1" applyAlignment="1">
      <alignment vertical="top"/>
    </xf>
    <xf numFmtId="0" fontId="192" fillId="11" borderId="123" xfId="25" applyFont="1" applyFill="1" applyBorder="1" applyAlignment="1">
      <alignment vertical="top"/>
    </xf>
    <xf numFmtId="0" fontId="192" fillId="11" borderId="124" xfId="25" applyFont="1" applyFill="1" applyBorder="1" applyAlignment="1">
      <alignment vertical="top"/>
    </xf>
    <xf numFmtId="0" fontId="198" fillId="11" borderId="8" xfId="25" quotePrefix="1" applyFont="1" applyFill="1" applyBorder="1" applyAlignment="1">
      <alignment horizontal="center" vertical="top"/>
    </xf>
    <xf numFmtId="0" fontId="80" fillId="0" borderId="9" xfId="25" applyFont="1" applyBorder="1" applyAlignment="1">
      <alignment vertical="top" wrapText="1"/>
    </xf>
    <xf numFmtId="0" fontId="80" fillId="0" borderId="98" xfId="25" applyFont="1" applyBorder="1" applyAlignment="1">
      <alignment vertical="top" wrapText="1"/>
    </xf>
    <xf numFmtId="0" fontId="80" fillId="0" borderId="99" xfId="25" applyFont="1" applyBorder="1" applyAlignment="1">
      <alignment vertical="top" wrapText="1"/>
    </xf>
    <xf numFmtId="0" fontId="99" fillId="0" borderId="9" xfId="25" applyFont="1" applyBorder="1" applyAlignment="1">
      <alignment horizontal="center" vertical="center"/>
    </xf>
    <xf numFmtId="0" fontId="99" fillId="0" borderId="99" xfId="25" applyFont="1" applyBorder="1" applyAlignment="1">
      <alignment horizontal="center" vertical="center"/>
    </xf>
    <xf numFmtId="0" fontId="99" fillId="0" borderId="38" xfId="25" applyFont="1" applyBorder="1" applyAlignment="1">
      <alignment horizontal="center" vertical="center"/>
    </xf>
    <xf numFmtId="0" fontId="82" fillId="0" borderId="9" xfId="25" applyFont="1" applyBorder="1" applyAlignment="1">
      <alignment vertical="center" wrapText="1"/>
    </xf>
    <xf numFmtId="0" fontId="82" fillId="0" borderId="98" xfId="25" applyFont="1" applyBorder="1">
      <alignment vertical="center"/>
    </xf>
    <xf numFmtId="0" fontId="82" fillId="0" borderId="99" xfId="25" applyFont="1" applyBorder="1">
      <alignment vertical="center"/>
    </xf>
    <xf numFmtId="0" fontId="99" fillId="0" borderId="19" xfId="25" quotePrefix="1" applyFont="1" applyBorder="1" applyAlignment="1">
      <alignment horizontal="center" vertical="top"/>
    </xf>
    <xf numFmtId="0" fontId="99" fillId="0" borderId="90" xfId="25" quotePrefix="1" applyFont="1" applyBorder="1" applyAlignment="1">
      <alignment horizontal="center" vertical="top"/>
    </xf>
    <xf numFmtId="0" fontId="80" fillId="0" borderId="11" xfId="25" applyFont="1" applyBorder="1" applyAlignment="1">
      <alignment vertical="top" wrapText="1"/>
    </xf>
    <xf numFmtId="0" fontId="80" fillId="0" borderId="0" xfId="25" applyFont="1" applyAlignment="1">
      <alignment vertical="top" wrapText="1"/>
    </xf>
    <xf numFmtId="0" fontId="80" fillId="0" borderId="18" xfId="25" applyFont="1" applyBorder="1" applyAlignment="1">
      <alignment vertical="top" wrapText="1"/>
    </xf>
    <xf numFmtId="0" fontId="99" fillId="0" borderId="11" xfId="25" applyFont="1" applyBorder="1" applyAlignment="1">
      <alignment horizontal="center" vertical="center"/>
    </xf>
    <xf numFmtId="0" fontId="99" fillId="0" borderId="18" xfId="25" applyFont="1" applyBorder="1" applyAlignment="1">
      <alignment horizontal="center" vertical="center"/>
    </xf>
    <xf numFmtId="0" fontId="99" fillId="0" borderId="42" xfId="25" applyFont="1" applyBorder="1" applyAlignment="1">
      <alignment horizontal="center" vertical="center"/>
    </xf>
    <xf numFmtId="0" fontId="99" fillId="0" borderId="126" xfId="25" applyFont="1" applyBorder="1" applyAlignment="1">
      <alignment horizontal="center" vertical="center"/>
    </xf>
    <xf numFmtId="0" fontId="99" fillId="0" borderId="249" xfId="25" applyFont="1" applyBorder="1" applyAlignment="1">
      <alignment horizontal="center" vertical="center"/>
    </xf>
    <xf numFmtId="0" fontId="82" fillId="0" borderId="11" xfId="25" applyFont="1" applyBorder="1" applyAlignment="1">
      <alignment vertical="center" wrapText="1"/>
    </xf>
    <xf numFmtId="0" fontId="82" fillId="0" borderId="0" xfId="25" applyFont="1">
      <alignment vertical="center"/>
    </xf>
    <xf numFmtId="0" fontId="82" fillId="0" borderId="18" xfId="25" applyFont="1" applyBorder="1">
      <alignment vertical="center"/>
    </xf>
    <xf numFmtId="0" fontId="195" fillId="11" borderId="294" xfId="25" applyFont="1" applyFill="1" applyBorder="1" applyAlignment="1">
      <alignment horizontal="center" vertical="center"/>
    </xf>
    <xf numFmtId="0" fontId="195" fillId="11" borderId="295" xfId="25" applyFont="1" applyFill="1" applyBorder="1" applyAlignment="1">
      <alignment horizontal="center" vertical="center"/>
    </xf>
    <xf numFmtId="0" fontId="196" fillId="11" borderId="35" xfId="25" applyFont="1" applyFill="1" applyBorder="1">
      <alignment vertical="center"/>
    </xf>
    <xf numFmtId="0" fontId="196" fillId="11" borderId="36" xfId="25" applyFont="1" applyFill="1" applyBorder="1">
      <alignment vertical="center"/>
    </xf>
    <xf numFmtId="0" fontId="195" fillId="11" borderId="268" xfId="25" applyFont="1" applyFill="1" applyBorder="1" applyAlignment="1">
      <alignment horizontal="center" vertical="center"/>
    </xf>
    <xf numFmtId="0" fontId="195" fillId="11" borderId="36" xfId="25" applyFont="1" applyFill="1" applyBorder="1" applyAlignment="1">
      <alignment horizontal="center" vertical="center"/>
    </xf>
    <xf numFmtId="0" fontId="195" fillId="11" borderId="308" xfId="25" applyFont="1" applyFill="1" applyBorder="1" applyAlignment="1">
      <alignment horizontal="center" vertical="center"/>
    </xf>
    <xf numFmtId="0" fontId="195" fillId="11" borderId="316" xfId="25" applyFont="1" applyFill="1" applyBorder="1" applyAlignment="1">
      <alignment horizontal="center" vertical="center"/>
    </xf>
    <xf numFmtId="0" fontId="198" fillId="11" borderId="9" xfId="25" quotePrefix="1" applyFont="1" applyFill="1" applyBorder="1" applyAlignment="1">
      <alignment horizontal="center" vertical="top"/>
    </xf>
    <xf numFmtId="0" fontId="198" fillId="11" borderId="11" xfId="25" quotePrefix="1" applyFont="1" applyFill="1" applyBorder="1" applyAlignment="1">
      <alignment horizontal="center" vertical="top"/>
    </xf>
    <xf numFmtId="0" fontId="198" fillId="11" borderId="12" xfId="25" quotePrefix="1" applyFont="1" applyFill="1" applyBorder="1" applyAlignment="1">
      <alignment horizontal="center" vertical="top"/>
    </xf>
    <xf numFmtId="0" fontId="196" fillId="11" borderId="9" xfId="25" applyFont="1" applyFill="1" applyBorder="1" applyAlignment="1">
      <alignment vertical="center" wrapText="1"/>
    </xf>
    <xf numFmtId="0" fontId="196" fillId="11" borderId="98" xfId="25" applyFont="1" applyFill="1" applyBorder="1" applyAlignment="1">
      <alignment vertical="center" wrapText="1"/>
    </xf>
    <xf numFmtId="0" fontId="196" fillId="11" borderId="99" xfId="25" applyFont="1" applyFill="1" applyBorder="1" applyAlignment="1">
      <alignment vertical="center" wrapText="1"/>
    </xf>
    <xf numFmtId="0" fontId="199" fillId="11" borderId="8" xfId="25" applyFont="1" applyFill="1" applyBorder="1" applyAlignment="1">
      <alignment vertical="top" wrapText="1"/>
    </xf>
    <xf numFmtId="0" fontId="198" fillId="11" borderId="9" xfId="25" applyFont="1" applyFill="1" applyBorder="1" applyAlignment="1">
      <alignment horizontal="center" vertical="center"/>
    </xf>
    <xf numFmtId="0" fontId="198" fillId="11" borderId="99" xfId="25" applyFont="1" applyFill="1" applyBorder="1" applyAlignment="1">
      <alignment horizontal="center" vertical="center"/>
    </xf>
    <xf numFmtId="0" fontId="198" fillId="11" borderId="11" xfId="25" applyFont="1" applyFill="1" applyBorder="1" applyAlignment="1">
      <alignment horizontal="center" vertical="center"/>
    </xf>
    <xf numFmtId="0" fontId="198" fillId="11" borderId="18" xfId="25" applyFont="1" applyFill="1" applyBorder="1" applyAlignment="1">
      <alignment horizontal="center" vertical="center"/>
    </xf>
    <xf numFmtId="0" fontId="198" fillId="11" borderId="67" xfId="25" applyFont="1" applyFill="1" applyBorder="1" applyAlignment="1">
      <alignment horizontal="center" vertical="center"/>
    </xf>
    <xf numFmtId="0" fontId="198" fillId="11" borderId="93" xfId="25" applyFont="1" applyFill="1" applyBorder="1" applyAlignment="1">
      <alignment horizontal="center" vertical="center"/>
    </xf>
    <xf numFmtId="0" fontId="198" fillId="11" borderId="22" xfId="25" applyFont="1" applyFill="1" applyBorder="1" applyAlignment="1">
      <alignment horizontal="center" vertical="center"/>
    </xf>
    <xf numFmtId="0" fontId="198" fillId="11" borderId="7" xfId="25" applyFont="1" applyFill="1" applyBorder="1" applyAlignment="1">
      <alignment horizontal="center" vertical="center"/>
    </xf>
    <xf numFmtId="0" fontId="192" fillId="11" borderId="11" xfId="25" applyFont="1" applyFill="1" applyBorder="1" applyAlignment="1">
      <alignment horizontal="left" vertical="top"/>
    </xf>
    <xf numFmtId="0" fontId="192" fillId="11" borderId="0" xfId="25" applyFont="1" applyFill="1" applyAlignment="1">
      <alignment horizontal="left" vertical="top"/>
    </xf>
    <xf numFmtId="0" fontId="192" fillId="11" borderId="18" xfId="25" applyFont="1" applyFill="1" applyBorder="1" applyAlignment="1">
      <alignment horizontal="left" vertical="top"/>
    </xf>
    <xf numFmtId="0" fontId="196" fillId="11" borderId="301" xfId="25" applyFont="1" applyFill="1" applyBorder="1">
      <alignment vertical="center"/>
    </xf>
    <xf numFmtId="0" fontId="196" fillId="11" borderId="23" xfId="25" applyFont="1" applyFill="1" applyBorder="1">
      <alignment vertical="center"/>
    </xf>
    <xf numFmtId="0" fontId="195" fillId="11" borderId="24" xfId="25" applyFont="1" applyFill="1" applyBorder="1" applyAlignment="1">
      <alignment horizontal="center" vertical="center"/>
    </xf>
    <xf numFmtId="0" fontId="195" fillId="11" borderId="23" xfId="25" applyFont="1" applyFill="1" applyBorder="1" applyAlignment="1">
      <alignment horizontal="center" vertical="center"/>
    </xf>
    <xf numFmtId="0" fontId="195" fillId="11" borderId="309" xfId="25" applyFont="1" applyFill="1" applyBorder="1" applyAlignment="1">
      <alignment horizontal="center" vertical="center"/>
    </xf>
    <xf numFmtId="0" fontId="195" fillId="11" borderId="314" xfId="25" applyFont="1" applyFill="1" applyBorder="1" applyAlignment="1">
      <alignment horizontal="center" vertical="center"/>
    </xf>
    <xf numFmtId="0" fontId="196" fillId="11" borderId="319" xfId="25" applyFont="1" applyFill="1" applyBorder="1" applyAlignment="1">
      <alignment vertical="center" wrapText="1"/>
    </xf>
    <xf numFmtId="0" fontId="196" fillId="11" borderId="320" xfId="25" applyFont="1" applyFill="1" applyBorder="1" applyAlignment="1">
      <alignment vertical="center" wrapText="1"/>
    </xf>
    <xf numFmtId="0" fontId="195" fillId="11" borderId="321" xfId="25" applyFont="1" applyFill="1" applyBorder="1" applyAlignment="1">
      <alignment horizontal="center" vertical="center"/>
    </xf>
    <xf numFmtId="0" fontId="195" fillId="11" borderId="320" xfId="25" applyFont="1" applyFill="1" applyBorder="1" applyAlignment="1">
      <alignment horizontal="center" vertical="center"/>
    </xf>
    <xf numFmtId="0" fontId="198" fillId="11" borderId="126" xfId="25" applyFont="1" applyFill="1" applyBorder="1" applyAlignment="1">
      <alignment horizontal="center" vertical="center"/>
    </xf>
    <xf numFmtId="0" fontId="198" fillId="11" borderId="249" xfId="25" applyFont="1" applyFill="1" applyBorder="1" applyAlignment="1">
      <alignment horizontal="center" vertical="center"/>
    </xf>
    <xf numFmtId="0" fontId="200" fillId="11" borderId="9" xfId="25" applyFont="1" applyFill="1" applyBorder="1" applyAlignment="1">
      <alignment vertical="center" wrapText="1"/>
    </xf>
    <xf numFmtId="0" fontId="200" fillId="11" borderId="98" xfId="25" applyFont="1" applyFill="1" applyBorder="1">
      <alignment vertical="center"/>
    </xf>
    <xf numFmtId="0" fontId="200" fillId="11" borderId="99" xfId="25" applyFont="1" applyFill="1" applyBorder="1">
      <alignment vertical="center"/>
    </xf>
    <xf numFmtId="0" fontId="200" fillId="11" borderId="11" xfId="25" applyFont="1" applyFill="1" applyBorder="1" applyAlignment="1">
      <alignment vertical="center" wrapText="1"/>
    </xf>
    <xf numFmtId="0" fontId="200" fillId="11" borderId="0" xfId="25" applyFont="1" applyFill="1">
      <alignment vertical="center"/>
    </xf>
    <xf numFmtId="0" fontId="200" fillId="11" borderId="18" xfId="25" applyFont="1" applyFill="1" applyBorder="1">
      <alignment vertical="center"/>
    </xf>
    <xf numFmtId="0" fontId="99" fillId="0" borderId="8" xfId="25" quotePrefix="1" applyFont="1" applyBorder="1" applyAlignment="1">
      <alignment horizontal="center" vertical="top" wrapText="1"/>
    </xf>
    <xf numFmtId="0" fontId="99" fillId="0" borderId="8" xfId="25" quotePrefix="1" applyFont="1" applyBorder="1" applyAlignment="1">
      <alignment horizontal="center" vertical="top"/>
    </xf>
    <xf numFmtId="0" fontId="14" fillId="0" borderId="0" xfId="8" applyAlignment="1">
      <alignment vertical="center" wrapText="1"/>
    </xf>
    <xf numFmtId="0" fontId="51" fillId="0" borderId="0" xfId="11" applyFont="1" applyAlignment="1">
      <alignment vertical="center" wrapText="1"/>
    </xf>
    <xf numFmtId="0" fontId="14" fillId="0" borderId="0" xfId="8">
      <alignment vertical="center"/>
    </xf>
    <xf numFmtId="0" fontId="14" fillId="0" borderId="0" xfId="11" applyFont="1">
      <alignment vertical="center"/>
    </xf>
    <xf numFmtId="0" fontId="14" fillId="0" borderId="0" xfId="8" applyAlignment="1">
      <alignment vertical="top" wrapText="1"/>
    </xf>
    <xf numFmtId="0" fontId="48" fillId="0" borderId="20" xfId="8" applyFont="1" applyBorder="1" applyAlignment="1">
      <alignment horizontal="center" vertical="center" wrapText="1"/>
    </xf>
    <xf numFmtId="0" fontId="48" fillId="0" borderId="21" xfId="8" applyFont="1" applyBorder="1" applyAlignment="1">
      <alignment horizontal="center" vertical="center" wrapText="1"/>
    </xf>
    <xf numFmtId="0" fontId="48" fillId="0" borderId="64" xfId="8" applyFont="1" applyBorder="1" applyAlignment="1">
      <alignment horizontal="center" vertical="center" wrapText="1"/>
    </xf>
    <xf numFmtId="0" fontId="14" fillId="0" borderId="65" xfId="8" applyBorder="1" applyAlignment="1">
      <alignment horizontal="center" vertical="center" wrapText="1"/>
    </xf>
    <xf numFmtId="0" fontId="14" fillId="0" borderId="21" xfId="8" applyBorder="1" applyAlignment="1">
      <alignment horizontal="center" vertical="center" wrapText="1"/>
    </xf>
    <xf numFmtId="0" fontId="14" fillId="0" borderId="64" xfId="8" applyBorder="1" applyAlignment="1">
      <alignment horizontal="center" vertical="center" wrapText="1"/>
    </xf>
    <xf numFmtId="0" fontId="48" fillId="0" borderId="65" xfId="8" applyFont="1" applyBorder="1" applyAlignment="1">
      <alignment horizontal="center" vertical="center" wrapText="1"/>
    </xf>
    <xf numFmtId="0" fontId="48" fillId="0" borderId="1" xfId="8" applyFont="1" applyBorder="1" applyAlignment="1">
      <alignment horizontal="center" vertical="center"/>
    </xf>
    <xf numFmtId="0" fontId="44" fillId="0" borderId="1" xfId="8" applyFont="1" applyBorder="1" applyAlignment="1">
      <alignment vertical="top" wrapText="1"/>
    </xf>
    <xf numFmtId="0" fontId="44" fillId="0" borderId="52" xfId="8" applyFont="1" applyBorder="1" applyAlignment="1">
      <alignment vertical="top" wrapText="1"/>
    </xf>
    <xf numFmtId="0" fontId="48" fillId="0" borderId="54" xfId="8" applyFont="1" applyBorder="1" applyAlignment="1">
      <alignment horizontal="center" vertical="center" wrapText="1"/>
    </xf>
    <xf numFmtId="0" fontId="48" fillId="0" borderId="54" xfId="8" applyFont="1" applyBorder="1" applyAlignment="1">
      <alignment horizontal="center" vertical="center"/>
    </xf>
    <xf numFmtId="0" fontId="44" fillId="0" borderId="54" xfId="8" applyFont="1" applyBorder="1" applyAlignment="1">
      <alignment vertical="top" wrapText="1"/>
    </xf>
    <xf numFmtId="0" fontId="44" fillId="0" borderId="55" xfId="8" applyFont="1" applyBorder="1" applyAlignment="1">
      <alignment vertical="top" wrapText="1"/>
    </xf>
    <xf numFmtId="0" fontId="48" fillId="0" borderId="51" xfId="8" applyFont="1" applyBorder="1" applyAlignment="1">
      <alignment horizontal="center" vertical="center" wrapText="1"/>
    </xf>
    <xf numFmtId="0" fontId="49" fillId="0" borderId="2" xfId="8" applyFont="1" applyBorder="1" applyAlignment="1">
      <alignment horizontal="center" vertical="center" wrapText="1"/>
    </xf>
    <xf numFmtId="0" fontId="49" fillId="0" borderId="3" xfId="8" applyFont="1" applyBorder="1" applyAlignment="1">
      <alignment horizontal="center" vertical="center" wrapText="1"/>
    </xf>
    <xf numFmtId="0" fontId="44" fillId="0" borderId="4" xfId="8" applyFont="1" applyBorder="1" applyAlignment="1">
      <alignment vertical="top" wrapText="1"/>
    </xf>
    <xf numFmtId="0" fontId="14" fillId="0" borderId="1" xfId="8" applyBorder="1" applyAlignment="1">
      <alignment horizontal="center" vertical="center"/>
    </xf>
    <xf numFmtId="0" fontId="14" fillId="0" borderId="62" xfId="8" applyBorder="1" applyAlignment="1">
      <alignment horizontal="center" vertical="center" wrapText="1"/>
    </xf>
    <xf numFmtId="0" fontId="14" fillId="0" borderId="5" xfId="8" applyBorder="1" applyAlignment="1">
      <alignment horizontal="center" vertical="center" wrapText="1"/>
    </xf>
    <xf numFmtId="0" fontId="14" fillId="0" borderId="51" xfId="8" applyBorder="1" applyAlignment="1">
      <alignment horizontal="center" vertical="center" wrapText="1"/>
    </xf>
    <xf numFmtId="0" fontId="49" fillId="0" borderId="4" xfId="8" applyFont="1" applyBorder="1" applyAlignment="1">
      <alignment horizontal="center" vertical="center" wrapText="1"/>
    </xf>
    <xf numFmtId="0" fontId="14" fillId="0" borderId="50" xfId="8" applyBorder="1" applyAlignment="1">
      <alignment horizontal="center" vertical="center"/>
    </xf>
    <xf numFmtId="0" fontId="14" fillId="0" borderId="39" xfId="8" applyBorder="1" applyAlignment="1">
      <alignment horizontal="center" vertical="center"/>
    </xf>
    <xf numFmtId="0" fontId="44" fillId="0" borderId="39" xfId="8" applyFont="1" applyBorder="1" applyAlignment="1">
      <alignment vertical="top" wrapText="1"/>
    </xf>
    <xf numFmtId="0" fontId="14" fillId="0" borderId="39" xfId="8" applyBorder="1" applyAlignment="1">
      <alignment horizontal="center" vertical="center" wrapText="1"/>
    </xf>
    <xf numFmtId="0" fontId="44" fillId="0" borderId="40" xfId="8" applyFont="1" applyBorder="1" applyAlignment="1">
      <alignment vertical="top" wrapText="1"/>
    </xf>
    <xf numFmtId="0" fontId="14" fillId="0" borderId="1" xfId="8" applyBorder="1" applyAlignment="1">
      <alignment horizontal="center" vertical="center" wrapText="1"/>
    </xf>
    <xf numFmtId="0" fontId="49" fillId="0" borderId="53" xfId="8" applyFont="1" applyBorder="1" applyAlignment="1">
      <alignment horizontal="center" vertical="center"/>
    </xf>
    <xf numFmtId="0" fontId="49" fillId="0" borderId="54" xfId="8" applyFont="1" applyBorder="1" applyAlignment="1">
      <alignment horizontal="center" vertical="center"/>
    </xf>
    <xf numFmtId="0" fontId="49" fillId="0" borderId="54" xfId="8" applyFont="1" applyBorder="1" applyAlignment="1">
      <alignment horizontal="center" vertical="center" wrapText="1"/>
    </xf>
    <xf numFmtId="0" fontId="49" fillId="0" borderId="55" xfId="8" applyFont="1" applyBorder="1" applyAlignment="1">
      <alignment horizontal="center" vertical="center" wrapText="1"/>
    </xf>
    <xf numFmtId="0" fontId="14" fillId="0" borderId="59" xfId="8" applyBorder="1" applyAlignment="1">
      <alignment horizontal="center" vertical="center" wrapText="1"/>
    </xf>
    <xf numFmtId="0" fontId="14" fillId="0" borderId="60" xfId="8" applyBorder="1" applyAlignment="1">
      <alignment horizontal="center" vertical="center"/>
    </xf>
    <xf numFmtId="0" fontId="44" fillId="0" borderId="60" xfId="8" applyFont="1" applyBorder="1" applyAlignment="1">
      <alignment vertical="top" wrapText="1"/>
    </xf>
    <xf numFmtId="0" fontId="14" fillId="0" borderId="60" xfId="8" applyBorder="1" applyAlignment="1">
      <alignment horizontal="center" vertical="center" wrapText="1"/>
    </xf>
    <xf numFmtId="0" fontId="44" fillId="0" borderId="61" xfId="8" applyFont="1" applyBorder="1" applyAlignment="1">
      <alignment vertical="top" wrapText="1"/>
    </xf>
    <xf numFmtId="0" fontId="44" fillId="0" borderId="9" xfId="8" applyFont="1" applyBorder="1" applyAlignment="1">
      <alignment horizontal="center" vertical="center" wrapText="1"/>
    </xf>
    <xf numFmtId="0" fontId="44" fillId="0" borderId="16" xfId="8" applyFont="1" applyBorder="1" applyAlignment="1">
      <alignment horizontal="center" vertical="center"/>
    </xf>
    <xf numFmtId="0" fontId="44" fillId="0" borderId="11" xfId="8" applyFont="1" applyBorder="1" applyAlignment="1">
      <alignment horizontal="center" vertical="center"/>
    </xf>
    <xf numFmtId="0" fontId="44" fillId="0" borderId="0" xfId="8" applyFont="1" applyAlignment="1">
      <alignment horizontal="center" vertical="center"/>
    </xf>
    <xf numFmtId="0" fontId="44" fillId="0" borderId="12" xfId="8" applyFont="1" applyBorder="1" applyAlignment="1">
      <alignment horizontal="center" vertical="center"/>
    </xf>
    <xf numFmtId="0" fontId="44" fillId="0" borderId="14" xfId="8" applyFont="1" applyBorder="1" applyAlignment="1">
      <alignment horizontal="center" vertical="center"/>
    </xf>
    <xf numFmtId="0" fontId="14" fillId="0" borderId="56" xfId="8" applyBorder="1" applyAlignment="1">
      <alignment horizontal="center" vertical="center" wrapText="1"/>
    </xf>
    <xf numFmtId="0" fontId="14" fillId="0" borderId="57" xfId="8" applyBorder="1" applyAlignment="1">
      <alignment horizontal="center" vertical="center"/>
    </xf>
    <xf numFmtId="0" fontId="14" fillId="0" borderId="58" xfId="8" applyBorder="1" applyAlignment="1">
      <alignment horizontal="center" vertical="center"/>
    </xf>
    <xf numFmtId="0" fontId="14" fillId="0" borderId="56" xfId="8" applyBorder="1" applyAlignment="1">
      <alignment horizontal="center" vertical="center"/>
    </xf>
    <xf numFmtId="0" fontId="14" fillId="0" borderId="40" xfId="8" applyBorder="1" applyAlignment="1">
      <alignment horizontal="center" vertical="center"/>
    </xf>
    <xf numFmtId="0" fontId="49" fillId="0" borderId="53" xfId="8" applyFont="1" applyBorder="1" applyAlignment="1">
      <alignment horizontal="center" vertical="center" wrapText="1"/>
    </xf>
    <xf numFmtId="0" fontId="44" fillId="0" borderId="17" xfId="8" applyFont="1" applyBorder="1" applyAlignment="1">
      <alignment horizontal="center" vertical="center"/>
    </xf>
    <xf numFmtId="0" fontId="44" fillId="0" borderId="18" xfId="8" applyFont="1" applyBorder="1" applyAlignment="1">
      <alignment horizontal="center" vertical="center"/>
    </xf>
    <xf numFmtId="0" fontId="44" fillId="0" borderId="15" xfId="8" applyFont="1" applyBorder="1" applyAlignment="1">
      <alignment horizontal="center" vertical="center"/>
    </xf>
    <xf numFmtId="0" fontId="44" fillId="0" borderId="50" xfId="8" applyFont="1" applyBorder="1" applyAlignment="1">
      <alignment horizontal="center" vertical="center"/>
    </xf>
    <xf numFmtId="0" fontId="44" fillId="0" borderId="39" xfId="8" applyFont="1" applyBorder="1" applyAlignment="1">
      <alignment horizontal="center" vertical="center"/>
    </xf>
    <xf numFmtId="0" fontId="44" fillId="0" borderId="40" xfId="8" applyFont="1" applyBorder="1" applyAlignment="1">
      <alignment horizontal="center" vertical="center"/>
    </xf>
    <xf numFmtId="0" fontId="44" fillId="0" borderId="51" xfId="8" applyFont="1" applyBorder="1" applyAlignment="1">
      <alignment horizontal="center" vertical="center"/>
    </xf>
    <xf numFmtId="0" fontId="44" fillId="0" borderId="1" xfId="8" applyFont="1" applyBorder="1" applyAlignment="1">
      <alignment horizontal="center" vertical="center"/>
    </xf>
    <xf numFmtId="0" fontId="44" fillId="0" borderId="1" xfId="8" applyFont="1" applyBorder="1">
      <alignment vertical="center"/>
    </xf>
    <xf numFmtId="0" fontId="48" fillId="0" borderId="1" xfId="8" applyFont="1" applyBorder="1" applyAlignment="1">
      <alignment vertical="center" wrapText="1"/>
    </xf>
    <xf numFmtId="0" fontId="48" fillId="0" borderId="52" xfId="8" applyFont="1" applyBorder="1" applyAlignment="1">
      <alignment vertical="center" wrapText="1"/>
    </xf>
    <xf numFmtId="0" fontId="44" fillId="0" borderId="53" xfId="8" applyFont="1" applyBorder="1" applyAlignment="1">
      <alignment horizontal="center" vertical="center"/>
    </xf>
    <xf numFmtId="0" fontId="44" fillId="0" borderId="54" xfId="8" applyFont="1" applyBorder="1" applyAlignment="1">
      <alignment horizontal="center" vertical="center"/>
    </xf>
    <xf numFmtId="0" fontId="44" fillId="0" borderId="54" xfId="8" applyFont="1" applyBorder="1">
      <alignment vertical="center"/>
    </xf>
    <xf numFmtId="0" fontId="48" fillId="0" borderId="54" xfId="8" applyFont="1" applyBorder="1" applyAlignment="1">
      <alignment vertical="center" wrapText="1"/>
    </xf>
    <xf numFmtId="0" fontId="48" fillId="0" borderId="55" xfId="8" applyFont="1" applyBorder="1" applyAlignment="1">
      <alignment vertical="center" wrapText="1"/>
    </xf>
    <xf numFmtId="0" fontId="14" fillId="0" borderId="40" xfId="8" applyBorder="1" applyAlignment="1">
      <alignment horizontal="center" vertical="center" wrapText="1"/>
    </xf>
    <xf numFmtId="0" fontId="49" fillId="0" borderId="51" xfId="8" applyFont="1" applyBorder="1" applyAlignment="1">
      <alignment horizontal="center" vertical="center"/>
    </xf>
    <xf numFmtId="0" fontId="49" fillId="0" borderId="1" xfId="8" applyFont="1" applyBorder="1" applyAlignment="1">
      <alignment horizontal="center" vertical="center"/>
    </xf>
    <xf numFmtId="0" fontId="49" fillId="0" borderId="1" xfId="8" applyFont="1" applyBorder="1" applyAlignment="1">
      <alignment horizontal="center" vertical="center" wrapText="1"/>
    </xf>
    <xf numFmtId="0" fontId="49" fillId="0" borderId="52" xfId="8" applyFont="1" applyBorder="1" applyAlignment="1">
      <alignment horizontal="center" vertical="center" wrapText="1"/>
    </xf>
    <xf numFmtId="0" fontId="44" fillId="0" borderId="24" xfId="8" applyFont="1" applyBorder="1" applyAlignment="1">
      <alignment horizontal="center" vertical="center"/>
    </xf>
    <xf numFmtId="0" fontId="44" fillId="0" borderId="3" xfId="8" applyFont="1" applyBorder="1" applyAlignment="1">
      <alignment horizontal="center" vertical="center"/>
    </xf>
    <xf numFmtId="0" fontId="44" fillId="0" borderId="23" xfId="8" applyFont="1" applyBorder="1" applyAlignment="1">
      <alignment horizontal="center" vertical="center"/>
    </xf>
    <xf numFmtId="0" fontId="44" fillId="0" borderId="37" xfId="8" applyFont="1" applyBorder="1" applyAlignment="1">
      <alignment horizontal="center" vertical="center"/>
    </xf>
    <xf numFmtId="0" fontId="44" fillId="0" borderId="35" xfId="8" applyFont="1" applyBorder="1" applyAlignment="1">
      <alignment horizontal="center" vertical="center"/>
    </xf>
    <xf numFmtId="0" fontId="44" fillId="0" borderId="36" xfId="8" applyFont="1" applyBorder="1" applyAlignment="1">
      <alignment horizontal="center" vertical="center"/>
    </xf>
    <xf numFmtId="176" fontId="44" fillId="0" borderId="26" xfId="8" applyNumberFormat="1" applyFont="1" applyBorder="1" applyAlignment="1">
      <alignment horizontal="right" vertical="center"/>
    </xf>
    <xf numFmtId="176" fontId="44" fillId="0" borderId="41" xfId="8" applyNumberFormat="1" applyFont="1" applyBorder="1" applyAlignment="1">
      <alignment horizontal="right" vertical="center"/>
    </xf>
    <xf numFmtId="0" fontId="44" fillId="0" borderId="25" xfId="8" applyFont="1" applyBorder="1" applyAlignment="1">
      <alignment horizontal="center" vertical="center"/>
    </xf>
    <xf numFmtId="0" fontId="44" fillId="0" borderId="26" xfId="8" applyFont="1" applyBorder="1" applyAlignment="1">
      <alignment horizontal="center" vertical="center"/>
    </xf>
    <xf numFmtId="0" fontId="44" fillId="0" borderId="41" xfId="8" applyFont="1" applyBorder="1" applyAlignment="1">
      <alignment horizontal="center" vertical="center"/>
    </xf>
    <xf numFmtId="0" fontId="44" fillId="0" borderId="45" xfId="8" applyFont="1" applyBorder="1" applyAlignment="1">
      <alignment horizontal="center" vertical="center"/>
    </xf>
    <xf numFmtId="0" fontId="44" fillId="0" borderId="44" xfId="8" applyFont="1" applyBorder="1" applyAlignment="1">
      <alignment horizontal="center" vertical="center"/>
    </xf>
    <xf numFmtId="176" fontId="44" fillId="0" borderId="25" xfId="8" applyNumberFormat="1" applyFont="1" applyBorder="1" applyAlignment="1">
      <alignment horizontal="right" vertical="center"/>
    </xf>
    <xf numFmtId="176" fontId="44" fillId="0" borderId="27" xfId="8" applyNumberFormat="1" applyFont="1" applyBorder="1" applyAlignment="1">
      <alignment horizontal="right" vertical="center"/>
    </xf>
    <xf numFmtId="176" fontId="44" fillId="0" borderId="45" xfId="8" applyNumberFormat="1" applyFont="1" applyBorder="1" applyAlignment="1">
      <alignment horizontal="right" vertical="center"/>
    </xf>
    <xf numFmtId="176" fontId="44" fillId="0" borderId="14" xfId="8" applyNumberFormat="1" applyFont="1" applyBorder="1" applyAlignment="1">
      <alignment horizontal="right" vertical="center"/>
    </xf>
    <xf numFmtId="176" fontId="44" fillId="0" borderId="15" xfId="8" applyNumberFormat="1" applyFont="1" applyBorder="1" applyAlignment="1">
      <alignment horizontal="right" vertical="center"/>
    </xf>
    <xf numFmtId="176" fontId="44" fillId="0" borderId="44" xfId="8" applyNumberFormat="1" applyFont="1" applyBorder="1" applyAlignment="1">
      <alignment horizontal="right" vertical="center"/>
    </xf>
    <xf numFmtId="0" fontId="44" fillId="0" borderId="4" xfId="8" applyFont="1" applyBorder="1" applyAlignment="1">
      <alignment horizontal="center" vertical="center"/>
    </xf>
    <xf numFmtId="0" fontId="44" fillId="0" borderId="46" xfId="8" applyFont="1" applyBorder="1" applyAlignment="1">
      <alignment horizontal="center" vertical="center"/>
    </xf>
    <xf numFmtId="176" fontId="44" fillId="0" borderId="43" xfId="8" applyNumberFormat="1" applyFont="1" applyBorder="1" applyAlignment="1">
      <alignment horizontal="right" vertical="center"/>
    </xf>
    <xf numFmtId="176" fontId="44" fillId="0" borderId="0" xfId="8" applyNumberFormat="1" applyFont="1" applyAlignment="1">
      <alignment horizontal="right" vertical="center"/>
    </xf>
    <xf numFmtId="176" fontId="44" fillId="0" borderId="18" xfId="8" applyNumberFormat="1" applyFont="1" applyBorder="1" applyAlignment="1">
      <alignment horizontal="right" vertical="center"/>
    </xf>
    <xf numFmtId="0" fontId="44" fillId="0" borderId="14" xfId="8" applyFont="1" applyBorder="1" applyAlignment="1">
      <alignment horizontal="right" vertical="center"/>
    </xf>
    <xf numFmtId="0" fontId="44" fillId="0" borderId="44" xfId="8" applyFont="1" applyBorder="1" applyAlignment="1">
      <alignment horizontal="right" vertical="center"/>
    </xf>
    <xf numFmtId="0" fontId="14" fillId="0" borderId="45" xfId="8" applyBorder="1" applyAlignment="1">
      <alignment horizontal="center" vertical="top"/>
    </xf>
    <xf numFmtId="0" fontId="14" fillId="0" borderId="14" xfId="8" applyBorder="1" applyAlignment="1">
      <alignment horizontal="center" vertical="top"/>
    </xf>
    <xf numFmtId="0" fontId="14" fillId="0" borderId="47" xfId="8" applyBorder="1" applyAlignment="1">
      <alignment horizontal="center" vertical="center" wrapText="1"/>
    </xf>
    <xf numFmtId="0" fontId="14" fillId="0" borderId="48" xfId="8" applyBorder="1" applyAlignment="1">
      <alignment horizontal="center" vertical="center"/>
    </xf>
    <xf numFmtId="0" fontId="14" fillId="0" borderId="49" xfId="8" applyBorder="1" applyAlignment="1">
      <alignment horizontal="center" vertical="center"/>
    </xf>
    <xf numFmtId="0" fontId="14" fillId="0" borderId="24" xfId="8" applyBorder="1" applyAlignment="1">
      <alignment horizontal="center" vertical="center"/>
    </xf>
    <xf numFmtId="0" fontId="14" fillId="0" borderId="3" xfId="8" applyBorder="1" applyAlignment="1">
      <alignment horizontal="center" vertical="center"/>
    </xf>
    <xf numFmtId="0" fontId="14" fillId="0" borderId="23" xfId="8" applyBorder="1" applyAlignment="1">
      <alignment horizontal="center" vertical="center"/>
    </xf>
    <xf numFmtId="0" fontId="44" fillId="0" borderId="9" xfId="8" applyFont="1" applyBorder="1">
      <alignment vertical="center"/>
    </xf>
    <xf numFmtId="0" fontId="44" fillId="0" borderId="16" xfId="8" applyFont="1" applyBorder="1">
      <alignment vertical="center"/>
    </xf>
    <xf numFmtId="0" fontId="44" fillId="0" borderId="17" xfId="8" applyFont="1" applyBorder="1">
      <alignment vertical="center"/>
    </xf>
    <xf numFmtId="0" fontId="44" fillId="0" borderId="11" xfId="8" applyFont="1" applyBorder="1" applyAlignment="1">
      <alignment vertical="top" wrapText="1"/>
    </xf>
    <xf numFmtId="0" fontId="44" fillId="0" borderId="0" xfId="8" applyFont="1" applyAlignment="1">
      <alignment vertical="top" wrapText="1"/>
    </xf>
    <xf numFmtId="0" fontId="44" fillId="0" borderId="18" xfId="8" applyFont="1" applyBorder="1" applyAlignment="1">
      <alignment vertical="top" wrapText="1"/>
    </xf>
    <xf numFmtId="0" fontId="44" fillId="0" borderId="28" xfId="8" applyFont="1" applyBorder="1" applyAlignment="1">
      <alignment horizontal="center" vertical="center" wrapText="1"/>
    </xf>
    <xf numFmtId="0" fontId="44" fillId="0" borderId="26" xfId="8" applyFont="1" applyBorder="1" applyAlignment="1">
      <alignment horizontal="center" vertical="center" wrapText="1"/>
    </xf>
    <xf numFmtId="0" fontId="44" fillId="0" borderId="41" xfId="8" applyFont="1" applyBorder="1" applyAlignment="1">
      <alignment horizontal="center" vertical="center" wrapText="1"/>
    </xf>
    <xf numFmtId="0" fontId="44" fillId="0" borderId="11" xfId="8" applyFont="1" applyBorder="1" applyAlignment="1">
      <alignment horizontal="center" vertical="center" wrapText="1"/>
    </xf>
    <xf numFmtId="0" fontId="44" fillId="0" borderId="0" xfId="8" applyFont="1" applyAlignment="1">
      <alignment horizontal="center" vertical="center" wrapText="1"/>
    </xf>
    <xf numFmtId="0" fontId="44" fillId="0" borderId="42" xfId="8" applyFont="1" applyBorder="1" applyAlignment="1">
      <alignment horizontal="center" vertical="center" wrapText="1"/>
    </xf>
    <xf numFmtId="0" fontId="14" fillId="0" borderId="25" xfId="8" applyBorder="1" applyAlignment="1">
      <alignment horizontal="center" wrapText="1"/>
    </xf>
    <xf numFmtId="0" fontId="14" fillId="0" borderId="26" xfId="8" applyBorder="1" applyAlignment="1">
      <alignment horizontal="center" wrapText="1"/>
    </xf>
    <xf numFmtId="0" fontId="44" fillId="0" borderId="3" xfId="8" applyFont="1" applyBorder="1">
      <alignment vertical="center"/>
    </xf>
    <xf numFmtId="0" fontId="44" fillId="0" borderId="35" xfId="8" applyFont="1" applyBorder="1">
      <alignment vertical="center"/>
    </xf>
    <xf numFmtId="0" fontId="44" fillId="0" borderId="16" xfId="8" applyFont="1" applyBorder="1" applyAlignment="1">
      <alignment horizontal="center" vertical="center" wrapText="1"/>
    </xf>
    <xf numFmtId="0" fontId="44" fillId="0" borderId="17" xfId="8" applyFont="1" applyBorder="1" applyAlignment="1">
      <alignment horizontal="center" vertical="center" wrapText="1"/>
    </xf>
    <xf numFmtId="0" fontId="44" fillId="0" borderId="18" xfId="8" applyFont="1" applyBorder="1" applyAlignment="1">
      <alignment horizontal="center" vertical="center" wrapText="1"/>
    </xf>
    <xf numFmtId="0" fontId="44" fillId="0" borderId="12" xfId="8" applyFont="1" applyBorder="1" applyAlignment="1">
      <alignment horizontal="center" vertical="center" wrapText="1"/>
    </xf>
    <xf numFmtId="0" fontId="44" fillId="0" borderId="14" xfId="8" applyFont="1" applyBorder="1" applyAlignment="1">
      <alignment horizontal="center" vertical="center" wrapText="1"/>
    </xf>
    <xf numFmtId="0" fontId="44" fillId="0" borderId="15" xfId="8" applyFont="1" applyBorder="1" applyAlignment="1">
      <alignment horizontal="center" vertical="center" wrapText="1"/>
    </xf>
    <xf numFmtId="0" fontId="44" fillId="0" borderId="38" xfId="8" applyFont="1" applyBorder="1" applyAlignment="1">
      <alignment horizontal="center" vertical="center"/>
    </xf>
    <xf numFmtId="0" fontId="14" fillId="0" borderId="24" xfId="8" applyBorder="1" applyAlignment="1">
      <alignment horizontal="center" vertical="center" wrapText="1"/>
    </xf>
    <xf numFmtId="0" fontId="44" fillId="0" borderId="28" xfId="8" applyFont="1" applyBorder="1">
      <alignment vertical="center"/>
    </xf>
    <xf numFmtId="0" fontId="44" fillId="0" borderId="26" xfId="8" applyFont="1" applyBorder="1">
      <alignment vertical="center"/>
    </xf>
    <xf numFmtId="0" fontId="44" fillId="0" borderId="27" xfId="8" applyFont="1" applyBorder="1">
      <alignment vertical="center"/>
    </xf>
    <xf numFmtId="0" fontId="14" fillId="0" borderId="18" xfId="8" applyBorder="1" applyAlignment="1">
      <alignment vertical="center" wrapText="1"/>
    </xf>
    <xf numFmtId="0" fontId="14" fillId="0" borderId="32" xfId="8" applyBorder="1" applyAlignment="1">
      <alignment vertical="center" wrapText="1"/>
    </xf>
    <xf numFmtId="0" fontId="14" fillId="0" borderId="30" xfId="8" applyBorder="1" applyAlignment="1">
      <alignment vertical="center" wrapText="1"/>
    </xf>
    <xf numFmtId="0" fontId="14" fillId="0" borderId="31" xfId="8" applyBorder="1" applyAlignment="1">
      <alignment vertical="center" wrapText="1"/>
    </xf>
    <xf numFmtId="176" fontId="44" fillId="0" borderId="29" xfId="8" applyNumberFormat="1" applyFont="1" applyBorder="1" applyAlignment="1">
      <alignment horizontal="right" vertical="center"/>
    </xf>
    <xf numFmtId="176" fontId="44" fillId="0" borderId="30" xfId="8" applyNumberFormat="1" applyFont="1" applyBorder="1" applyAlignment="1">
      <alignment horizontal="right" vertical="center"/>
    </xf>
    <xf numFmtId="176" fontId="44" fillId="0" borderId="31" xfId="8" applyNumberFormat="1" applyFont="1" applyBorder="1" applyAlignment="1">
      <alignment horizontal="right" vertical="center"/>
    </xf>
    <xf numFmtId="176" fontId="44" fillId="0" borderId="0" xfId="8" applyNumberFormat="1" applyFont="1" applyAlignment="1">
      <alignment horizontal="center" vertical="center"/>
    </xf>
    <xf numFmtId="0" fontId="44" fillId="0" borderId="2" xfId="8" applyFont="1" applyBorder="1">
      <alignment vertical="center"/>
    </xf>
    <xf numFmtId="0" fontId="44" fillId="0" borderId="4" xfId="8" applyFont="1" applyBorder="1">
      <alignment vertical="center"/>
    </xf>
    <xf numFmtId="0" fontId="46" fillId="0" borderId="0" xfId="8" applyFont="1" applyAlignment="1">
      <alignment horizontal="center" vertical="center"/>
    </xf>
    <xf numFmtId="0" fontId="47" fillId="0" borderId="0" xfId="8" applyFont="1" applyAlignment="1">
      <alignment horizontal="center" vertical="center"/>
    </xf>
    <xf numFmtId="0" fontId="44" fillId="0" borderId="0" xfId="8" applyFont="1" applyAlignment="1">
      <alignment horizontal="right" vertical="center"/>
    </xf>
    <xf numFmtId="0" fontId="44" fillId="0" borderId="42" xfId="8" applyFont="1" applyBorder="1" applyAlignment="1">
      <alignment horizontal="right" vertical="center"/>
    </xf>
    <xf numFmtId="0" fontId="14" fillId="0" borderId="29" xfId="8" applyBorder="1" applyAlignment="1">
      <alignment horizontal="center" vertical="top"/>
    </xf>
    <xf numFmtId="0" fontId="14" fillId="0" borderId="30" xfId="8" applyBorder="1" applyAlignment="1">
      <alignment horizontal="center" vertical="top"/>
    </xf>
    <xf numFmtId="0" fontId="44" fillId="0" borderId="0" xfId="8" applyFont="1" applyAlignment="1">
      <alignment horizontal="center" vertical="distributed"/>
    </xf>
    <xf numFmtId="0" fontId="44" fillId="0" borderId="30" xfId="8" applyFont="1" applyBorder="1" applyAlignment="1">
      <alignment horizontal="center" vertical="center"/>
    </xf>
    <xf numFmtId="0" fontId="55" fillId="0" borderId="0" xfId="11" applyFont="1" applyAlignment="1">
      <alignment vertical="top" wrapText="1"/>
    </xf>
    <xf numFmtId="0" fontId="55" fillId="0" borderId="0" xfId="11" applyFont="1" applyAlignment="1">
      <alignment vertical="center" wrapText="1"/>
    </xf>
    <xf numFmtId="0" fontId="44" fillId="0" borderId="52" xfId="8" applyFont="1" applyBorder="1">
      <alignment vertical="center"/>
    </xf>
    <xf numFmtId="0" fontId="44" fillId="0" borderId="1" xfId="8" applyFont="1" applyBorder="1" applyAlignment="1">
      <alignment vertical="center" wrapText="1"/>
    </xf>
    <xf numFmtId="0" fontId="44" fillId="0" borderId="52" xfId="8" applyFont="1" applyBorder="1" applyAlignment="1">
      <alignment vertical="center" wrapText="1"/>
    </xf>
    <xf numFmtId="0" fontId="44" fillId="0" borderId="54" xfId="8" applyFont="1" applyBorder="1" applyAlignment="1">
      <alignment vertical="center" wrapText="1"/>
    </xf>
    <xf numFmtId="0" fontId="44" fillId="0" borderId="55" xfId="8" applyFont="1" applyBorder="1" applyAlignment="1">
      <alignment vertical="center" wrapText="1"/>
    </xf>
    <xf numFmtId="0" fontId="44" fillId="0" borderId="62" xfId="8" applyFont="1" applyBorder="1" applyAlignment="1">
      <alignment horizontal="center" vertical="center"/>
    </xf>
    <xf numFmtId="0" fontId="44" fillId="0" borderId="67" xfId="8" applyFont="1" applyBorder="1" applyAlignment="1">
      <alignment horizontal="center" vertical="center"/>
    </xf>
    <xf numFmtId="0" fontId="44" fillId="0" borderId="39" xfId="8" applyFont="1" applyBorder="1">
      <alignment vertical="center"/>
    </xf>
    <xf numFmtId="0" fontId="44" fillId="0" borderId="40" xfId="8" applyFont="1" applyBorder="1">
      <alignment vertical="center"/>
    </xf>
    <xf numFmtId="0" fontId="44" fillId="0" borderId="1" xfId="8" applyFont="1" applyBorder="1" applyAlignment="1">
      <alignment horizontal="center" vertical="center" wrapText="1"/>
    </xf>
    <xf numFmtId="0" fontId="14" fillId="0" borderId="2" xfId="8" applyBorder="1" applyAlignment="1">
      <alignment horizontal="left" vertical="center" wrapText="1"/>
    </xf>
    <xf numFmtId="0" fontId="14" fillId="0" borderId="3" xfId="8" applyBorder="1" applyAlignment="1">
      <alignment horizontal="left" vertical="center"/>
    </xf>
    <xf numFmtId="0" fontId="44" fillId="0" borderId="3" xfId="8" applyFont="1" applyBorder="1" applyAlignment="1">
      <alignment vertical="center" wrapText="1"/>
    </xf>
    <xf numFmtId="0" fontId="44" fillId="0" borderId="23" xfId="8" applyFont="1" applyBorder="1" applyAlignment="1">
      <alignment vertical="center" wrapText="1"/>
    </xf>
    <xf numFmtId="0" fontId="14" fillId="0" borderId="61" xfId="8" applyBorder="1" applyAlignment="1">
      <alignment horizontal="center" vertical="center" wrapText="1"/>
    </xf>
    <xf numFmtId="0" fontId="49" fillId="0" borderId="46" xfId="8" applyFont="1" applyBorder="1" applyAlignment="1">
      <alignment horizontal="center" vertical="center"/>
    </xf>
    <xf numFmtId="0" fontId="44" fillId="0" borderId="50" xfId="8" applyFont="1" applyBorder="1" applyAlignment="1">
      <alignment horizontal="center" vertical="center" wrapText="1"/>
    </xf>
    <xf numFmtId="0" fontId="14" fillId="0" borderId="66" xfId="8" applyBorder="1" applyAlignment="1">
      <alignment horizontal="center" vertical="center"/>
    </xf>
    <xf numFmtId="0" fontId="49" fillId="0" borderId="16" xfId="8" applyFont="1" applyBorder="1" applyAlignment="1">
      <alignment horizontal="center" vertical="center"/>
    </xf>
    <xf numFmtId="0" fontId="49" fillId="0" borderId="38" xfId="8" applyFont="1" applyBorder="1" applyAlignment="1">
      <alignment horizontal="center" vertical="center"/>
    </xf>
    <xf numFmtId="0" fontId="44" fillId="0" borderId="30" xfId="8" applyFont="1" applyBorder="1">
      <alignment vertical="center"/>
    </xf>
    <xf numFmtId="0" fontId="14" fillId="0" borderId="52" xfId="8" applyBorder="1" applyAlignment="1">
      <alignment horizontal="center" vertical="center"/>
    </xf>
    <xf numFmtId="0" fontId="14" fillId="0" borderId="51" xfId="8" applyBorder="1" applyAlignment="1">
      <alignment horizontal="center" vertical="center"/>
    </xf>
    <xf numFmtId="0" fontId="44" fillId="0" borderId="11" xfId="8" applyFont="1" applyBorder="1">
      <alignment vertical="center"/>
    </xf>
    <xf numFmtId="0" fontId="44" fillId="0" borderId="0" xfId="8" applyFont="1">
      <alignment vertical="center"/>
    </xf>
    <xf numFmtId="0" fontId="44" fillId="0" borderId="18" xfId="8" applyFont="1" applyBorder="1">
      <alignment vertical="center"/>
    </xf>
    <xf numFmtId="0" fontId="44" fillId="0" borderId="32" xfId="8" applyFont="1" applyBorder="1">
      <alignment vertical="center"/>
    </xf>
    <xf numFmtId="0" fontId="44" fillId="0" borderId="31" xfId="8" applyFont="1" applyBorder="1">
      <alignment vertical="center"/>
    </xf>
    <xf numFmtId="0" fontId="44" fillId="0" borderId="28" xfId="8" applyFont="1" applyBorder="1" applyAlignment="1">
      <alignment vertical="top" wrapText="1"/>
    </xf>
    <xf numFmtId="0" fontId="44" fillId="0" borderId="26" xfId="8" applyFont="1" applyBorder="1" applyAlignment="1">
      <alignment vertical="top" wrapText="1"/>
    </xf>
    <xf numFmtId="0" fontId="44" fillId="0" borderId="27" xfId="8" applyFont="1" applyBorder="1" applyAlignment="1">
      <alignment vertical="top" wrapText="1"/>
    </xf>
    <xf numFmtId="0" fontId="44" fillId="0" borderId="32" xfId="8" applyFont="1" applyBorder="1" applyAlignment="1">
      <alignment horizontal="right" vertical="center"/>
    </xf>
    <xf numFmtId="0" fontId="44" fillId="0" borderId="30" xfId="8" applyFont="1" applyBorder="1" applyAlignment="1">
      <alignment horizontal="right" vertical="center"/>
    </xf>
    <xf numFmtId="0" fontId="14" fillId="0" borderId="50" xfId="8" applyBorder="1" applyAlignment="1">
      <alignment horizontal="center" vertical="center" wrapText="1"/>
    </xf>
    <xf numFmtId="0" fontId="44" fillId="0" borderId="66" xfId="8" applyFont="1" applyBorder="1" applyAlignment="1">
      <alignment vertical="top" wrapText="1"/>
    </xf>
    <xf numFmtId="0" fontId="14" fillId="0" borderId="39" xfId="8" applyBorder="1">
      <alignment vertical="center"/>
    </xf>
    <xf numFmtId="0" fontId="14" fillId="0" borderId="40" xfId="8" applyBorder="1">
      <alignment vertical="center"/>
    </xf>
    <xf numFmtId="0" fontId="44" fillId="0" borderId="23" xfId="8" applyFont="1" applyBorder="1">
      <alignment vertical="center"/>
    </xf>
    <xf numFmtId="0" fontId="14" fillId="0" borderId="3" xfId="8" applyBorder="1" applyAlignment="1">
      <alignment horizontal="left" vertical="center" wrapText="1"/>
    </xf>
    <xf numFmtId="0" fontId="44" fillId="0" borderId="2" xfId="8" applyFont="1" applyBorder="1" applyAlignment="1">
      <alignment horizontal="center" vertical="center"/>
    </xf>
    <xf numFmtId="0" fontId="44" fillId="0" borderId="2" xfId="8" applyFont="1" applyBorder="1" applyAlignment="1">
      <alignment vertical="center" wrapText="1"/>
    </xf>
    <xf numFmtId="0" fontId="44" fillId="0" borderId="45" xfId="8" applyFont="1" applyBorder="1" applyAlignment="1">
      <alignment vertical="center" wrapText="1"/>
    </xf>
    <xf numFmtId="0" fontId="44" fillId="0" borderId="14" xfId="8" applyFont="1" applyBorder="1" applyAlignment="1">
      <alignment vertical="center" wrapText="1"/>
    </xf>
    <xf numFmtId="0" fontId="44" fillId="0" borderId="15" xfId="8" applyFont="1" applyBorder="1" applyAlignment="1">
      <alignment vertical="center" wrapText="1"/>
    </xf>
    <xf numFmtId="0" fontId="44" fillId="0" borderId="34" xfId="8" applyFont="1" applyBorder="1" applyAlignment="1">
      <alignment horizontal="center" vertical="center"/>
    </xf>
    <xf numFmtId="0" fontId="44" fillId="0" borderId="34" xfId="8" applyFont="1" applyBorder="1" applyAlignment="1">
      <alignment vertical="center" wrapText="1"/>
    </xf>
    <xf numFmtId="0" fontId="44" fillId="0" borderId="35" xfId="8" applyFont="1" applyBorder="1" applyAlignment="1">
      <alignment vertical="center" wrapText="1"/>
    </xf>
    <xf numFmtId="0" fontId="44" fillId="0" borderId="36" xfId="8" applyFont="1" applyBorder="1" applyAlignment="1">
      <alignment vertical="center" wrapText="1"/>
    </xf>
    <xf numFmtId="0" fontId="44" fillId="0" borderId="2" xfId="8" applyFont="1" applyBorder="1" applyAlignment="1">
      <alignment horizontal="center" vertical="center" wrapText="1"/>
    </xf>
    <xf numFmtId="0" fontId="44" fillId="0" borderId="3" xfId="8" applyFont="1" applyBorder="1" applyAlignment="1">
      <alignment horizontal="center" vertical="center" wrapText="1"/>
    </xf>
    <xf numFmtId="0" fontId="44" fillId="0" borderId="4" xfId="8" applyFont="1" applyBorder="1" applyAlignment="1">
      <alignment horizontal="center" vertical="center" wrapText="1"/>
    </xf>
    <xf numFmtId="0" fontId="44" fillId="0" borderId="25" xfId="8" applyFont="1" applyBorder="1" applyAlignment="1">
      <alignment vertical="center" wrapText="1"/>
    </xf>
    <xf numFmtId="0" fontId="44" fillId="0" borderId="26" xfId="8" applyFont="1" applyBorder="1" applyAlignment="1">
      <alignment vertical="center" wrapText="1"/>
    </xf>
    <xf numFmtId="0" fontId="44" fillId="0" borderId="27" xfId="8" applyFont="1" applyBorder="1" applyAlignment="1">
      <alignment vertical="center" wrapText="1"/>
    </xf>
    <xf numFmtId="0" fontId="44" fillId="0" borderId="28" xfId="8" applyFont="1" applyBorder="1" applyAlignment="1">
      <alignment horizontal="center" vertical="center"/>
    </xf>
    <xf numFmtId="0" fontId="49" fillId="0" borderId="34" xfId="8" applyFont="1" applyBorder="1" applyAlignment="1">
      <alignment horizontal="center" vertical="center" wrapText="1"/>
    </xf>
    <xf numFmtId="0" fontId="49" fillId="0" borderId="35" xfId="8" applyFont="1" applyBorder="1" applyAlignment="1">
      <alignment horizontal="center" vertical="center" wrapText="1"/>
    </xf>
    <xf numFmtId="0" fontId="49" fillId="0" borderId="36" xfId="8" applyFont="1" applyBorder="1" applyAlignment="1">
      <alignment horizontal="center" vertical="center" wrapText="1"/>
    </xf>
    <xf numFmtId="0" fontId="44" fillId="0" borderId="9" xfId="8" applyFont="1" applyBorder="1" applyAlignment="1">
      <alignment horizontal="center" vertical="center"/>
    </xf>
    <xf numFmtId="0" fontId="44" fillId="0" borderId="69" xfId="8" applyFont="1" applyBorder="1">
      <alignment vertical="center"/>
    </xf>
    <xf numFmtId="0" fontId="44" fillId="0" borderId="48" xfId="8" applyFont="1" applyBorder="1">
      <alignment vertical="center"/>
    </xf>
    <xf numFmtId="0" fontId="44" fillId="0" borderId="49" xfId="8" applyFont="1" applyBorder="1">
      <alignment vertical="center"/>
    </xf>
    <xf numFmtId="0" fontId="44" fillId="0" borderId="47" xfId="8" applyFont="1" applyBorder="1" applyAlignment="1">
      <alignment horizontal="center" vertical="center"/>
    </xf>
    <xf numFmtId="0" fontId="44" fillId="0" borderId="48" xfId="8" applyFont="1" applyBorder="1" applyAlignment="1">
      <alignment horizontal="center" vertical="center"/>
    </xf>
    <xf numFmtId="0" fontId="44" fillId="0" borderId="66" xfId="8" applyFont="1" applyBorder="1" applyAlignment="1">
      <alignment horizontal="center" vertical="center"/>
    </xf>
    <xf numFmtId="0" fontId="49" fillId="0" borderId="46" xfId="8" applyFont="1" applyBorder="1" applyAlignment="1">
      <alignment horizontal="center" vertical="center" wrapText="1"/>
    </xf>
    <xf numFmtId="0" fontId="14" fillId="0" borderId="71" xfId="8" applyBorder="1" applyAlignment="1">
      <alignment horizontal="center" vertical="center" wrapText="1"/>
    </xf>
    <xf numFmtId="0" fontId="14" fillId="0" borderId="16" xfId="8" applyBorder="1" applyAlignment="1">
      <alignment horizontal="center" vertical="center" wrapText="1"/>
    </xf>
    <xf numFmtId="0" fontId="14" fillId="0" borderId="17" xfId="8" applyBorder="1" applyAlignment="1">
      <alignment horizontal="center" vertical="center" wrapText="1"/>
    </xf>
    <xf numFmtId="0" fontId="14" fillId="0" borderId="45" xfId="8" applyBorder="1" applyAlignment="1">
      <alignment horizontal="center" vertical="center" wrapText="1"/>
    </xf>
    <xf numFmtId="0" fontId="14" fillId="0" borderId="14" xfId="8" applyBorder="1" applyAlignment="1">
      <alignment horizontal="center" vertical="center" wrapText="1"/>
    </xf>
    <xf numFmtId="0" fontId="14" fillId="0" borderId="15" xfId="8" applyBorder="1" applyAlignment="1">
      <alignment horizontal="center" vertical="center" wrapText="1"/>
    </xf>
    <xf numFmtId="0" fontId="14" fillId="0" borderId="47" xfId="8" applyBorder="1" applyAlignment="1">
      <alignment horizontal="center" vertical="center"/>
    </xf>
    <xf numFmtId="0" fontId="14" fillId="0" borderId="69" xfId="8" applyBorder="1" applyAlignment="1">
      <alignment horizontal="center" vertical="center"/>
    </xf>
    <xf numFmtId="0" fontId="14" fillId="0" borderId="69" xfId="8" applyBorder="1" applyAlignment="1">
      <alignment horizontal="center" vertical="center" wrapText="1"/>
    </xf>
    <xf numFmtId="0" fontId="14" fillId="0" borderId="48" xfId="8" applyBorder="1" applyAlignment="1">
      <alignment horizontal="center" vertical="center" wrapText="1"/>
    </xf>
    <xf numFmtId="0" fontId="14" fillId="0" borderId="66" xfId="8" applyBorder="1" applyAlignment="1">
      <alignment horizontal="center" vertical="center" wrapText="1"/>
    </xf>
    <xf numFmtId="0" fontId="14" fillId="0" borderId="49" xfId="8" applyBorder="1" applyAlignment="1">
      <alignment horizontal="center" vertical="center" wrapText="1"/>
    </xf>
    <xf numFmtId="0" fontId="49" fillId="0" borderId="37" xfId="8" applyFont="1" applyBorder="1" applyAlignment="1">
      <alignment horizontal="center" vertical="center"/>
    </xf>
    <xf numFmtId="0" fontId="49" fillId="0" borderId="35" xfId="8" applyFont="1" applyBorder="1" applyAlignment="1">
      <alignment horizontal="center" vertical="center"/>
    </xf>
    <xf numFmtId="0" fontId="49" fillId="0" borderId="34" xfId="8" applyFont="1" applyBorder="1" applyAlignment="1">
      <alignment horizontal="center" vertical="center"/>
    </xf>
    <xf numFmtId="0" fontId="44" fillId="0" borderId="42" xfId="8" applyFont="1" applyBorder="1" applyAlignment="1">
      <alignment horizontal="center" vertical="center"/>
    </xf>
    <xf numFmtId="0" fontId="44" fillId="0" borderId="12" xfId="8" applyFont="1" applyBorder="1" applyAlignment="1">
      <alignment horizontal="right" vertical="center"/>
    </xf>
    <xf numFmtId="0" fontId="44" fillId="0" borderId="38" xfId="8" applyFont="1" applyBorder="1" applyAlignment="1">
      <alignment horizontal="center" vertical="center" wrapText="1"/>
    </xf>
    <xf numFmtId="0" fontId="44" fillId="0" borderId="44" xfId="8" applyFont="1" applyBorder="1" applyAlignment="1">
      <alignment horizontal="center" vertical="center" wrapText="1"/>
    </xf>
    <xf numFmtId="0" fontId="49" fillId="0" borderId="37" xfId="8" applyFont="1" applyBorder="1" applyAlignment="1">
      <alignment horizontal="center" vertical="center" wrapText="1"/>
    </xf>
    <xf numFmtId="0" fontId="44" fillId="0" borderId="14" xfId="8" applyFont="1" applyBorder="1">
      <alignment vertical="center"/>
    </xf>
    <xf numFmtId="0" fontId="49" fillId="0" borderId="47" xfId="8" applyFont="1" applyBorder="1" applyAlignment="1">
      <alignment horizontal="center" vertical="center"/>
    </xf>
    <xf numFmtId="0" fontId="49" fillId="0" borderId="48" xfId="8" applyFont="1" applyBorder="1" applyAlignment="1">
      <alignment horizontal="center" vertical="center"/>
    </xf>
    <xf numFmtId="0" fontId="49" fillId="0" borderId="66" xfId="8" applyFont="1" applyBorder="1" applyAlignment="1">
      <alignment horizontal="center" vertical="center"/>
    </xf>
    <xf numFmtId="0" fontId="44" fillId="0" borderId="69" xfId="8" applyFont="1" applyBorder="1" applyAlignment="1">
      <alignment horizontal="center" vertical="center"/>
    </xf>
    <xf numFmtId="0" fontId="44" fillId="0" borderId="49" xfId="8" applyFont="1" applyBorder="1" applyAlignment="1">
      <alignment horizontal="center" vertical="center"/>
    </xf>
    <xf numFmtId="0" fontId="44" fillId="0" borderId="70" xfId="8" applyFont="1" applyBorder="1" applyAlignment="1">
      <alignment horizontal="right" vertical="center"/>
    </xf>
    <xf numFmtId="0" fontId="44" fillId="0" borderId="70" xfId="8" applyFont="1" applyBorder="1" applyAlignment="1">
      <alignment horizontal="center" vertical="center"/>
    </xf>
    <xf numFmtId="0" fontId="55" fillId="0" borderId="0" xfId="11" applyFont="1" applyAlignment="1">
      <alignment horizontal="center"/>
    </xf>
    <xf numFmtId="0" fontId="51" fillId="0" borderId="0" xfId="11" applyFont="1" applyAlignment="1">
      <alignment horizontal="center"/>
    </xf>
    <xf numFmtId="0" fontId="14" fillId="0" borderId="9" xfId="8" applyBorder="1" applyAlignment="1">
      <alignment horizontal="center" vertical="center" wrapText="1"/>
    </xf>
    <xf numFmtId="0" fontId="14" fillId="0" borderId="11" xfId="8" applyBorder="1" applyAlignment="1">
      <alignment horizontal="center" vertical="center" wrapText="1"/>
    </xf>
    <xf numFmtId="0" fontId="14" fillId="0" borderId="0" xfId="8" applyAlignment="1">
      <alignment horizontal="center" vertical="center" wrapText="1"/>
    </xf>
    <xf numFmtId="0" fontId="14" fillId="0" borderId="18" xfId="8" applyBorder="1" applyAlignment="1">
      <alignment horizontal="center" vertical="center" wrapText="1"/>
    </xf>
    <xf numFmtId="0" fontId="14" fillId="0" borderId="32" xfId="8" applyBorder="1" applyAlignment="1">
      <alignment horizontal="center" vertical="center" wrapText="1"/>
    </xf>
    <xf numFmtId="0" fontId="14" fillId="0" borderId="30" xfId="8" applyBorder="1" applyAlignment="1">
      <alignment horizontal="center" vertical="center" wrapText="1"/>
    </xf>
    <xf numFmtId="0" fontId="14" fillId="0" borderId="31" xfId="8" applyBorder="1" applyAlignment="1">
      <alignment horizontal="center" vertical="center" wrapText="1"/>
    </xf>
    <xf numFmtId="0" fontId="44" fillId="0" borderId="27" xfId="8" applyFont="1" applyBorder="1" applyAlignment="1">
      <alignment horizontal="center" vertical="center"/>
    </xf>
    <xf numFmtId="0" fontId="44" fillId="0" borderId="25" xfId="8" applyFont="1" applyBorder="1" applyAlignment="1">
      <alignment horizontal="center" vertical="center" wrapText="1"/>
    </xf>
    <xf numFmtId="0" fontId="55" fillId="0" borderId="0" xfId="11" applyFont="1" applyAlignment="1">
      <alignment horizontal="center" wrapText="1"/>
    </xf>
    <xf numFmtId="0" fontId="51" fillId="0" borderId="3" xfId="11" applyFont="1" applyBorder="1">
      <alignment vertical="center"/>
    </xf>
    <xf numFmtId="0" fontId="51" fillId="0" borderId="4" xfId="11" applyFont="1" applyBorder="1">
      <alignment vertical="center"/>
    </xf>
    <xf numFmtId="0" fontId="56" fillId="0" borderId="0" xfId="8" applyFont="1" applyAlignment="1">
      <alignment horizontal="center" vertical="center"/>
    </xf>
    <xf numFmtId="0" fontId="57" fillId="0" borderId="0" xfId="11" applyFont="1" applyAlignment="1">
      <alignment horizontal="center" vertical="center"/>
    </xf>
    <xf numFmtId="0" fontId="49" fillId="0" borderId="0" xfId="8" applyFont="1" applyAlignment="1">
      <alignment horizontal="center" vertical="center" wrapText="1"/>
    </xf>
    <xf numFmtId="0" fontId="60" fillId="0" borderId="0" xfId="11" applyFont="1" applyAlignment="1">
      <alignment horizontal="center" vertical="center" wrapText="1"/>
    </xf>
    <xf numFmtId="0" fontId="14" fillId="0" borderId="19" xfId="8" applyBorder="1" applyAlignment="1">
      <alignment horizontal="center" vertical="center" wrapText="1"/>
    </xf>
    <xf numFmtId="0" fontId="14" fillId="0" borderId="13" xfId="8" applyBorder="1" applyAlignment="1">
      <alignment horizontal="center" vertical="center" wrapText="1"/>
    </xf>
    <xf numFmtId="0" fontId="51" fillId="0" borderId="19" xfId="11" applyFont="1" applyBorder="1" applyAlignment="1">
      <alignment horizontal="center" vertical="center" wrapText="1"/>
    </xf>
    <xf numFmtId="0" fontId="51" fillId="0" borderId="13" xfId="11" applyFont="1" applyBorder="1" applyAlignment="1">
      <alignment horizontal="center" vertical="center" wrapText="1"/>
    </xf>
    <xf numFmtId="0" fontId="14" fillId="0" borderId="20" xfId="3" applyFont="1" applyBorder="1" applyAlignment="1">
      <alignment horizontal="left" vertical="center"/>
    </xf>
    <xf numFmtId="0" fontId="14" fillId="0" borderId="21" xfId="3" applyFont="1" applyBorder="1" applyAlignment="1">
      <alignment horizontal="left" vertical="center"/>
    </xf>
    <xf numFmtId="0" fontId="14" fillId="0" borderId="10" xfId="3" applyFont="1" applyBorder="1" applyAlignment="1">
      <alignment horizontal="left" vertical="center"/>
    </xf>
    <xf numFmtId="0" fontId="14" fillId="0" borderId="20" xfId="3" applyFont="1" applyBorder="1" applyAlignment="1">
      <alignment horizontal="distributed" vertical="center"/>
    </xf>
    <xf numFmtId="0" fontId="14" fillId="0" borderId="21" xfId="3" applyFont="1" applyBorder="1" applyAlignment="1">
      <alignment horizontal="distributed" vertical="center"/>
    </xf>
    <xf numFmtId="0" fontId="14" fillId="0" borderId="10" xfId="3" applyFont="1" applyBorder="1" applyAlignment="1">
      <alignment horizontal="distributed" vertical="center"/>
    </xf>
    <xf numFmtId="176" fontId="44" fillId="0" borderId="14" xfId="8" applyNumberFormat="1" applyFont="1" applyBorder="1" applyAlignment="1">
      <alignment horizontal="center" vertical="center"/>
    </xf>
    <xf numFmtId="176" fontId="44" fillId="0" borderId="15" xfId="8" applyNumberFormat="1" applyFont="1" applyBorder="1" applyAlignment="1">
      <alignment horizontal="center" vertical="center"/>
    </xf>
    <xf numFmtId="176" fontId="44" fillId="0" borderId="16" xfId="8" applyNumberFormat="1" applyFont="1" applyBorder="1" applyAlignment="1">
      <alignment horizontal="center" vertical="center"/>
    </xf>
    <xf numFmtId="176" fontId="44" fillId="0" borderId="17" xfId="8" applyNumberFormat="1" applyFont="1" applyBorder="1" applyAlignment="1">
      <alignment horizontal="center" vertical="center"/>
    </xf>
    <xf numFmtId="0" fontId="14" fillId="0" borderId="9" xfId="3" applyFont="1" applyBorder="1" applyAlignment="1">
      <alignment horizontal="distributed" vertical="center"/>
    </xf>
    <xf numFmtId="0" fontId="14" fillId="0" borderId="12" xfId="3" applyFont="1" applyBorder="1" applyAlignment="1">
      <alignment horizontal="center" vertical="center" wrapText="1"/>
    </xf>
    <xf numFmtId="0" fontId="14" fillId="0" borderId="15" xfId="3" applyFont="1" applyBorder="1" applyAlignment="1">
      <alignment horizontal="center" vertical="center" wrapText="1"/>
    </xf>
    <xf numFmtId="0" fontId="14" fillId="0" borderId="9" xfId="3" applyFont="1" applyBorder="1" applyAlignment="1">
      <alignment horizontal="center" textRotation="255" wrapText="1"/>
    </xf>
    <xf numFmtId="0" fontId="14" fillId="0" borderId="17" xfId="3" applyFont="1" applyBorder="1" applyAlignment="1">
      <alignment horizontal="center" textRotation="255" wrapText="1"/>
    </xf>
    <xf numFmtId="0" fontId="14" fillId="0" borderId="11" xfId="3" applyFont="1" applyBorder="1" applyAlignment="1">
      <alignment horizontal="center" textRotation="255" wrapText="1"/>
    </xf>
    <xf numFmtId="0" fontId="14" fillId="0" borderId="18" xfId="3" applyFont="1" applyBorder="1" applyAlignment="1">
      <alignment horizontal="center" textRotation="255" wrapText="1"/>
    </xf>
    <xf numFmtId="0" fontId="14" fillId="0" borderId="12" xfId="3" applyFont="1" applyBorder="1" applyAlignment="1">
      <alignment horizontal="center" textRotation="255" wrapText="1"/>
    </xf>
    <xf numFmtId="0" fontId="14" fillId="0" borderId="15" xfId="3" applyFont="1" applyBorder="1" applyAlignment="1">
      <alignment horizontal="center" textRotation="255" wrapText="1"/>
    </xf>
    <xf numFmtId="0" fontId="14" fillId="0" borderId="0" xfId="3" applyFont="1" applyAlignment="1">
      <alignment horizontal="center" textRotation="255" wrapText="1"/>
    </xf>
    <xf numFmtId="0" fontId="53" fillId="0" borderId="9" xfId="3" applyFont="1" applyBorder="1" applyAlignment="1">
      <alignment horizontal="center" vertical="center"/>
    </xf>
    <xf numFmtId="0" fontId="53" fillId="0" borderId="17" xfId="3" applyFont="1" applyBorder="1" applyAlignment="1">
      <alignment horizontal="center" vertical="center"/>
    </xf>
    <xf numFmtId="0" fontId="53" fillId="0" borderId="12" xfId="3" applyFont="1" applyBorder="1" applyAlignment="1">
      <alignment horizontal="center" vertical="center"/>
    </xf>
    <xf numFmtId="0" fontId="53" fillId="0" borderId="15" xfId="3" applyFont="1" applyBorder="1" applyAlignment="1">
      <alignment horizontal="center" vertical="center"/>
    </xf>
    <xf numFmtId="0" fontId="53" fillId="0" borderId="9" xfId="3" applyFont="1" applyBorder="1" applyAlignment="1">
      <alignment horizontal="distributed" vertical="center"/>
    </xf>
    <xf numFmtId="0" fontId="53" fillId="0" borderId="17" xfId="3" applyFont="1" applyBorder="1" applyAlignment="1">
      <alignment horizontal="distributed" vertical="center"/>
    </xf>
    <xf numFmtId="0" fontId="53" fillId="0" borderId="20" xfId="3" applyFont="1" applyBorder="1" applyAlignment="1">
      <alignment horizontal="distributed" vertical="center"/>
    </xf>
    <xf numFmtId="0" fontId="53" fillId="0" borderId="10" xfId="3" applyFont="1" applyBorder="1" applyAlignment="1">
      <alignment horizontal="distributed" vertical="center"/>
    </xf>
    <xf numFmtId="0" fontId="53" fillId="0" borderId="20" xfId="3" applyFont="1" applyBorder="1" applyAlignment="1">
      <alignment horizontal="distributed" vertical="center" wrapText="1"/>
    </xf>
    <xf numFmtId="0" fontId="93" fillId="0" borderId="0" xfId="3" applyFont="1" applyAlignment="1">
      <alignment horizontal="center" vertical="center"/>
    </xf>
    <xf numFmtId="0" fontId="53" fillId="0" borderId="8" xfId="3" applyFont="1" applyBorder="1" applyAlignment="1">
      <alignment horizontal="center"/>
    </xf>
    <xf numFmtId="0" fontId="14" fillId="0" borderId="0" xfId="1" applyFont="1" applyAlignment="1">
      <alignment horizontal="left" vertical="center" wrapText="1"/>
    </xf>
    <xf numFmtId="0" fontId="98" fillId="0" borderId="0" xfId="1" applyFont="1" applyAlignment="1">
      <alignment horizontal="left" vertical="center" wrapText="1"/>
    </xf>
    <xf numFmtId="0" fontId="92" fillId="0" borderId="0" xfId="1" applyFont="1" applyAlignment="1">
      <alignment horizontal="left" vertical="center" wrapText="1"/>
    </xf>
    <xf numFmtId="0" fontId="49" fillId="0" borderId="0" xfId="1" applyFont="1" applyAlignment="1">
      <alignment horizontal="left" vertical="center"/>
    </xf>
    <xf numFmtId="0" fontId="49" fillId="0" borderId="0" xfId="1" applyFont="1" applyAlignment="1">
      <alignment horizontal="left" vertical="center" wrapText="1"/>
    </xf>
    <xf numFmtId="0" fontId="48" fillId="0" borderId="93" xfId="1" applyFont="1" applyBorder="1" applyAlignment="1">
      <alignment horizontal="center" vertical="center" shrinkToFit="1"/>
    </xf>
    <xf numFmtId="0" fontId="48" fillId="0" borderId="7" xfId="1" applyFont="1" applyBorder="1" applyAlignment="1">
      <alignment horizontal="center" vertical="center" shrinkToFit="1"/>
    </xf>
    <xf numFmtId="0" fontId="48" fillId="0" borderId="63" xfId="1" applyFont="1" applyBorder="1" applyAlignment="1">
      <alignment horizontal="center" vertical="center" shrinkToFit="1"/>
    </xf>
    <xf numFmtId="49" fontId="14" fillId="0" borderId="71" xfId="1" applyNumberFormat="1" applyFont="1" applyBorder="1" applyAlignment="1">
      <alignment horizontal="center" vertical="center"/>
    </xf>
    <xf numFmtId="49" fontId="14" fillId="0" borderId="99" xfId="1" applyNumberFormat="1" applyFont="1" applyBorder="1" applyAlignment="1">
      <alignment horizontal="center" vertical="center"/>
    </xf>
    <xf numFmtId="49" fontId="14" fillId="0" borderId="43" xfId="1" applyNumberFormat="1" applyFont="1" applyBorder="1" applyAlignment="1">
      <alignment horizontal="center" vertical="center"/>
    </xf>
    <xf numFmtId="49" fontId="14" fillId="0" borderId="18" xfId="1" applyNumberFormat="1" applyFont="1" applyBorder="1" applyAlignment="1">
      <alignment horizontal="center" vertical="center"/>
    </xf>
    <xf numFmtId="49" fontId="14" fillId="0" borderId="25" xfId="1" applyNumberFormat="1" applyFont="1" applyBorder="1" applyAlignment="1">
      <alignment horizontal="center" vertical="center"/>
    </xf>
    <xf numFmtId="49" fontId="14" fillId="0" borderId="27" xfId="1" applyNumberFormat="1" applyFont="1" applyBorder="1" applyAlignment="1">
      <alignment horizontal="center" vertical="center"/>
    </xf>
    <xf numFmtId="49" fontId="14" fillId="0" borderId="45" xfId="1" applyNumberFormat="1" applyFont="1" applyBorder="1" applyAlignment="1">
      <alignment horizontal="center" vertical="center"/>
    </xf>
    <xf numFmtId="49" fontId="14" fillId="0" borderId="15" xfId="1" applyNumberFormat="1" applyFont="1" applyBorder="1" applyAlignment="1">
      <alignment horizontal="center" vertical="center"/>
    </xf>
    <xf numFmtId="0" fontId="48" fillId="0" borderId="25" xfId="1" applyFont="1" applyBorder="1" applyAlignment="1">
      <alignment horizontal="center" vertical="center" wrapText="1"/>
    </xf>
    <xf numFmtId="0" fontId="48" fillId="0" borderId="26" xfId="1" applyFont="1" applyBorder="1" applyAlignment="1">
      <alignment horizontal="center" vertical="center" wrapText="1"/>
    </xf>
    <xf numFmtId="0" fontId="48" fillId="0" borderId="41" xfId="1" applyFont="1" applyBorder="1" applyAlignment="1">
      <alignment horizontal="center" vertical="center" wrapText="1"/>
    </xf>
    <xf numFmtId="0" fontId="48" fillId="0" borderId="45" xfId="1" applyFont="1" applyBorder="1" applyAlignment="1">
      <alignment horizontal="center" vertical="center" wrapText="1"/>
    </xf>
    <xf numFmtId="0" fontId="48" fillId="0" borderId="14" xfId="1" applyFont="1" applyBorder="1" applyAlignment="1">
      <alignment horizontal="center" vertical="center" wrapText="1"/>
    </xf>
    <xf numFmtId="0" fontId="48" fillId="0" borderId="44" xfId="1" applyFont="1" applyBorder="1" applyAlignment="1">
      <alignment horizontal="center" vertical="center" wrapText="1"/>
    </xf>
    <xf numFmtId="0" fontId="48" fillId="0" borderId="112" xfId="1" applyFont="1" applyBorder="1" applyAlignment="1">
      <alignment horizontal="center" vertical="center" shrinkToFit="1"/>
    </xf>
    <xf numFmtId="0" fontId="48" fillId="0" borderId="116" xfId="1" applyFont="1" applyBorder="1" applyAlignment="1">
      <alignment horizontal="center" vertical="center" shrinkToFit="1"/>
    </xf>
    <xf numFmtId="0" fontId="48" fillId="0" borderId="115" xfId="1" applyFont="1" applyBorder="1" applyAlignment="1">
      <alignment horizontal="center" vertical="center" shrinkToFit="1"/>
    </xf>
    <xf numFmtId="0" fontId="48" fillId="0" borderId="117" xfId="1" applyFont="1" applyBorder="1" applyAlignment="1">
      <alignment horizontal="center" vertical="center" shrinkToFit="1"/>
    </xf>
    <xf numFmtId="0" fontId="48" fillId="0" borderId="29" xfId="1" applyFont="1" applyBorder="1" applyAlignment="1">
      <alignment horizontal="center" vertical="center" wrapText="1"/>
    </xf>
    <xf numFmtId="0" fontId="48" fillId="0" borderId="30" xfId="1" applyFont="1" applyBorder="1" applyAlignment="1">
      <alignment horizontal="center" vertical="center" wrapText="1"/>
    </xf>
    <xf numFmtId="0" fontId="48" fillId="0" borderId="70" xfId="1" applyFont="1" applyBorder="1" applyAlignment="1">
      <alignment horizontal="center" vertical="center" wrapText="1"/>
    </xf>
    <xf numFmtId="0" fontId="48" fillId="0" borderId="109" xfId="1" applyFont="1" applyBorder="1" applyAlignment="1">
      <alignment horizontal="center" vertical="center" shrinkToFit="1"/>
    </xf>
    <xf numFmtId="0" fontId="48" fillId="0" borderId="113" xfId="1" applyFont="1" applyBorder="1" applyAlignment="1">
      <alignment horizontal="center" vertical="center" shrinkToFit="1"/>
    </xf>
    <xf numFmtId="0" fontId="48" fillId="0" borderId="110" xfId="1" applyFont="1" applyBorder="1" applyAlignment="1">
      <alignment horizontal="center" vertical="center" shrinkToFit="1"/>
    </xf>
    <xf numFmtId="0" fontId="49" fillId="0" borderId="25" xfId="1" applyFont="1" applyBorder="1" applyAlignment="1">
      <alignment horizontal="center" vertical="center" wrapText="1"/>
    </xf>
    <xf numFmtId="0" fontId="49" fillId="0" borderId="26" xfId="1" applyFont="1" applyBorder="1" applyAlignment="1">
      <alignment horizontal="center" vertical="center" wrapText="1"/>
    </xf>
    <xf numFmtId="0" fontId="49" fillId="0" borderId="41" xfId="1" applyFont="1" applyBorder="1" applyAlignment="1">
      <alignment horizontal="center" vertical="center" wrapText="1"/>
    </xf>
    <xf numFmtId="0" fontId="49" fillId="0" borderId="43" xfId="1" applyFont="1" applyBorder="1" applyAlignment="1">
      <alignment horizontal="center" vertical="center" wrapText="1"/>
    </xf>
    <xf numFmtId="0" fontId="49" fillId="0" borderId="0" xfId="1" applyFont="1" applyAlignment="1">
      <alignment horizontal="center" vertical="center" wrapText="1"/>
    </xf>
    <xf numFmtId="0" fontId="49" fillId="0" borderId="42" xfId="1" applyFont="1" applyBorder="1" applyAlignment="1">
      <alignment horizontal="center" vertical="center" wrapText="1"/>
    </xf>
    <xf numFmtId="0" fontId="49" fillId="0" borderId="45" xfId="1" applyFont="1" applyBorder="1" applyAlignment="1">
      <alignment horizontal="center" vertical="center" wrapText="1"/>
    </xf>
    <xf numFmtId="0" fontId="49" fillId="0" borderId="14" xfId="1" applyFont="1" applyBorder="1" applyAlignment="1">
      <alignment horizontal="center" vertical="center" wrapText="1"/>
    </xf>
    <xf numFmtId="0" fontId="49" fillId="0" borderId="44" xfId="1" applyFont="1" applyBorder="1" applyAlignment="1">
      <alignment horizontal="center" vertical="center" wrapText="1"/>
    </xf>
    <xf numFmtId="0" fontId="48" fillId="0" borderId="114" xfId="1" applyFont="1" applyBorder="1" applyAlignment="1">
      <alignment horizontal="center" vertical="center" shrinkToFit="1"/>
    </xf>
    <xf numFmtId="0" fontId="48" fillId="0" borderId="102" xfId="1" applyFont="1" applyBorder="1" applyAlignment="1">
      <alignment horizontal="center" vertical="center" shrinkToFit="1"/>
    </xf>
    <xf numFmtId="0" fontId="48" fillId="0" borderId="122" xfId="1" applyFont="1" applyBorder="1" applyAlignment="1">
      <alignment horizontal="center" vertical="center" shrinkToFit="1"/>
    </xf>
    <xf numFmtId="49" fontId="14" fillId="0" borderId="124" xfId="1" applyNumberFormat="1" applyFont="1" applyBorder="1" applyAlignment="1">
      <alignment horizontal="center" vertical="center"/>
    </xf>
    <xf numFmtId="0" fontId="48" fillId="0" borderId="120" xfId="1" applyFont="1" applyBorder="1" applyAlignment="1">
      <alignment horizontal="center" vertical="center" shrinkToFit="1"/>
    </xf>
    <xf numFmtId="0" fontId="14" fillId="0" borderId="67" xfId="1" applyFont="1" applyBorder="1" applyAlignment="1">
      <alignment horizontal="center" vertical="center"/>
    </xf>
    <xf numFmtId="0" fontId="14" fillId="0" borderId="22" xfId="1" applyFont="1" applyBorder="1" applyAlignment="1">
      <alignment horizontal="center" vertical="center"/>
    </xf>
    <xf numFmtId="0" fontId="14" fillId="0" borderId="33" xfId="1" applyFont="1" applyBorder="1" applyAlignment="1">
      <alignment horizontal="center" vertical="center"/>
    </xf>
    <xf numFmtId="0" fontId="48" fillId="0" borderId="71" xfId="1" applyFont="1" applyBorder="1" applyAlignment="1">
      <alignment horizontal="center" vertical="center" wrapText="1"/>
    </xf>
    <xf numFmtId="0" fontId="48" fillId="0" borderId="98" xfId="1" applyFont="1" applyBorder="1" applyAlignment="1">
      <alignment horizontal="center" vertical="center" wrapText="1"/>
    </xf>
    <xf numFmtId="0" fontId="48" fillId="0" borderId="38" xfId="1" applyFont="1" applyBorder="1" applyAlignment="1">
      <alignment horizontal="center" vertical="center" wrapText="1"/>
    </xf>
    <xf numFmtId="0" fontId="49" fillId="0" borderId="71" xfId="1" applyFont="1" applyBorder="1" applyAlignment="1">
      <alignment horizontal="center" vertical="center" wrapText="1"/>
    </xf>
    <xf numFmtId="0" fontId="49" fillId="0" borderId="98" xfId="1" applyFont="1" applyBorder="1" applyAlignment="1">
      <alignment horizontal="center" vertical="center" wrapText="1"/>
    </xf>
    <xf numFmtId="0" fontId="49" fillId="0" borderId="38" xfId="1" applyFont="1" applyBorder="1" applyAlignment="1">
      <alignment horizontal="center" vertical="center" wrapText="1"/>
    </xf>
    <xf numFmtId="0" fontId="14" fillId="0" borderId="93" xfId="1" applyFont="1" applyBorder="1" applyAlignment="1">
      <alignment horizontal="center" vertical="center"/>
    </xf>
    <xf numFmtId="0" fontId="14" fillId="0" borderId="7" xfId="1" applyFont="1" applyBorder="1" applyAlignment="1">
      <alignment horizontal="center" vertical="center"/>
    </xf>
    <xf numFmtId="0" fontId="14" fillId="0" borderId="63" xfId="1" applyFont="1" applyBorder="1" applyAlignment="1">
      <alignment horizontal="center" vertical="center"/>
    </xf>
    <xf numFmtId="0" fontId="49" fillId="0" borderId="29" xfId="1" applyFont="1" applyBorder="1" applyAlignment="1">
      <alignment horizontal="center" vertical="center" wrapText="1"/>
    </xf>
    <xf numFmtId="0" fontId="49" fillId="0" borderId="30" xfId="1" applyFont="1" applyBorder="1" applyAlignment="1">
      <alignment horizontal="center" vertical="center" wrapText="1"/>
    </xf>
    <xf numFmtId="0" fontId="49" fillId="0" borderId="70" xfId="1" applyFont="1" applyBorder="1" applyAlignment="1">
      <alignment horizontal="center" vertical="center" wrapText="1"/>
    </xf>
    <xf numFmtId="0" fontId="48" fillId="0" borderId="107" xfId="1" applyFont="1" applyBorder="1" applyAlignment="1">
      <alignment horizontal="center" vertical="center" shrinkToFit="1"/>
    </xf>
    <xf numFmtId="0" fontId="48" fillId="0" borderId="96" xfId="1" applyFont="1" applyBorder="1" applyAlignment="1">
      <alignment horizontal="center" vertical="center" shrinkToFit="1"/>
    </xf>
    <xf numFmtId="0" fontId="48" fillId="0" borderId="111" xfId="1" applyFont="1" applyBorder="1" applyAlignment="1">
      <alignment horizontal="center" vertical="center" shrinkToFit="1"/>
    </xf>
    <xf numFmtId="0" fontId="48" fillId="0" borderId="71" xfId="1" applyFont="1" applyBorder="1" applyAlignment="1">
      <alignment horizontal="center" vertical="center" shrinkToFit="1"/>
    </xf>
    <xf numFmtId="0" fontId="48" fillId="0" borderId="98" xfId="1" applyFont="1" applyBorder="1" applyAlignment="1">
      <alignment horizontal="center" vertical="center" shrinkToFit="1"/>
    </xf>
    <xf numFmtId="0" fontId="48" fillId="0" borderId="38" xfId="1" applyFont="1" applyBorder="1" applyAlignment="1">
      <alignment horizontal="center" vertical="center" shrinkToFit="1"/>
    </xf>
    <xf numFmtId="0" fontId="48" fillId="0" borderId="43" xfId="1" applyFont="1" applyBorder="1" applyAlignment="1">
      <alignment horizontal="center" vertical="center" shrinkToFit="1"/>
    </xf>
    <xf numFmtId="0" fontId="48" fillId="0" borderId="0" xfId="1" applyFont="1" applyAlignment="1">
      <alignment horizontal="center" vertical="center" shrinkToFit="1"/>
    </xf>
    <xf numFmtId="0" fontId="48" fillId="0" borderId="42" xfId="1" applyFont="1" applyBorder="1" applyAlignment="1">
      <alignment horizontal="center" vertical="center" shrinkToFit="1"/>
    </xf>
    <xf numFmtId="0" fontId="48" fillId="0" borderId="45" xfId="1" applyFont="1" applyBorder="1" applyAlignment="1">
      <alignment horizontal="center" vertical="center" shrinkToFit="1"/>
    </xf>
    <xf numFmtId="0" fontId="48" fillId="0" borderId="14" xfId="1" applyFont="1" applyBorder="1" applyAlignment="1">
      <alignment horizontal="center" vertical="center" shrinkToFit="1"/>
    </xf>
    <xf numFmtId="0" fontId="48" fillId="0" borderId="44" xfId="1" applyFont="1" applyBorder="1" applyAlignment="1">
      <alignment horizontal="center" vertical="center" shrinkToFit="1"/>
    </xf>
    <xf numFmtId="0" fontId="48" fillId="0" borderId="118" xfId="1" applyFont="1" applyBorder="1" applyAlignment="1">
      <alignment horizontal="center" vertical="center" shrinkToFit="1"/>
    </xf>
    <xf numFmtId="0" fontId="48" fillId="0" borderId="121" xfId="1" applyFont="1" applyBorder="1" applyAlignment="1">
      <alignment horizontal="center" vertical="center" shrinkToFit="1"/>
    </xf>
    <xf numFmtId="0" fontId="48" fillId="0" borderId="108" xfId="1" applyFont="1" applyBorder="1" applyAlignment="1">
      <alignment horizontal="center" vertical="center" shrinkToFit="1"/>
    </xf>
    <xf numFmtId="0" fontId="48" fillId="0" borderId="123" xfId="1" applyFont="1" applyBorder="1" applyAlignment="1">
      <alignment horizontal="center" vertical="center" shrinkToFit="1"/>
    </xf>
    <xf numFmtId="0" fontId="48" fillId="0" borderId="119" xfId="1" applyFont="1" applyBorder="1" applyAlignment="1">
      <alignment horizontal="center" vertical="center" shrinkToFit="1"/>
    </xf>
    <xf numFmtId="49" fontId="14" fillId="0" borderId="29" xfId="1" applyNumberFormat="1" applyFont="1" applyBorder="1" applyAlignment="1">
      <alignment horizontal="center" vertical="center"/>
    </xf>
    <xf numFmtId="49" fontId="14" fillId="0" borderId="31" xfId="1" applyNumberFormat="1" applyFont="1" applyBorder="1" applyAlignment="1">
      <alignment horizontal="center" vertical="center"/>
    </xf>
    <xf numFmtId="0" fontId="44" fillId="0" borderId="25" xfId="1" applyFont="1" applyBorder="1" applyAlignment="1">
      <alignment horizontal="center" vertical="center" wrapText="1"/>
    </xf>
    <xf numFmtId="0" fontId="44" fillId="0" borderId="26" xfId="1" applyFont="1" applyBorder="1" applyAlignment="1">
      <alignment horizontal="center" vertical="center" wrapText="1"/>
    </xf>
    <xf numFmtId="0" fontId="44" fillId="0" borderId="41" xfId="1" applyFont="1" applyBorder="1" applyAlignment="1">
      <alignment horizontal="center" vertical="center" wrapText="1"/>
    </xf>
    <xf numFmtId="0" fontId="44" fillId="0" borderId="45" xfId="1" applyFont="1" applyBorder="1" applyAlignment="1">
      <alignment horizontal="center" vertical="center" wrapText="1"/>
    </xf>
    <xf numFmtId="0" fontId="44" fillId="0" borderId="14" xfId="1" applyFont="1" applyBorder="1" applyAlignment="1">
      <alignment horizontal="center" vertical="center" wrapText="1"/>
    </xf>
    <xf numFmtId="0" fontId="44" fillId="0" borderId="44" xfId="1" applyFont="1" applyBorder="1" applyAlignment="1">
      <alignment horizontal="center" vertical="center" wrapText="1"/>
    </xf>
    <xf numFmtId="0" fontId="14" fillId="0" borderId="115" xfId="1" applyFont="1" applyBorder="1" applyAlignment="1">
      <alignment horizontal="center" vertical="center" shrinkToFit="1"/>
    </xf>
    <xf numFmtId="0" fontId="14" fillId="0" borderId="117" xfId="1" applyFont="1" applyBorder="1" applyAlignment="1">
      <alignment horizontal="center" vertical="center" shrinkToFit="1"/>
    </xf>
    <xf numFmtId="0" fontId="14" fillId="0" borderId="108" xfId="1" applyFont="1" applyBorder="1" applyAlignment="1">
      <alignment horizontal="center" vertical="center" shrinkToFit="1"/>
    </xf>
    <xf numFmtId="0" fontId="14" fillId="0" borderId="110" xfId="1" applyFont="1" applyBorder="1" applyAlignment="1">
      <alignment horizontal="center" vertical="center" shrinkToFit="1"/>
    </xf>
    <xf numFmtId="0" fontId="14" fillId="0" borderId="96" xfId="1" applyFont="1" applyBorder="1" applyAlignment="1">
      <alignment horizontal="center" vertical="center" shrinkToFit="1"/>
    </xf>
    <xf numFmtId="0" fontId="14" fillId="0" borderId="102" xfId="1" applyFont="1" applyBorder="1" applyAlignment="1">
      <alignment horizontal="center" vertical="center" shrinkToFit="1"/>
    </xf>
    <xf numFmtId="0" fontId="44" fillId="0" borderId="29" xfId="1" applyFont="1" applyBorder="1" applyAlignment="1">
      <alignment horizontal="center" vertical="center" wrapText="1"/>
    </xf>
    <xf numFmtId="0" fontId="44" fillId="0" borderId="30" xfId="1" applyFont="1" applyBorder="1" applyAlignment="1">
      <alignment horizontal="center" vertical="center" wrapText="1"/>
    </xf>
    <xf numFmtId="0" fontId="44" fillId="0" borderId="70" xfId="1" applyFont="1" applyBorder="1" applyAlignment="1">
      <alignment horizontal="center" vertical="center" wrapText="1"/>
    </xf>
    <xf numFmtId="0" fontId="14" fillId="0" borderId="112" xfId="1" applyFont="1" applyBorder="1" applyAlignment="1">
      <alignment horizontal="center" vertical="center" shrinkToFit="1"/>
    </xf>
    <xf numFmtId="0" fontId="14" fillId="0" borderId="109" xfId="1" applyFont="1" applyBorder="1" applyAlignment="1">
      <alignment horizontal="center" vertical="center" shrinkToFit="1"/>
    </xf>
    <xf numFmtId="0" fontId="14" fillId="0" borderId="107" xfId="1" applyFont="1" applyBorder="1" applyAlignment="1">
      <alignment horizontal="center" vertical="center" shrinkToFit="1"/>
    </xf>
    <xf numFmtId="0" fontId="14" fillId="0" borderId="71" xfId="1" applyFont="1" applyBorder="1" applyAlignment="1">
      <alignment horizontal="center" vertical="center" justifyLastLine="1"/>
    </xf>
    <xf numFmtId="0" fontId="14" fillId="0" borderId="99" xfId="1" applyFont="1" applyBorder="1" applyAlignment="1">
      <alignment horizontal="center" vertical="center" justifyLastLine="1"/>
    </xf>
    <xf numFmtId="0" fontId="14" fillId="0" borderId="43" xfId="1" applyFont="1" applyBorder="1" applyAlignment="1">
      <alignment horizontal="center" vertical="center" justifyLastLine="1"/>
    </xf>
    <xf numFmtId="0" fontId="14" fillId="0" borderId="18" xfId="1" applyFont="1" applyBorder="1" applyAlignment="1">
      <alignment horizontal="center" vertical="center" justifyLastLine="1"/>
    </xf>
    <xf numFmtId="0" fontId="14" fillId="0" borderId="25" xfId="1" applyFont="1" applyBorder="1" applyAlignment="1">
      <alignment horizontal="center" vertical="center"/>
    </xf>
    <xf numFmtId="0" fontId="14" fillId="0" borderId="26" xfId="1" applyFont="1" applyBorder="1" applyAlignment="1">
      <alignment horizontal="center" vertical="center"/>
    </xf>
    <xf numFmtId="0" fontId="14" fillId="0" borderId="41" xfId="1" applyFont="1" applyBorder="1" applyAlignment="1">
      <alignment horizontal="center" vertical="center"/>
    </xf>
    <xf numFmtId="0" fontId="14" fillId="0" borderId="29" xfId="1" applyFont="1" applyBorder="1" applyAlignment="1">
      <alignment horizontal="center" vertical="center"/>
    </xf>
    <xf numFmtId="0" fontId="14" fillId="0" borderId="30" xfId="1" applyFont="1" applyBorder="1" applyAlignment="1">
      <alignment horizontal="center" vertical="center"/>
    </xf>
    <xf numFmtId="0" fontId="14" fillId="0" borderId="70" xfId="1" applyFont="1" applyBorder="1" applyAlignment="1">
      <alignment horizontal="center" vertical="center"/>
    </xf>
    <xf numFmtId="0" fontId="14" fillId="0" borderId="104" xfId="1" applyFont="1" applyBorder="1" applyAlignment="1">
      <alignment horizontal="center" vertical="center"/>
    </xf>
    <xf numFmtId="0" fontId="14" fillId="0" borderId="105" xfId="1" applyFont="1" applyBorder="1" applyAlignment="1">
      <alignment horizontal="center" vertical="center"/>
    </xf>
    <xf numFmtId="0" fontId="14" fillId="0" borderId="100" xfId="1" applyFont="1" applyBorder="1" applyAlignment="1">
      <alignment horizontal="center" vertical="center"/>
    </xf>
    <xf numFmtId="0" fontId="14" fillId="0" borderId="101" xfId="1" applyFont="1" applyBorder="1" applyAlignment="1">
      <alignment horizontal="center" vertical="center"/>
    </xf>
    <xf numFmtId="0" fontId="14" fillId="0" borderId="43" xfId="1" applyFont="1" applyBorder="1" applyAlignment="1">
      <alignment horizontal="center" vertical="center"/>
    </xf>
    <xf numFmtId="0" fontId="14" fillId="0" borderId="0" xfId="1" applyFont="1" applyAlignment="1">
      <alignment horizontal="center" vertical="center"/>
    </xf>
    <xf numFmtId="0" fontId="14" fillId="0" borderId="42" xfId="1" applyFont="1" applyBorder="1" applyAlignment="1">
      <alignment horizontal="center" vertical="center"/>
    </xf>
    <xf numFmtId="0" fontId="14" fillId="0" borderId="45" xfId="1" applyFont="1" applyBorder="1" applyAlignment="1">
      <alignment horizontal="center" vertical="center"/>
    </xf>
    <xf numFmtId="0" fontId="14" fillId="0" borderId="14" xfId="1" applyFont="1" applyBorder="1" applyAlignment="1">
      <alignment horizontal="center" vertical="center"/>
    </xf>
    <xf numFmtId="0" fontId="14" fillId="0" borderId="44" xfId="1" applyFont="1" applyBorder="1" applyAlignment="1">
      <alignment horizontal="center" vertical="center"/>
    </xf>
    <xf numFmtId="0" fontId="14" fillId="0" borderId="41" xfId="1" applyFont="1" applyBorder="1" applyAlignment="1">
      <alignment horizontal="center" vertical="center" wrapText="1"/>
    </xf>
    <xf numFmtId="0" fontId="14" fillId="0" borderId="42" xfId="1" applyFont="1" applyBorder="1" applyAlignment="1">
      <alignment horizontal="center" vertical="center" wrapText="1"/>
    </xf>
    <xf numFmtId="0" fontId="14" fillId="0" borderId="44" xfId="1" applyFont="1" applyBorder="1" applyAlignment="1">
      <alignment horizontal="center" vertical="center" wrapText="1"/>
    </xf>
    <xf numFmtId="0" fontId="14" fillId="0" borderId="5" xfId="1" applyFont="1" applyBorder="1" applyAlignment="1">
      <alignment horizontal="center" vertical="center"/>
    </xf>
    <xf numFmtId="0" fontId="14" fillId="0" borderId="25" xfId="1" applyFont="1" applyBorder="1" applyAlignment="1">
      <alignment horizontal="center" vertical="center" wrapText="1" justifyLastLine="1"/>
    </xf>
    <xf numFmtId="0" fontId="14" fillId="0" borderId="27" xfId="1" applyFont="1" applyBorder="1" applyAlignment="1">
      <alignment horizontal="center" vertical="center" wrapText="1" justifyLastLine="1"/>
    </xf>
    <xf numFmtId="0" fontId="14" fillId="0" borderId="43" xfId="1" applyFont="1" applyBorder="1" applyAlignment="1">
      <alignment horizontal="center" vertical="center" wrapText="1" justifyLastLine="1"/>
    </xf>
    <xf numFmtId="0" fontId="14" fillId="0" borderId="18" xfId="1" applyFont="1" applyBorder="1" applyAlignment="1">
      <alignment horizontal="center" vertical="center" wrapText="1" justifyLastLine="1"/>
    </xf>
    <xf numFmtId="0" fontId="14" fillId="0" borderId="45" xfId="1" applyFont="1" applyBorder="1" applyAlignment="1">
      <alignment horizontal="center" vertical="center" wrapText="1" justifyLastLine="1"/>
    </xf>
    <xf numFmtId="0" fontId="14" fillId="0" borderId="15" xfId="1" applyFont="1" applyBorder="1" applyAlignment="1">
      <alignment horizontal="center" vertical="center" wrapText="1" justifyLastLine="1"/>
    </xf>
    <xf numFmtId="0" fontId="14" fillId="0" borderId="67" xfId="1" applyFont="1" applyBorder="1" applyAlignment="1">
      <alignment horizontal="center" vertical="center" textRotation="255"/>
    </xf>
    <xf numFmtId="0" fontId="14" fillId="0" borderId="22" xfId="1" applyFont="1" applyBorder="1" applyAlignment="1">
      <alignment horizontal="center" vertical="center" textRotation="255"/>
    </xf>
    <xf numFmtId="0" fontId="14" fillId="0" borderId="33" xfId="1" applyFont="1" applyBorder="1" applyAlignment="1">
      <alignment horizontal="center" vertical="center" textRotation="255"/>
    </xf>
    <xf numFmtId="0" fontId="14" fillId="0" borderId="71" xfId="1" applyFont="1" applyBorder="1" applyAlignment="1">
      <alignment horizontal="center" vertical="center"/>
    </xf>
    <xf numFmtId="0" fontId="14" fillId="0" borderId="16" xfId="1" applyFont="1" applyBorder="1" applyAlignment="1">
      <alignment horizontal="center" vertical="center"/>
    </xf>
    <xf numFmtId="0" fontId="14" fillId="0" borderId="38" xfId="1" applyFont="1" applyBorder="1" applyAlignment="1">
      <alignment horizontal="center" vertical="center"/>
    </xf>
    <xf numFmtId="0" fontId="14" fillId="0" borderId="71" xfId="1" applyFont="1" applyBorder="1" applyAlignment="1">
      <alignment horizontal="distributed" vertical="center" indent="2"/>
    </xf>
    <xf numFmtId="0" fontId="14" fillId="0" borderId="16" xfId="1" applyFont="1" applyBorder="1" applyAlignment="1">
      <alignment horizontal="distributed" vertical="center" indent="2"/>
    </xf>
    <xf numFmtId="0" fontId="14" fillId="0" borderId="38" xfId="1" applyFont="1" applyBorder="1" applyAlignment="1">
      <alignment horizontal="distributed" vertical="center" indent="2"/>
    </xf>
    <xf numFmtId="0" fontId="14" fillId="0" borderId="43" xfId="1" applyFont="1" applyBorder="1" applyAlignment="1">
      <alignment horizontal="distributed" vertical="center" indent="2"/>
    </xf>
    <xf numFmtId="0" fontId="14" fillId="0" borderId="0" xfId="1" applyFont="1" applyAlignment="1">
      <alignment horizontal="distributed" vertical="center" indent="2"/>
    </xf>
    <xf numFmtId="0" fontId="14" fillId="0" borderId="42" xfId="1" applyFont="1" applyBorder="1" applyAlignment="1">
      <alignment horizontal="distributed" vertical="center" indent="2"/>
    </xf>
    <xf numFmtId="0" fontId="14" fillId="0" borderId="45" xfId="1" applyFont="1" applyBorder="1" applyAlignment="1">
      <alignment horizontal="distributed" vertical="center" indent="2"/>
    </xf>
    <xf numFmtId="0" fontId="14" fillId="0" borderId="14" xfId="1" applyFont="1" applyBorder="1" applyAlignment="1">
      <alignment horizontal="distributed" vertical="center" indent="2"/>
    </xf>
    <xf numFmtId="0" fontId="14" fillId="0" borderId="44" xfId="1" applyFont="1" applyBorder="1" applyAlignment="1">
      <alignment horizontal="distributed" vertical="center" indent="2"/>
    </xf>
    <xf numFmtId="0" fontId="14" fillId="0" borderId="94" xfId="1" applyFont="1" applyBorder="1" applyAlignment="1">
      <alignment horizontal="center" vertical="center"/>
    </xf>
    <xf numFmtId="0" fontId="14" fillId="0" borderId="95" xfId="1" applyFont="1" applyBorder="1" applyAlignment="1">
      <alignment horizontal="center" vertical="center"/>
    </xf>
    <xf numFmtId="0" fontId="14" fillId="0" borderId="96" xfId="1" applyFont="1" applyBorder="1" applyAlignment="1">
      <alignment horizontal="center" vertical="center" wrapText="1"/>
    </xf>
    <xf numFmtId="0" fontId="14" fillId="0" borderId="102" xfId="1" applyFont="1" applyBorder="1" applyAlignment="1">
      <alignment horizontal="center" vertical="center"/>
    </xf>
    <xf numFmtId="0" fontId="14" fillId="0" borderId="97" xfId="1" applyFont="1" applyBorder="1" applyAlignment="1">
      <alignment horizontal="center" vertical="center"/>
    </xf>
    <xf numFmtId="0" fontId="14" fillId="0" borderId="98" xfId="1" applyFont="1" applyBorder="1" applyAlignment="1">
      <alignment horizontal="center" vertical="center"/>
    </xf>
    <xf numFmtId="0" fontId="14" fillId="0" borderId="103" xfId="1" applyFont="1" applyBorder="1" applyAlignment="1">
      <alignment horizontal="center" vertical="center"/>
    </xf>
    <xf numFmtId="0" fontId="14" fillId="0" borderId="104" xfId="1" applyFont="1" applyBorder="1" applyAlignment="1">
      <alignment horizontal="center" vertical="center" wrapText="1"/>
    </xf>
    <xf numFmtId="0" fontId="14" fillId="0" borderId="106" xfId="1" applyFont="1" applyBorder="1" applyAlignment="1">
      <alignment horizontal="center" vertical="center" wrapText="1"/>
    </xf>
    <xf numFmtId="0" fontId="47" fillId="0" borderId="0" xfId="1" applyFont="1" applyAlignment="1">
      <alignment horizontal="center" vertical="center" wrapText="1"/>
    </xf>
    <xf numFmtId="0" fontId="44" fillId="0" borderId="0" xfId="1" applyFont="1" applyAlignment="1">
      <alignment horizontal="center" vertical="center" wrapText="1"/>
    </xf>
    <xf numFmtId="0" fontId="44" fillId="0" borderId="5" xfId="1" applyFont="1" applyBorder="1" applyAlignment="1">
      <alignment horizontal="center" vertical="center" wrapText="1"/>
    </xf>
    <xf numFmtId="0" fontId="44" fillId="0" borderId="6" xfId="1" applyFont="1" applyBorder="1" applyAlignment="1">
      <alignment horizontal="center" vertical="center" wrapText="1"/>
    </xf>
    <xf numFmtId="0" fontId="44" fillId="0" borderId="25" xfId="1" applyFont="1" applyBorder="1" applyAlignment="1">
      <alignment horizontal="center" vertical="center"/>
    </xf>
    <xf numFmtId="0" fontId="44" fillId="0" borderId="41" xfId="1" applyFont="1" applyBorder="1" applyAlignment="1">
      <alignment horizontal="center" vertical="center"/>
    </xf>
    <xf numFmtId="0" fontId="44" fillId="0" borderId="29" xfId="1" applyFont="1" applyBorder="1" applyAlignment="1">
      <alignment horizontal="center" vertical="center"/>
    </xf>
    <xf numFmtId="0" fontId="44" fillId="0" borderId="70" xfId="1" applyFont="1" applyBorder="1" applyAlignment="1">
      <alignment horizontal="center" vertical="center"/>
    </xf>
    <xf numFmtId="0" fontId="44" fillId="0" borderId="30" xfId="1" applyFont="1" applyBorder="1" applyAlignment="1">
      <alignment horizontal="center" vertical="center"/>
    </xf>
    <xf numFmtId="0" fontId="44" fillId="0" borderId="0" xfId="1" applyFont="1" applyAlignment="1">
      <alignment horizontal="center" vertical="center"/>
    </xf>
    <xf numFmtId="0" fontId="44" fillId="0" borderId="3" xfId="1" applyFont="1" applyBorder="1" applyAlignment="1">
      <alignment horizontal="center" vertical="center"/>
    </xf>
    <xf numFmtId="0" fontId="14" fillId="0" borderId="0" xfId="1" applyFont="1" applyAlignment="1">
      <alignment horizontal="right" vertical="center"/>
    </xf>
    <xf numFmtId="0" fontId="14" fillId="0" borderId="0" xfId="1" applyFont="1">
      <alignment vertical="center"/>
    </xf>
    <xf numFmtId="0" fontId="95" fillId="0" borderId="30" xfId="1" applyFont="1" applyBorder="1" applyAlignment="1">
      <alignment horizontal="center" vertical="center"/>
    </xf>
    <xf numFmtId="14" fontId="36" fillId="0" borderId="20" xfId="10" applyNumberFormat="1" applyFont="1" applyBorder="1" applyAlignment="1">
      <alignment horizontal="center" vertical="center"/>
    </xf>
    <xf numFmtId="14" fontId="36" fillId="0" borderId="21" xfId="10" applyNumberFormat="1" applyFont="1" applyBorder="1" applyAlignment="1">
      <alignment horizontal="center" vertical="center"/>
    </xf>
    <xf numFmtId="14" fontId="36" fillId="0" borderId="10" xfId="10" applyNumberFormat="1" applyFont="1" applyBorder="1" applyAlignment="1">
      <alignment horizontal="center" vertical="center"/>
    </xf>
    <xf numFmtId="0" fontId="36" fillId="0" borderId="8" xfId="10" applyFont="1" applyBorder="1">
      <alignment vertical="center"/>
    </xf>
    <xf numFmtId="176" fontId="36" fillId="0" borderId="20" xfId="10" applyNumberFormat="1" applyFont="1" applyBorder="1" applyAlignment="1">
      <alignment horizontal="center" vertical="center"/>
    </xf>
    <xf numFmtId="176" fontId="36" fillId="0" borderId="21" xfId="10" applyNumberFormat="1" applyFont="1" applyBorder="1" applyAlignment="1">
      <alignment horizontal="center" vertical="center"/>
    </xf>
    <xf numFmtId="176" fontId="36" fillId="0" borderId="10" xfId="10" applyNumberFormat="1" applyFont="1" applyBorder="1" applyAlignment="1">
      <alignment horizontal="center" vertical="center"/>
    </xf>
    <xf numFmtId="0" fontId="36" fillId="0" borderId="20" xfId="10" applyFont="1" applyBorder="1">
      <alignment vertical="center"/>
    </xf>
    <xf numFmtId="0" fontId="36" fillId="0" borderId="21" xfId="10" applyFont="1" applyBorder="1">
      <alignment vertical="center"/>
    </xf>
    <xf numFmtId="0" fontId="36" fillId="0" borderId="10" xfId="10" applyFont="1" applyBorder="1">
      <alignment vertical="center"/>
    </xf>
    <xf numFmtId="0" fontId="63" fillId="0" borderId="0" xfId="10" applyFont="1" applyAlignment="1">
      <alignment horizontal="center" vertical="center"/>
    </xf>
    <xf numFmtId="0" fontId="36" fillId="0" borderId="14" xfId="10" applyFont="1" applyBorder="1" applyAlignment="1">
      <alignment horizontal="center" vertical="center"/>
    </xf>
    <xf numFmtId="0" fontId="36" fillId="0" borderId="14" xfId="10" applyFont="1" applyBorder="1">
      <alignment vertical="center"/>
    </xf>
    <xf numFmtId="0" fontId="36" fillId="0" borderId="0" xfId="10" applyFont="1">
      <alignment vertical="center"/>
    </xf>
    <xf numFmtId="0" fontId="36" fillId="0" borderId="20" xfId="10" applyFont="1" applyBorder="1" applyAlignment="1">
      <alignment horizontal="center" vertical="center"/>
    </xf>
    <xf numFmtId="0" fontId="36" fillId="0" borderId="21" xfId="10" applyFont="1" applyBorder="1" applyAlignment="1">
      <alignment horizontal="center" vertical="center"/>
    </xf>
    <xf numFmtId="0" fontId="36" fillId="0" borderId="10" xfId="10" applyFont="1" applyBorder="1" applyAlignment="1">
      <alignment horizontal="center" vertical="center"/>
    </xf>
    <xf numFmtId="0" fontId="84" fillId="7" borderId="81" xfId="17" applyFont="1" applyFill="1" applyBorder="1" applyAlignment="1">
      <alignment horizontal="center" vertical="distributed" textRotation="255" justifyLastLine="1"/>
    </xf>
    <xf numFmtId="0" fontId="84" fillId="7" borderId="0" xfId="17" applyFont="1" applyFill="1" applyBorder="1" applyAlignment="1">
      <alignment horizontal="center" vertical="distributed" textRotation="255" justifyLastLine="1"/>
    </xf>
    <xf numFmtId="0" fontId="84" fillId="7" borderId="82" xfId="17" applyFont="1" applyFill="1" applyBorder="1" applyAlignment="1">
      <alignment horizontal="center" vertical="distributed" textRotation="255" justifyLastLine="1"/>
    </xf>
    <xf numFmtId="0" fontId="84" fillId="7" borderId="83" xfId="17" applyFont="1" applyFill="1" applyBorder="1" applyAlignment="1">
      <alignment horizontal="center" vertical="distributed" textRotation="255" justifyLastLine="1"/>
    </xf>
    <xf numFmtId="0" fontId="62" fillId="7" borderId="90" xfId="17" applyFont="1" applyFill="1" applyBorder="1" applyAlignment="1">
      <alignment horizontal="distributed" vertical="center" wrapText="1" justifyLastLine="1"/>
    </xf>
    <xf numFmtId="0" fontId="62" fillId="7" borderId="13" xfId="17" applyFont="1" applyFill="1" applyBorder="1" applyAlignment="1">
      <alignment horizontal="distributed" vertical="center" wrapText="1" justifyLastLine="1"/>
    </xf>
    <xf numFmtId="0" fontId="62" fillId="7" borderId="9" xfId="17" applyFont="1" applyFill="1" applyBorder="1" applyAlignment="1"/>
    <xf numFmtId="0" fontId="16" fillId="0" borderId="16" xfId="12" applyBorder="1" applyAlignment="1">
      <alignment vertical="center"/>
    </xf>
    <xf numFmtId="0" fontId="16" fillId="0" borderId="99" xfId="12" applyBorder="1" applyAlignment="1">
      <alignment vertical="center"/>
    </xf>
    <xf numFmtId="0" fontId="16" fillId="0" borderId="12" xfId="12" applyBorder="1" applyAlignment="1">
      <alignment vertical="center"/>
    </xf>
    <xf numFmtId="0" fontId="16" fillId="0" borderId="14" xfId="12" applyBorder="1" applyAlignment="1">
      <alignment vertical="center"/>
    </xf>
    <xf numFmtId="0" fontId="16" fillId="0" borderId="124" xfId="12" applyBorder="1" applyAlignment="1">
      <alignment vertical="center"/>
    </xf>
    <xf numFmtId="0" fontId="62" fillId="7" borderId="19" xfId="17" applyFont="1" applyFill="1" applyBorder="1" applyAlignment="1">
      <alignment horizontal="distributed" vertical="center" wrapText="1" justifyLastLine="1"/>
    </xf>
    <xf numFmtId="0" fontId="62" fillId="7" borderId="91" xfId="17" applyFont="1" applyFill="1" applyBorder="1" applyAlignment="1">
      <alignment horizontal="distributed" vertical="center" wrapText="1" justifyLastLine="1"/>
    </xf>
    <xf numFmtId="0" fontId="84" fillId="7" borderId="9" xfId="17" applyFont="1" applyFill="1" applyBorder="1" applyAlignment="1"/>
    <xf numFmtId="0" fontId="16" fillId="0" borderId="92" xfId="12" applyBorder="1" applyAlignment="1">
      <alignment vertical="center"/>
    </xf>
    <xf numFmtId="0" fontId="16" fillId="0" borderId="83" xfId="12" applyBorder="1" applyAlignment="1">
      <alignment vertical="center"/>
    </xf>
    <xf numFmtId="0" fontId="16" fillId="0" borderId="328" xfId="12" applyBorder="1" applyAlignment="1">
      <alignment vertical="center"/>
    </xf>
    <xf numFmtId="0" fontId="62" fillId="7" borderId="11" xfId="17" applyFont="1" applyFill="1" applyBorder="1" applyAlignment="1">
      <alignment horizontal="distributed" vertical="center" wrapText="1" justifyLastLine="1"/>
    </xf>
    <xf numFmtId="0" fontId="62" fillId="7" borderId="12" xfId="17" applyFont="1" applyFill="1" applyBorder="1" applyAlignment="1">
      <alignment horizontal="distributed" vertical="center" wrapText="1" justifyLastLine="1"/>
    </xf>
    <xf numFmtId="0" fontId="207" fillId="0" borderId="16" xfId="12" applyFont="1" applyBorder="1" applyAlignment="1">
      <alignment vertical="center" wrapText="1"/>
    </xf>
    <xf numFmtId="0" fontId="117" fillId="0" borderId="78" xfId="12" applyFont="1" applyBorder="1" applyAlignment="1">
      <alignment vertical="center" wrapText="1"/>
    </xf>
    <xf numFmtId="0" fontId="117" fillId="0" borderId="0" xfId="12" applyFont="1" applyAlignment="1">
      <alignment vertical="center" wrapText="1"/>
    </xf>
    <xf numFmtId="0" fontId="117" fillId="0" borderId="79" xfId="12" applyFont="1" applyBorder="1" applyAlignment="1">
      <alignment vertical="center" wrapText="1"/>
    </xf>
    <xf numFmtId="0" fontId="117" fillId="0" borderId="83" xfId="12" applyFont="1" applyBorder="1" applyAlignment="1">
      <alignment vertical="center" wrapText="1"/>
    </xf>
    <xf numFmtId="0" fontId="117" fillId="0" borderId="84" xfId="12" applyFont="1" applyBorder="1" applyAlignment="1">
      <alignment vertical="center" wrapText="1"/>
    </xf>
    <xf numFmtId="0" fontId="84" fillId="7" borderId="77" xfId="17" applyFont="1" applyFill="1" applyBorder="1" applyAlignment="1">
      <alignment horizontal="center" vertical="distributed" textRotation="255" justifyLastLine="1"/>
    </xf>
    <xf numFmtId="0" fontId="84" fillId="7" borderId="89" xfId="17" applyFont="1" applyFill="1" applyBorder="1" applyAlignment="1">
      <alignment horizontal="center" vertical="distributed" textRotation="255" justifyLastLine="1"/>
    </xf>
    <xf numFmtId="0" fontId="84" fillId="7" borderId="19" xfId="17" applyFont="1" applyFill="1" applyBorder="1" applyAlignment="1">
      <alignment horizontal="center" vertical="distributed" textRotation="255" justifyLastLine="1"/>
    </xf>
    <xf numFmtId="0" fontId="84" fillId="7" borderId="90" xfId="17" applyFont="1" applyFill="1" applyBorder="1" applyAlignment="1">
      <alignment horizontal="center" vertical="distributed" textRotation="255" justifyLastLine="1"/>
    </xf>
    <xf numFmtId="0" fontId="84" fillId="7" borderId="13" xfId="17" applyFont="1" applyFill="1" applyBorder="1" applyAlignment="1">
      <alignment horizontal="center" vertical="distributed" textRotation="255" justifyLastLine="1"/>
    </xf>
    <xf numFmtId="0" fontId="84" fillId="7" borderId="9" xfId="17" applyFont="1" applyFill="1" applyBorder="1" applyAlignment="1">
      <alignment horizontal="distributed" vertical="center"/>
    </xf>
    <xf numFmtId="0" fontId="84" fillId="7" borderId="16" xfId="17" applyFont="1" applyFill="1" applyBorder="1" applyAlignment="1">
      <alignment horizontal="distributed" vertical="center"/>
    </xf>
    <xf numFmtId="0" fontId="84" fillId="7" borderId="0" xfId="17" applyFont="1" applyFill="1" applyBorder="1" applyAlignment="1">
      <alignment vertical="top" wrapText="1"/>
    </xf>
    <xf numFmtId="0" fontId="87" fillId="7" borderId="12" xfId="17" applyFont="1" applyFill="1" applyBorder="1" applyAlignment="1">
      <alignment horizontal="right"/>
    </xf>
    <xf numFmtId="0" fontId="87" fillId="7" borderId="14" xfId="17" applyFont="1" applyFill="1" applyBorder="1" applyAlignment="1">
      <alignment horizontal="right"/>
    </xf>
    <xf numFmtId="0" fontId="84" fillId="7" borderId="20" xfId="17" applyFont="1" applyFill="1" applyBorder="1" applyAlignment="1">
      <alignment horizontal="center" vertical="center"/>
    </xf>
    <xf numFmtId="0" fontId="84" fillId="7" borderId="10" xfId="17" applyFont="1" applyFill="1" applyBorder="1" applyAlignment="1">
      <alignment horizontal="center" vertical="center"/>
    </xf>
    <xf numFmtId="0" fontId="84" fillId="7" borderId="77" xfId="17" applyFont="1" applyFill="1" applyBorder="1" applyAlignment="1">
      <alignment horizontal="center" vertical="center" wrapText="1" justifyLastLine="1"/>
    </xf>
    <xf numFmtId="0" fontId="84" fillId="7" borderId="99" xfId="17" applyFont="1" applyFill="1" applyBorder="1" applyAlignment="1">
      <alignment horizontal="center" vertical="center" wrapText="1" justifyLastLine="1"/>
    </xf>
    <xf numFmtId="0" fontId="84" fillId="7" borderId="89" xfId="17" applyFont="1" applyFill="1" applyBorder="1" applyAlignment="1">
      <alignment horizontal="center" vertical="center" wrapText="1" justifyLastLine="1"/>
    </xf>
    <xf numFmtId="0" fontId="84" fillId="7" borderId="124" xfId="17" applyFont="1" applyFill="1" applyBorder="1" applyAlignment="1">
      <alignment horizontal="center" vertical="center" wrapText="1" justifyLastLine="1"/>
    </xf>
    <xf numFmtId="0" fontId="84" fillId="7" borderId="99" xfId="17" quotePrefix="1" applyFont="1" applyFill="1" applyBorder="1" applyAlignment="1">
      <alignment horizontal="center" vertical="center" wrapText="1" justifyLastLine="1"/>
    </xf>
    <xf numFmtId="0" fontId="84" fillId="7" borderId="81" xfId="17" quotePrefix="1" applyFont="1" applyFill="1" applyBorder="1" applyAlignment="1">
      <alignment horizontal="center" vertical="center" wrapText="1" justifyLastLine="1"/>
    </xf>
    <xf numFmtId="0" fontId="84" fillId="7" borderId="18" xfId="17" quotePrefix="1" applyFont="1" applyFill="1" applyBorder="1" applyAlignment="1">
      <alignment horizontal="center" vertical="center" wrapText="1" justifyLastLine="1"/>
    </xf>
    <xf numFmtId="0" fontId="84" fillId="7" borderId="89" xfId="17" quotePrefix="1" applyFont="1" applyFill="1" applyBorder="1" applyAlignment="1">
      <alignment horizontal="center" vertical="center" wrapText="1" justifyLastLine="1"/>
    </xf>
    <xf numFmtId="0" fontId="84" fillId="7" borderId="11" xfId="17" applyFont="1" applyFill="1" applyBorder="1"/>
    <xf numFmtId="0" fontId="84" fillId="7" borderId="0" xfId="17" applyFont="1" applyFill="1" applyBorder="1"/>
    <xf numFmtId="0" fontId="84" fillId="7" borderId="9" xfId="17" applyFont="1" applyFill="1" applyBorder="1" applyAlignment="1">
      <alignment horizontal="center" vertical="center" shrinkToFit="1"/>
    </xf>
    <xf numFmtId="0" fontId="84" fillId="7" borderId="16" xfId="17" applyFont="1" applyFill="1" applyBorder="1" applyAlignment="1">
      <alignment horizontal="center" vertical="center" shrinkToFit="1"/>
    </xf>
    <xf numFmtId="0" fontId="84" fillId="7" borderId="12" xfId="17" applyFont="1" applyFill="1" applyBorder="1" applyAlignment="1">
      <alignment horizontal="center" vertical="center" shrinkToFit="1"/>
    </xf>
    <xf numFmtId="0" fontId="84" fillId="7" borderId="14" xfId="17" applyFont="1" applyFill="1" applyBorder="1" applyAlignment="1">
      <alignment horizontal="center" vertical="center" shrinkToFit="1"/>
    </xf>
    <xf numFmtId="0" fontId="91" fillId="7" borderId="0" xfId="17" applyFont="1" applyFill="1" applyBorder="1" applyAlignment="1">
      <alignment horizontal="distributed" vertical="center" justifyLastLine="1"/>
    </xf>
    <xf numFmtId="0" fontId="1" fillId="0" borderId="20" xfId="26" applyBorder="1" applyAlignment="1">
      <alignment horizontal="center" vertical="center"/>
    </xf>
    <xf numFmtId="0" fontId="1" fillId="0" borderId="21" xfId="26" applyBorder="1" applyAlignment="1">
      <alignment horizontal="center" vertical="center"/>
    </xf>
    <xf numFmtId="0" fontId="1" fillId="0" borderId="10" xfId="26" applyBorder="1" applyAlignment="1">
      <alignment horizontal="center" vertical="center"/>
    </xf>
    <xf numFmtId="0" fontId="21" fillId="0" borderId="8" xfId="9" applyBorder="1" applyAlignment="1">
      <alignment horizontal="center" vertical="center"/>
    </xf>
    <xf numFmtId="0" fontId="84" fillId="7" borderId="14" xfId="17" quotePrefix="1" applyFont="1" applyFill="1" applyBorder="1" applyAlignment="1">
      <alignment horizontal="left" justifyLastLine="1"/>
    </xf>
    <xf numFmtId="0" fontId="84" fillId="7" borderId="14" xfId="17" applyFont="1" applyFill="1" applyBorder="1"/>
    <xf numFmtId="0" fontId="84" fillId="7" borderId="72" xfId="17" quotePrefix="1" applyFont="1" applyFill="1" applyBorder="1" applyAlignment="1">
      <alignment horizontal="center" vertical="center"/>
    </xf>
    <xf numFmtId="0" fontId="84" fillId="7" borderId="74" xfId="17" quotePrefix="1" applyFont="1" applyFill="1" applyBorder="1" applyAlignment="1">
      <alignment horizontal="center" vertical="center"/>
    </xf>
    <xf numFmtId="0" fontId="84" fillId="7" borderId="77" xfId="17" applyFont="1" applyFill="1" applyBorder="1" applyAlignment="1">
      <alignment horizontal="center" vertical="center"/>
    </xf>
    <xf numFmtId="0" fontId="84" fillId="7" borderId="99" xfId="17" applyFont="1" applyFill="1" applyBorder="1" applyAlignment="1">
      <alignment horizontal="center" vertical="center"/>
    </xf>
    <xf numFmtId="0" fontId="84" fillId="7" borderId="89" xfId="17" applyFont="1" applyFill="1" applyBorder="1" applyAlignment="1">
      <alignment horizontal="center" vertical="center"/>
    </xf>
    <xf numFmtId="0" fontId="84" fillId="7" borderId="124" xfId="17" applyFont="1" applyFill="1" applyBorder="1" applyAlignment="1">
      <alignment horizontal="center" vertical="center"/>
    </xf>
    <xf numFmtId="0" fontId="84" fillId="0" borderId="9" xfId="3" applyFont="1" applyBorder="1" applyAlignment="1">
      <alignment horizontal="left" vertical="center"/>
    </xf>
    <xf numFmtId="0" fontId="59" fillId="0" borderId="12" xfId="3" applyFont="1" applyBorder="1" applyAlignment="1">
      <alignment horizontal="left" vertical="center"/>
    </xf>
    <xf numFmtId="0" fontId="84" fillId="7" borderId="99" xfId="17" applyFont="1" applyFill="1" applyBorder="1" applyAlignment="1">
      <alignment horizontal="left" vertical="center"/>
    </xf>
    <xf numFmtId="0" fontId="84" fillId="7" borderId="124" xfId="17" applyFont="1" applyFill="1" applyBorder="1" applyAlignment="1">
      <alignment horizontal="left" vertical="center"/>
    </xf>
    <xf numFmtId="0" fontId="84" fillId="7" borderId="19" xfId="17" applyFont="1" applyFill="1" applyBorder="1" applyAlignment="1">
      <alignment horizontal="center" vertical="center" shrinkToFit="1"/>
    </xf>
    <xf numFmtId="0" fontId="84" fillId="7" borderId="13" xfId="17" applyFont="1" applyFill="1" applyBorder="1" applyAlignment="1">
      <alignment horizontal="center" vertical="center" shrinkToFit="1"/>
    </xf>
    <xf numFmtId="0" fontId="72" fillId="0" borderId="14" xfId="11" applyFont="1" applyBorder="1" applyAlignment="1">
      <alignment horizontal="center" vertical="center"/>
    </xf>
    <xf numFmtId="0" fontId="72" fillId="0" borderId="0" xfId="11" applyFont="1" applyAlignment="1">
      <alignment horizontal="center" vertical="center"/>
    </xf>
    <xf numFmtId="14" fontId="44" fillId="0" borderId="0" xfId="11" applyNumberFormat="1" applyFont="1" applyAlignment="1">
      <alignment horizontal="center" vertical="center"/>
    </xf>
    <xf numFmtId="0" fontId="44" fillId="0" borderId="0" xfId="11" applyFont="1" applyAlignment="1">
      <alignment horizontal="center" vertical="center"/>
    </xf>
    <xf numFmtId="0" fontId="44" fillId="0" borderId="25" xfId="11" applyFont="1" applyBorder="1" applyAlignment="1">
      <alignment horizontal="center" vertical="center"/>
    </xf>
    <xf numFmtId="0" fontId="44" fillId="0" borderId="26" xfId="11" applyFont="1" applyBorder="1" applyAlignment="1">
      <alignment horizontal="center" vertical="center"/>
    </xf>
    <xf numFmtId="0" fontId="44" fillId="0" borderId="41" xfId="11" applyFont="1" applyBorder="1" applyAlignment="1">
      <alignment horizontal="center" vertical="center"/>
    </xf>
    <xf numFmtId="0" fontId="44" fillId="0" borderId="43" xfId="11" applyFont="1" applyBorder="1" applyAlignment="1">
      <alignment horizontal="center" vertical="center"/>
    </xf>
    <xf numFmtId="0" fontId="44" fillId="0" borderId="42" xfId="11" applyFont="1" applyBorder="1" applyAlignment="1">
      <alignment horizontal="center" vertical="center"/>
    </xf>
    <xf numFmtId="0" fontId="44" fillId="0" borderId="29" xfId="11" applyFont="1" applyBorder="1" applyAlignment="1">
      <alignment horizontal="center" vertical="center"/>
    </xf>
    <xf numFmtId="0" fontId="44" fillId="0" borderId="30" xfId="11" applyFont="1" applyBorder="1" applyAlignment="1">
      <alignment horizontal="center" vertical="center"/>
    </xf>
    <xf numFmtId="0" fontId="44" fillId="0" borderId="70" xfId="11" applyFont="1" applyBorder="1" applyAlignment="1">
      <alignment horizontal="center" vertical="center"/>
    </xf>
    <xf numFmtId="0" fontId="44" fillId="0" borderId="11" xfId="11" applyFont="1" applyBorder="1" applyAlignment="1">
      <alignment horizontal="center" vertical="center"/>
    </xf>
    <xf numFmtId="0" fontId="44" fillId="0" borderId="18" xfId="11" applyFont="1" applyBorder="1" applyAlignment="1">
      <alignment horizontal="center" vertical="center"/>
    </xf>
    <xf numFmtId="0" fontId="44" fillId="0" borderId="12" xfId="11" applyFont="1" applyBorder="1" applyAlignment="1">
      <alignment horizontal="center" vertical="center"/>
    </xf>
    <xf numFmtId="0" fontId="44" fillId="0" borderId="14" xfId="11" applyFont="1" applyBorder="1" applyAlignment="1">
      <alignment horizontal="center" vertical="center"/>
    </xf>
    <xf numFmtId="0" fontId="44" fillId="0" borderId="15" xfId="11" applyFont="1" applyBorder="1" applyAlignment="1">
      <alignment horizontal="center" vertical="center"/>
    </xf>
    <xf numFmtId="0" fontId="44" fillId="0" borderId="11" xfId="11" applyFont="1" applyBorder="1" applyAlignment="1">
      <alignment horizontal="center" vertical="center" shrinkToFit="1"/>
    </xf>
    <xf numFmtId="0" fontId="44" fillId="0" borderId="0" xfId="11" applyFont="1" applyAlignment="1">
      <alignment horizontal="center" vertical="center" shrinkToFit="1"/>
    </xf>
    <xf numFmtId="0" fontId="44" fillId="0" borderId="18" xfId="11" applyFont="1" applyBorder="1" applyAlignment="1">
      <alignment horizontal="center" vertical="center" shrinkToFit="1"/>
    </xf>
    <xf numFmtId="0" fontId="44" fillId="0" borderId="12" xfId="11" applyFont="1" applyBorder="1" applyAlignment="1">
      <alignment horizontal="center" vertical="center" shrinkToFit="1"/>
    </xf>
    <xf numFmtId="0" fontId="44" fillId="0" borderId="14" xfId="11" applyFont="1" applyBorder="1" applyAlignment="1">
      <alignment horizontal="center" vertical="center" shrinkToFit="1"/>
    </xf>
    <xf numFmtId="0" fontId="44" fillId="0" borderId="15" xfId="11" applyFont="1" applyBorder="1" applyAlignment="1">
      <alignment horizontal="center" vertical="center" shrinkToFit="1"/>
    </xf>
    <xf numFmtId="0" fontId="18" fillId="0" borderId="39" xfId="11" applyFont="1" applyBorder="1" applyAlignment="1">
      <alignment horizontal="center" vertical="center"/>
    </xf>
    <xf numFmtId="0" fontId="18" fillId="0" borderId="69" xfId="11" applyFont="1" applyBorder="1" applyAlignment="1">
      <alignment horizontal="center" vertical="center"/>
    </xf>
    <xf numFmtId="0" fontId="18" fillId="0" borderId="40" xfId="11" applyFont="1" applyBorder="1" applyAlignment="1">
      <alignment horizontal="center" vertical="center"/>
    </xf>
    <xf numFmtId="0" fontId="18" fillId="0" borderId="1" xfId="11" applyFont="1" applyBorder="1" applyProtection="1">
      <alignment vertical="center"/>
      <protection locked="0"/>
    </xf>
    <xf numFmtId="0" fontId="18" fillId="0" borderId="2" xfId="11" applyFont="1" applyBorder="1" applyProtection="1">
      <alignment vertical="center"/>
      <protection locked="0"/>
    </xf>
    <xf numFmtId="0" fontId="18" fillId="0" borderId="52" xfId="11" applyFont="1" applyBorder="1" applyProtection="1">
      <alignment vertical="center"/>
      <protection locked="0"/>
    </xf>
    <xf numFmtId="0" fontId="66" fillId="0" borderId="0" xfId="11" applyFont="1" applyAlignment="1">
      <alignment horizontal="center" vertical="center"/>
    </xf>
    <xf numFmtId="0" fontId="44" fillId="0" borderId="8" xfId="11" applyFont="1" applyBorder="1" applyAlignment="1" applyProtection="1">
      <alignment horizontal="center" vertical="center"/>
      <protection locked="0"/>
    </xf>
    <xf numFmtId="0" fontId="44" fillId="0" borderId="9" xfId="11" applyFont="1" applyBorder="1" applyAlignment="1" applyProtection="1">
      <alignment horizontal="center" vertical="center"/>
      <protection locked="0"/>
    </xf>
    <xf numFmtId="0" fontId="44" fillId="0" borderId="16" xfId="11" applyFont="1" applyBorder="1" applyAlignment="1" applyProtection="1">
      <alignment horizontal="center" vertical="center"/>
      <protection locked="0"/>
    </xf>
    <xf numFmtId="0" fontId="44" fillId="0" borderId="17" xfId="11" applyFont="1" applyBorder="1" applyAlignment="1" applyProtection="1">
      <alignment horizontal="center" vertical="center"/>
      <protection locked="0"/>
    </xf>
    <xf numFmtId="0" fontId="44" fillId="0" borderId="11" xfId="11" applyFont="1" applyBorder="1" applyAlignment="1" applyProtection="1">
      <alignment horizontal="center" vertical="center"/>
      <protection locked="0"/>
    </xf>
    <xf numFmtId="0" fontId="44" fillId="0" borderId="0" xfId="11" applyFont="1" applyAlignment="1" applyProtection="1">
      <alignment horizontal="center" vertical="center"/>
      <protection locked="0"/>
    </xf>
    <xf numFmtId="0" fontId="44" fillId="0" borderId="18" xfId="11" applyFont="1" applyBorder="1" applyAlignment="1" applyProtection="1">
      <alignment horizontal="center" vertical="center"/>
      <protection locked="0"/>
    </xf>
    <xf numFmtId="0" fontId="44" fillId="0" borderId="12" xfId="11" applyFont="1" applyBorder="1" applyAlignment="1" applyProtection="1">
      <alignment horizontal="center" vertical="center"/>
      <protection locked="0"/>
    </xf>
    <xf numFmtId="0" fontId="44" fillId="0" borderId="14" xfId="11" applyFont="1" applyBorder="1" applyAlignment="1" applyProtection="1">
      <alignment horizontal="center" vertical="center"/>
      <protection locked="0"/>
    </xf>
    <xf numFmtId="0" fontId="44" fillId="0" borderId="15" xfId="11" applyFont="1" applyBorder="1" applyAlignment="1" applyProtection="1">
      <alignment horizontal="center" vertical="center"/>
      <protection locked="0"/>
    </xf>
    <xf numFmtId="0" fontId="18" fillId="0" borderId="13" xfId="11" applyFont="1" applyBorder="1" applyAlignment="1" applyProtection="1">
      <alignment vertical="top" wrapText="1"/>
      <protection locked="0"/>
    </xf>
    <xf numFmtId="0" fontId="18" fillId="0" borderId="8" xfId="11" applyFont="1" applyBorder="1" applyAlignment="1" applyProtection="1">
      <alignment vertical="top" wrapText="1"/>
      <protection locked="0"/>
    </xf>
    <xf numFmtId="0" fontId="44" fillId="0" borderId="9" xfId="11" applyFont="1" applyBorder="1" applyAlignment="1">
      <alignment horizontal="center" wrapText="1"/>
    </xf>
    <xf numFmtId="0" fontId="44" fillId="0" borderId="16" xfId="11" applyFont="1" applyBorder="1" applyAlignment="1">
      <alignment horizontal="center" wrapText="1"/>
    </xf>
    <xf numFmtId="0" fontId="44" fillId="0" borderId="17" xfId="11" applyFont="1" applyBorder="1" applyAlignment="1">
      <alignment horizontal="center" wrapText="1"/>
    </xf>
    <xf numFmtId="0" fontId="44" fillId="0" borderId="11" xfId="11" applyFont="1" applyBorder="1" applyAlignment="1">
      <alignment horizontal="center" wrapText="1"/>
    </xf>
    <xf numFmtId="0" fontId="44" fillId="0" borderId="0" xfId="11" applyFont="1" applyAlignment="1">
      <alignment horizontal="center" wrapText="1"/>
    </xf>
    <xf numFmtId="0" fontId="44" fillId="0" borderId="18" xfId="11" applyFont="1" applyBorder="1" applyAlignment="1">
      <alignment horizontal="center" wrapText="1"/>
    </xf>
    <xf numFmtId="0" fontId="44" fillId="0" borderId="8" xfId="11" applyFont="1" applyBorder="1" applyAlignment="1">
      <alignment horizontal="center" vertical="center" wrapText="1"/>
    </xf>
    <xf numFmtId="0" fontId="44" fillId="0" borderId="8" xfId="11" applyFont="1" applyBorder="1" applyAlignment="1">
      <alignment horizontal="center" vertical="center"/>
    </xf>
    <xf numFmtId="0" fontId="44" fillId="0" borderId="9" xfId="11" applyFont="1" applyBorder="1" applyAlignment="1">
      <alignment horizontal="center" vertical="center" wrapText="1"/>
    </xf>
    <xf numFmtId="0" fontId="44" fillId="0" borderId="16" xfId="11" applyFont="1" applyBorder="1" applyAlignment="1">
      <alignment horizontal="center" vertical="center" wrapText="1"/>
    </xf>
    <xf numFmtId="0" fontId="44" fillId="0" borderId="17" xfId="11" applyFont="1" applyBorder="1" applyAlignment="1">
      <alignment horizontal="center" vertical="center" wrapText="1"/>
    </xf>
    <xf numFmtId="0" fontId="44" fillId="0" borderId="11" xfId="11" applyFont="1" applyBorder="1" applyAlignment="1">
      <alignment horizontal="center" vertical="center" wrapText="1"/>
    </xf>
    <xf numFmtId="0" fontId="44" fillId="0" borderId="0" xfId="11" applyFont="1" applyAlignment="1">
      <alignment horizontal="center" vertical="center" wrapText="1"/>
    </xf>
    <xf numFmtId="0" fontId="44" fillId="0" borderId="18" xfId="11" applyFont="1" applyBorder="1" applyAlignment="1">
      <alignment horizontal="center" vertical="center" wrapText="1"/>
    </xf>
    <xf numFmtId="0" fontId="44" fillId="0" borderId="12" xfId="11" applyFont="1" applyBorder="1" applyAlignment="1">
      <alignment horizontal="center" vertical="center" wrapText="1"/>
    </xf>
    <xf numFmtId="0" fontId="44" fillId="0" borderId="14" xfId="11" applyFont="1" applyBorder="1" applyAlignment="1">
      <alignment horizontal="center" vertical="center" wrapText="1"/>
    </xf>
    <xf numFmtId="0" fontId="44" fillId="0" borderId="15" xfId="11" applyFont="1" applyBorder="1" applyAlignment="1">
      <alignment horizontal="center" vertical="center" wrapText="1"/>
    </xf>
    <xf numFmtId="0" fontId="18" fillId="0" borderId="51" xfId="11" applyFont="1" applyBorder="1" applyProtection="1">
      <alignment vertical="center"/>
      <protection locked="0"/>
    </xf>
    <xf numFmtId="0" fontId="18" fillId="0" borderId="53" xfId="11" applyFont="1" applyBorder="1" applyProtection="1">
      <alignment vertical="center"/>
      <protection locked="0"/>
    </xf>
    <xf numFmtId="0" fontId="18" fillId="0" borderId="54" xfId="11" applyFont="1" applyBorder="1" applyProtection="1">
      <alignment vertical="center"/>
      <protection locked="0"/>
    </xf>
    <xf numFmtId="0" fontId="18" fillId="0" borderId="34" xfId="11" applyFont="1" applyBorder="1" applyProtection="1">
      <alignment vertical="center"/>
      <protection locked="0"/>
    </xf>
    <xf numFmtId="0" fontId="18" fillId="0" borderId="55" xfId="11" applyFont="1" applyBorder="1" applyProtection="1">
      <alignment vertical="center"/>
      <protection locked="0"/>
    </xf>
    <xf numFmtId="0" fontId="18" fillId="0" borderId="68" xfId="11" applyFont="1" applyBorder="1" applyProtection="1">
      <alignment vertical="center"/>
      <protection locked="0"/>
    </xf>
    <xf numFmtId="0" fontId="18" fillId="0" borderId="6" xfId="11" applyFont="1" applyBorder="1" applyProtection="1">
      <alignment vertical="center"/>
      <protection locked="0"/>
    </xf>
    <xf numFmtId="0" fontId="18" fillId="0" borderId="29" xfId="11" applyFont="1" applyBorder="1" applyProtection="1">
      <alignment vertical="center"/>
      <protection locked="0"/>
    </xf>
    <xf numFmtId="0" fontId="18" fillId="0" borderId="86" xfId="11" applyFont="1" applyBorder="1" applyProtection="1">
      <alignment vertical="center"/>
      <protection locked="0"/>
    </xf>
    <xf numFmtId="0" fontId="18" fillId="0" borderId="8" xfId="11" applyFont="1" applyBorder="1" applyAlignment="1">
      <alignment horizontal="center" vertical="center"/>
    </xf>
    <xf numFmtId="176" fontId="18" fillId="0" borderId="20" xfId="11" applyNumberFormat="1" applyFont="1" applyBorder="1" applyAlignment="1" applyProtection="1">
      <alignment horizontal="center" vertical="center"/>
      <protection locked="0"/>
    </xf>
    <xf numFmtId="176" fontId="18" fillId="0" borderId="21" xfId="11" applyNumberFormat="1" applyFont="1" applyBorder="1" applyAlignment="1" applyProtection="1">
      <alignment horizontal="center" vertical="center"/>
      <protection locked="0"/>
    </xf>
    <xf numFmtId="0" fontId="18" fillId="0" borderId="21" xfId="11" applyFont="1" applyBorder="1" applyAlignment="1" applyProtection="1">
      <alignment horizontal="center" vertical="center"/>
      <protection locked="0"/>
    </xf>
    <xf numFmtId="0" fontId="18" fillId="0" borderId="50" xfId="11" applyFont="1" applyBorder="1" applyAlignment="1">
      <alignment horizontal="center" vertical="center"/>
    </xf>
    <xf numFmtId="0" fontId="18" fillId="0" borderId="39" xfId="11" applyFont="1" applyBorder="1" applyAlignment="1">
      <alignment horizontal="center" vertical="center" wrapText="1"/>
    </xf>
    <xf numFmtId="176" fontId="18" fillId="0" borderId="10" xfId="11" applyNumberFormat="1" applyFont="1" applyBorder="1" applyAlignment="1" applyProtection="1">
      <alignment horizontal="center" vertical="center"/>
      <protection locked="0"/>
    </xf>
    <xf numFmtId="0" fontId="18" fillId="0" borderId="20" xfId="11" applyFont="1" applyBorder="1" applyAlignment="1" applyProtection="1">
      <alignment vertical="center" wrapText="1"/>
      <protection locked="0"/>
    </xf>
    <xf numFmtId="0" fontId="18" fillId="0" borderId="21" xfId="11" applyFont="1" applyBorder="1" applyAlignment="1" applyProtection="1">
      <alignment vertical="center" wrapText="1"/>
      <protection locked="0"/>
    </xf>
    <xf numFmtId="0" fontId="18" fillId="0" borderId="10" xfId="11" applyFont="1" applyBorder="1" applyAlignment="1" applyProtection="1">
      <alignment vertical="center" wrapText="1"/>
      <protection locked="0"/>
    </xf>
    <xf numFmtId="0" fontId="18" fillId="0" borderId="8" xfId="11" applyFont="1" applyBorder="1" applyAlignment="1" applyProtection="1">
      <alignment horizontal="center" vertical="center" wrapText="1"/>
      <protection locked="0"/>
    </xf>
    <xf numFmtId="0" fontId="36" fillId="0" borderId="0" xfId="12" quotePrefix="1" applyFont="1" applyAlignment="1">
      <alignment vertical="top"/>
    </xf>
    <xf numFmtId="0" fontId="36" fillId="0" borderId="0" xfId="12" applyFont="1" applyAlignment="1">
      <alignment vertical="top"/>
    </xf>
    <xf numFmtId="0" fontId="41" fillId="0" borderId="0" xfId="12" applyFont="1" applyAlignment="1">
      <alignment vertical="top" wrapText="1"/>
    </xf>
    <xf numFmtId="0" fontId="29" fillId="0" borderId="0" xfId="12" applyFont="1" applyAlignment="1">
      <alignment vertical="center" wrapText="1"/>
    </xf>
    <xf numFmtId="0" fontId="41" fillId="0" borderId="0" xfId="12" applyFont="1">
      <alignment vertical="center"/>
    </xf>
    <xf numFmtId="0" fontId="36" fillId="0" borderId="9" xfId="12" applyFont="1" applyBorder="1" applyAlignment="1">
      <alignment horizontal="center" vertical="center"/>
    </xf>
    <xf numFmtId="0" fontId="36" fillId="0" borderId="16" xfId="12" applyFont="1" applyBorder="1" applyAlignment="1">
      <alignment horizontal="center" vertical="center"/>
    </xf>
    <xf numFmtId="0" fontId="36" fillId="0" borderId="17" xfId="12" applyFont="1" applyBorder="1" applyAlignment="1">
      <alignment horizontal="center" vertical="center"/>
    </xf>
    <xf numFmtId="0" fontId="68" fillId="0" borderId="0" xfId="12" applyFont="1" applyAlignment="1">
      <alignment horizontal="center" vertical="center"/>
    </xf>
    <xf numFmtId="0" fontId="36" fillId="0" borderId="20" xfId="12" applyFont="1" applyBorder="1" applyAlignment="1">
      <alignment horizontal="center" vertical="center"/>
    </xf>
    <xf numFmtId="0" fontId="36" fillId="0" borderId="21" xfId="12" applyFont="1" applyBorder="1" applyAlignment="1">
      <alignment horizontal="center" vertical="center"/>
    </xf>
    <xf numFmtId="0" fontId="36" fillId="0" borderId="10" xfId="12" applyFont="1" applyBorder="1" applyAlignment="1">
      <alignment horizontal="center" vertical="center"/>
    </xf>
    <xf numFmtId="0" fontId="68" fillId="0" borderId="3" xfId="12" applyFont="1" applyBorder="1" applyAlignment="1">
      <alignment horizontal="center" vertical="center"/>
    </xf>
    <xf numFmtId="0" fontId="35" fillId="0" borderId="20" xfId="12" applyFont="1" applyBorder="1" applyAlignment="1">
      <alignment horizontal="distributed" vertical="center"/>
    </xf>
    <xf numFmtId="0" fontId="35" fillId="0" borderId="21" xfId="12" applyFont="1" applyBorder="1" applyAlignment="1">
      <alignment horizontal="distributed" vertical="center"/>
    </xf>
    <xf numFmtId="0" fontId="35" fillId="0" borderId="10" xfId="12" applyFont="1" applyBorder="1" applyAlignment="1">
      <alignment horizontal="distributed" vertical="center"/>
    </xf>
    <xf numFmtId="0" fontId="36" fillId="0" borderId="20" xfId="12" applyFont="1" applyBorder="1" applyAlignment="1">
      <alignment horizontal="left" vertical="center"/>
    </xf>
    <xf numFmtId="0" fontId="36" fillId="0" borderId="21" xfId="12" applyFont="1" applyBorder="1" applyAlignment="1">
      <alignment horizontal="left" vertical="center"/>
    </xf>
    <xf numFmtId="0" fontId="36" fillId="0" borderId="10" xfId="12" applyFont="1" applyBorder="1" applyAlignment="1">
      <alignment horizontal="left" vertical="center"/>
    </xf>
    <xf numFmtId="0" fontId="35" fillId="0" borderId="9" xfId="12" applyFont="1" applyBorder="1" applyAlignment="1">
      <alignment horizontal="center" vertical="center" wrapText="1"/>
    </xf>
    <xf numFmtId="0" fontId="35" fillId="0" borderId="16" xfId="12" applyFont="1" applyBorder="1" applyAlignment="1">
      <alignment horizontal="center" vertical="center"/>
    </xf>
    <xf numFmtId="0" fontId="35" fillId="0" borderId="11" xfId="12" applyFont="1" applyBorder="1" applyAlignment="1">
      <alignment horizontal="center" vertical="center"/>
    </xf>
    <xf numFmtId="0" fontId="35" fillId="0" borderId="0" xfId="12" applyFont="1" applyAlignment="1">
      <alignment horizontal="center" vertical="center"/>
    </xf>
    <xf numFmtId="0" fontId="35" fillId="0" borderId="12" xfId="12" applyFont="1" applyBorder="1" applyAlignment="1">
      <alignment horizontal="center" vertical="center"/>
    </xf>
    <xf numFmtId="0" fontId="35" fillId="0" borderId="14" xfId="12" applyFont="1" applyBorder="1" applyAlignment="1">
      <alignment horizontal="center" vertical="center"/>
    </xf>
    <xf numFmtId="0" fontId="35" fillId="0" borderId="9" xfId="12" applyFont="1" applyBorder="1" applyAlignment="1">
      <alignment horizontal="center" vertical="center"/>
    </xf>
    <xf numFmtId="0" fontId="35" fillId="0" borderId="17" xfId="12" applyFont="1" applyBorder="1" applyAlignment="1">
      <alignment horizontal="center" vertical="center"/>
    </xf>
    <xf numFmtId="0" fontId="89" fillId="0" borderId="0" xfId="12" applyFont="1" applyAlignment="1">
      <alignment horizontal="center" vertical="center"/>
    </xf>
    <xf numFmtId="0" fontId="35" fillId="0" borderId="20" xfId="12" applyFont="1" applyBorder="1" applyAlignment="1">
      <alignment horizontal="center" vertical="center"/>
    </xf>
    <xf numFmtId="0" fontId="35" fillId="0" borderId="21" xfId="12" applyFont="1" applyBorder="1" applyAlignment="1">
      <alignment horizontal="center" vertical="center"/>
    </xf>
    <xf numFmtId="0" fontId="35" fillId="0" borderId="10" xfId="12" applyFont="1" applyBorder="1" applyAlignment="1">
      <alignment horizontal="center" vertical="center"/>
    </xf>
    <xf numFmtId="0" fontId="90" fillId="0" borderId="0" xfId="13" applyFont="1" applyAlignment="1">
      <alignment horizontal="center" vertical="center"/>
    </xf>
    <xf numFmtId="0" fontId="18" fillId="0" borderId="20" xfId="13" applyFont="1" applyBorder="1" applyAlignment="1">
      <alignment vertical="center"/>
    </xf>
    <xf numFmtId="0" fontId="18" fillId="0" borderId="21" xfId="13" applyFont="1" applyBorder="1" applyAlignment="1">
      <alignment vertical="center"/>
    </xf>
    <xf numFmtId="0" fontId="18" fillId="0" borderId="10" xfId="13" applyFont="1" applyBorder="1" applyAlignment="1">
      <alignment vertical="center"/>
    </xf>
    <xf numFmtId="0" fontId="29" fillId="0" borderId="35" xfId="13" applyFont="1" applyBorder="1" applyAlignment="1">
      <alignment vertical="center" wrapText="1"/>
    </xf>
    <xf numFmtId="0" fontId="36" fillId="0" borderId="35" xfId="10" applyFont="1" applyBorder="1" applyAlignment="1">
      <alignment vertical="center" wrapText="1"/>
    </xf>
    <xf numFmtId="0" fontId="36" fillId="0" borderId="36" xfId="10" applyFont="1" applyBorder="1" applyAlignment="1">
      <alignment vertical="center" wrapText="1"/>
    </xf>
    <xf numFmtId="0" fontId="29" fillId="0" borderId="3" xfId="13" applyFont="1" applyBorder="1" applyAlignment="1">
      <alignment vertical="center" wrapText="1"/>
    </xf>
    <xf numFmtId="0" fontId="18" fillId="0" borderId="3" xfId="13" applyFont="1" applyBorder="1" applyAlignment="1">
      <alignment vertical="center" wrapText="1"/>
    </xf>
    <xf numFmtId="0" fontId="36" fillId="0" borderId="3" xfId="10" applyFont="1" applyBorder="1" applyAlignment="1">
      <alignment vertical="center" wrapText="1"/>
    </xf>
    <xf numFmtId="0" fontId="36" fillId="0" borderId="23" xfId="10" applyFont="1" applyBorder="1" applyAlignment="1">
      <alignment vertical="center" wrapText="1"/>
    </xf>
    <xf numFmtId="0" fontId="18" fillId="0" borderId="35" xfId="13" applyFont="1" applyBorder="1" applyAlignment="1">
      <alignment vertical="center" wrapText="1"/>
    </xf>
    <xf numFmtId="0" fontId="29" fillId="0" borderId="48" xfId="13" applyFont="1" applyBorder="1" applyAlignment="1">
      <alignment vertical="center" wrapText="1"/>
    </xf>
    <xf numFmtId="0" fontId="18" fillId="0" borderId="48" xfId="13" applyFont="1" applyBorder="1" applyAlignment="1">
      <alignment vertical="center" wrapText="1"/>
    </xf>
    <xf numFmtId="0" fontId="36" fillId="0" borderId="48" xfId="10" applyFont="1" applyBorder="1" applyAlignment="1">
      <alignment vertical="center" wrapText="1"/>
    </xf>
    <xf numFmtId="0" fontId="36" fillId="0" borderId="49" xfId="10" applyFont="1" applyBorder="1" applyAlignment="1">
      <alignment vertical="center" wrapText="1"/>
    </xf>
    <xf numFmtId="0" fontId="29" fillId="0" borderId="23" xfId="13" applyFont="1" applyBorder="1" applyAlignment="1">
      <alignment vertical="center" wrapText="1"/>
    </xf>
    <xf numFmtId="0" fontId="73" fillId="0" borderId="20" xfId="13" applyFont="1" applyBorder="1" applyAlignment="1">
      <alignment horizontal="center" vertical="center" wrapText="1"/>
    </xf>
    <xf numFmtId="0" fontId="73" fillId="0" borderId="10" xfId="13" applyFont="1" applyBorder="1" applyAlignment="1">
      <alignment horizontal="center" vertical="center" wrapText="1"/>
    </xf>
    <xf numFmtId="0" fontId="73" fillId="0" borderId="21" xfId="13" applyFont="1" applyBorder="1" applyAlignment="1">
      <alignment horizontal="center" vertical="center" wrapText="1"/>
    </xf>
    <xf numFmtId="0" fontId="29" fillId="0" borderId="49" xfId="13" applyFont="1" applyBorder="1" applyAlignment="1">
      <alignment vertical="center" wrapText="1"/>
    </xf>
    <xf numFmtId="0" fontId="29" fillId="0" borderId="20" xfId="13" applyFont="1" applyBorder="1" applyAlignment="1">
      <alignment vertical="center"/>
    </xf>
    <xf numFmtId="0" fontId="29" fillId="0" borderId="21" xfId="13" applyFont="1" applyBorder="1" applyAlignment="1">
      <alignment vertical="center"/>
    </xf>
    <xf numFmtId="0" fontId="29" fillId="0" borderId="10" xfId="13" applyFont="1" applyBorder="1" applyAlignment="1">
      <alignment vertical="center"/>
    </xf>
    <xf numFmtId="0" fontId="8" fillId="0" borderId="16" xfId="15" applyBorder="1" applyAlignment="1">
      <alignment horizontal="center" vertical="center"/>
    </xf>
    <xf numFmtId="14" fontId="8" fillId="0" borderId="20" xfId="15" applyNumberFormat="1" applyBorder="1" applyAlignment="1">
      <alignment horizontal="center" vertical="center"/>
    </xf>
    <xf numFmtId="14" fontId="8" fillId="0" borderId="21" xfId="15" applyNumberFormat="1" applyBorder="1" applyAlignment="1">
      <alignment horizontal="center" vertical="center"/>
    </xf>
    <xf numFmtId="14" fontId="8" fillId="0" borderId="10" xfId="15" applyNumberFormat="1" applyBorder="1" applyAlignment="1">
      <alignment horizontal="center" vertical="center"/>
    </xf>
    <xf numFmtId="0" fontId="8" fillId="0" borderId="20" xfId="15" applyBorder="1" applyAlignment="1">
      <alignment horizontal="center" vertical="center"/>
    </xf>
    <xf numFmtId="0" fontId="8" fillId="0" borderId="21" xfId="15" applyBorder="1" applyAlignment="1">
      <alignment horizontal="center" vertical="center"/>
    </xf>
    <xf numFmtId="0" fontId="8" fillId="0" borderId="10" xfId="15" applyBorder="1" applyAlignment="1">
      <alignment horizontal="center" vertical="center"/>
    </xf>
    <xf numFmtId="0" fontId="8" fillId="0" borderId="8" xfId="15" applyBorder="1">
      <alignment vertical="center"/>
    </xf>
    <xf numFmtId="0" fontId="8" fillId="0" borderId="8" xfId="15" applyBorder="1" applyAlignment="1">
      <alignment horizontal="center" vertical="center"/>
    </xf>
    <xf numFmtId="14" fontId="8" fillId="0" borderId="16" xfId="15" applyNumberFormat="1" applyBorder="1" applyAlignment="1">
      <alignment horizontal="center" vertical="center"/>
    </xf>
    <xf numFmtId="0" fontId="8" fillId="0" borderId="16" xfId="15" applyBorder="1">
      <alignment vertical="center"/>
    </xf>
    <xf numFmtId="176" fontId="8" fillId="0" borderId="20" xfId="15" applyNumberFormat="1" applyBorder="1" applyAlignment="1">
      <alignment horizontal="center" vertical="center"/>
    </xf>
    <xf numFmtId="176" fontId="8" fillId="0" borderId="21" xfId="15" applyNumberFormat="1" applyBorder="1" applyAlignment="1">
      <alignment horizontal="center" vertical="center"/>
    </xf>
    <xf numFmtId="176" fontId="8" fillId="0" borderId="10" xfId="15" applyNumberFormat="1" applyBorder="1" applyAlignment="1">
      <alignment horizontal="center" vertical="center"/>
    </xf>
    <xf numFmtId="0" fontId="6" fillId="0" borderId="20" xfId="15" applyFont="1" applyBorder="1" applyAlignment="1">
      <alignment horizontal="center" vertical="center" wrapText="1"/>
    </xf>
    <xf numFmtId="0" fontId="8" fillId="0" borderId="21" xfId="15" applyBorder="1" applyAlignment="1">
      <alignment horizontal="center" vertical="center" wrapText="1"/>
    </xf>
    <xf numFmtId="0" fontId="8" fillId="0" borderId="10" xfId="15" applyBorder="1" applyAlignment="1">
      <alignment horizontal="center" vertical="center" wrapText="1"/>
    </xf>
    <xf numFmtId="0" fontId="5" fillId="0" borderId="20" xfId="15" applyFont="1" applyBorder="1" applyAlignment="1">
      <alignment horizontal="center" vertical="center" wrapText="1"/>
    </xf>
    <xf numFmtId="0" fontId="7" fillId="0" borderId="21" xfId="15" applyFont="1" applyBorder="1" applyAlignment="1">
      <alignment horizontal="center" vertical="center"/>
    </xf>
    <xf numFmtId="0" fontId="7" fillId="0" borderId="10" xfId="15" applyFont="1" applyBorder="1" applyAlignment="1">
      <alignment horizontal="center" vertical="center"/>
    </xf>
    <xf numFmtId="0" fontId="61" fillId="0" borderId="0" xfId="15" applyFont="1" applyAlignment="1">
      <alignment horizontal="center" vertical="center"/>
    </xf>
    <xf numFmtId="0" fontId="8" fillId="0" borderId="14" xfId="15" applyBorder="1" applyAlignment="1">
      <alignment horizontal="center" vertical="center"/>
    </xf>
    <xf numFmtId="0" fontId="1" fillId="0" borderId="14" xfId="15" applyFont="1" applyBorder="1">
      <alignment vertical="center"/>
    </xf>
    <xf numFmtId="0" fontId="8" fillId="0" borderId="14" xfId="15" applyBorder="1">
      <alignment vertical="center"/>
    </xf>
    <xf numFmtId="0" fontId="6" fillId="0" borderId="20" xfId="15" applyFont="1" applyBorder="1" applyAlignment="1">
      <alignment horizontal="center" vertical="center"/>
    </xf>
    <xf numFmtId="0" fontId="30" fillId="0" borderId="0" xfId="10" applyFont="1" applyAlignment="1">
      <alignment horizontal="center" vertical="center"/>
    </xf>
    <xf numFmtId="0" fontId="9" fillId="0" borderId="0" xfId="10" applyAlignment="1">
      <alignment horizontal="center" vertical="center"/>
    </xf>
    <xf numFmtId="0" fontId="44" fillId="0" borderId="8" xfId="2" applyFont="1" applyBorder="1" applyAlignment="1">
      <alignment vertical="center" shrinkToFit="1"/>
    </xf>
    <xf numFmtId="0" fontId="44" fillId="0" borderId="136" xfId="2" applyFont="1" applyBorder="1" applyAlignment="1">
      <alignment vertical="center" shrinkToFit="1"/>
    </xf>
    <xf numFmtId="0" fontId="44" fillId="0" borderId="0" xfId="2" applyFont="1" applyAlignment="1">
      <alignment vertical="center" shrinkToFit="1"/>
    </xf>
    <xf numFmtId="0" fontId="44" fillId="0" borderId="79" xfId="2" applyFont="1" applyBorder="1" applyAlignment="1">
      <alignment vertical="center" shrinkToFit="1"/>
    </xf>
    <xf numFmtId="0" fontId="13" fillId="0" borderId="137" xfId="2" applyFont="1" applyBorder="1" applyAlignment="1">
      <alignment horizontal="center"/>
    </xf>
    <xf numFmtId="0" fontId="13" fillId="0" borderId="138" xfId="2" applyFont="1" applyBorder="1" applyAlignment="1">
      <alignment horizontal="center"/>
    </xf>
    <xf numFmtId="0" fontId="13" fillId="0" borderId="139" xfId="2" applyFont="1" applyBorder="1" applyAlignment="1">
      <alignment horizontal="center"/>
    </xf>
    <xf numFmtId="0" fontId="13" fillId="0" borderId="140" xfId="2" applyFont="1" applyBorder="1" applyAlignment="1">
      <alignment horizontal="center"/>
    </xf>
    <xf numFmtId="0" fontId="13" fillId="0" borderId="141" xfId="2" applyFont="1" applyBorder="1" applyAlignment="1">
      <alignment horizontal="center"/>
    </xf>
    <xf numFmtId="0" fontId="13" fillId="0" borderId="142" xfId="2" applyFont="1" applyBorder="1" applyAlignment="1">
      <alignment horizontal="center"/>
    </xf>
    <xf numFmtId="0" fontId="13" fillId="0" borderId="72" xfId="2" applyFont="1" applyBorder="1" applyAlignment="1">
      <alignment horizontal="center"/>
    </xf>
    <xf numFmtId="0" fontId="13" fillId="0" borderId="130" xfId="2" applyFont="1" applyBorder="1" applyAlignment="1">
      <alignment horizontal="center"/>
    </xf>
    <xf numFmtId="0" fontId="13" fillId="0" borderId="131" xfId="2" applyFont="1" applyBorder="1" applyAlignment="1">
      <alignment horizontal="center"/>
    </xf>
    <xf numFmtId="0" fontId="13" fillId="0" borderId="127" xfId="2" applyFont="1" applyBorder="1" applyAlignment="1">
      <alignment horizontal="center" vertical="top" wrapText="1"/>
    </xf>
    <xf numFmtId="0" fontId="13" fillId="0" borderId="128" xfId="2" applyFont="1" applyBorder="1" applyAlignment="1">
      <alignment horizontal="center" vertical="top" wrapText="1"/>
    </xf>
    <xf numFmtId="0" fontId="13" fillId="0" borderId="80" xfId="2" applyFont="1" applyBorder="1" applyAlignment="1">
      <alignment horizontal="center" vertical="top" wrapText="1"/>
    </xf>
    <xf numFmtId="0" fontId="13" fillId="0" borderId="11" xfId="2" applyFont="1" applyBorder="1" applyAlignment="1">
      <alignment horizontal="center" vertical="top" wrapText="1"/>
    </xf>
    <xf numFmtId="0" fontId="13" fillId="0" borderId="0" xfId="2" applyFont="1" applyAlignment="1">
      <alignment horizontal="center" vertical="top" wrapText="1"/>
    </xf>
    <xf numFmtId="0" fontId="13" fillId="0" borderId="79" xfId="2" applyFont="1" applyBorder="1" applyAlignment="1">
      <alignment horizontal="center" vertical="top" wrapText="1"/>
    </xf>
    <xf numFmtId="0" fontId="13" fillId="0" borderId="92" xfId="2" applyFont="1" applyBorder="1" applyAlignment="1">
      <alignment horizontal="center" vertical="top" wrapText="1"/>
    </xf>
    <xf numFmtId="0" fontId="13" fillId="0" borderId="83" xfId="2" applyFont="1" applyBorder="1" applyAlignment="1">
      <alignment horizontal="center" vertical="top" wrapText="1"/>
    </xf>
    <xf numFmtId="0" fontId="13" fillId="0" borderId="84" xfId="2" applyFont="1" applyBorder="1" applyAlignment="1">
      <alignment horizontal="center" vertical="top" wrapText="1"/>
    </xf>
    <xf numFmtId="0" fontId="13" fillId="0" borderId="129" xfId="2" applyFont="1" applyBorder="1" applyAlignment="1">
      <alignment horizontal="center" vertical="center" wrapText="1"/>
    </xf>
    <xf numFmtId="0" fontId="13" fillId="0" borderId="128" xfId="2" applyFont="1" applyBorder="1" applyAlignment="1">
      <alignment horizontal="center" vertical="center" wrapText="1"/>
    </xf>
    <xf numFmtId="0" fontId="13" fillId="0" borderId="80" xfId="2" applyFont="1" applyBorder="1" applyAlignment="1">
      <alignment horizontal="center" vertical="center" wrapText="1"/>
    </xf>
    <xf numFmtId="0" fontId="13" fillId="0" borderId="89" xfId="2" applyFont="1" applyBorder="1" applyAlignment="1">
      <alignment horizontal="center" vertical="center" wrapText="1"/>
    </xf>
    <xf numFmtId="0" fontId="13" fillId="0" borderId="14" xfId="2" applyFont="1" applyBorder="1" applyAlignment="1">
      <alignment horizontal="center" vertical="center" wrapText="1"/>
    </xf>
    <xf numFmtId="0" fontId="13" fillId="0" borderId="85" xfId="2" applyFont="1" applyBorder="1" applyAlignment="1">
      <alignment horizontal="center" vertical="center" wrapText="1"/>
    </xf>
    <xf numFmtId="0" fontId="106" fillId="0" borderId="0" xfId="2" applyFont="1" applyAlignment="1">
      <alignment horizontal="center"/>
    </xf>
    <xf numFmtId="0" fontId="44" fillId="0" borderId="14" xfId="2" applyFont="1" applyBorder="1" applyAlignment="1">
      <alignment horizontal="center" vertical="center" shrinkToFit="1"/>
    </xf>
    <xf numFmtId="0" fontId="13" fillId="0" borderId="127" xfId="2" applyFont="1" applyBorder="1" applyAlignment="1">
      <alignment horizontal="center"/>
    </xf>
    <xf numFmtId="0" fontId="13" fillId="0" borderId="128" xfId="2" applyFont="1" applyBorder="1" applyAlignment="1">
      <alignment horizontal="center"/>
    </xf>
    <xf numFmtId="0" fontId="13" fillId="0" borderId="80" xfId="2" applyFont="1" applyBorder="1" applyAlignment="1">
      <alignment horizontal="center"/>
    </xf>
    <xf numFmtId="0" fontId="13" fillId="0" borderId="11" xfId="2" applyFont="1" applyBorder="1" applyAlignment="1">
      <alignment horizontal="center"/>
    </xf>
    <xf numFmtId="0" fontId="13" fillId="0" borderId="0" xfId="2" applyFont="1" applyAlignment="1">
      <alignment horizontal="center"/>
    </xf>
    <xf numFmtId="0" fontId="13" fillId="0" borderId="79" xfId="2" applyFont="1" applyBorder="1" applyAlignment="1">
      <alignment horizontal="center"/>
    </xf>
    <xf numFmtId="0" fontId="13" fillId="0" borderId="92" xfId="2" applyFont="1" applyBorder="1" applyAlignment="1">
      <alignment horizontal="center"/>
    </xf>
    <xf numFmtId="0" fontId="13" fillId="0" borderId="83" xfId="2" applyFont="1" applyBorder="1" applyAlignment="1">
      <alignment horizontal="center"/>
    </xf>
    <xf numFmtId="0" fontId="13" fillId="0" borderId="84" xfId="2" applyFont="1" applyBorder="1" applyAlignment="1">
      <alignment horizontal="center"/>
    </xf>
    <xf numFmtId="0" fontId="44" fillId="0" borderId="133" xfId="2" applyFont="1" applyBorder="1" applyAlignment="1">
      <alignment vertical="center" shrinkToFit="1"/>
    </xf>
    <xf numFmtId="0" fontId="44" fillId="0" borderId="134" xfId="2" applyFont="1" applyBorder="1" applyAlignment="1">
      <alignment vertical="center" shrinkToFit="1"/>
    </xf>
    <xf numFmtId="0" fontId="60" fillId="0" borderId="20" xfId="11" applyFont="1" applyBorder="1" applyAlignment="1">
      <alignment horizontal="center" vertical="center" wrapText="1"/>
    </xf>
    <xf numFmtId="0" fontId="60" fillId="0" borderId="19" xfId="11" applyFont="1" applyBorder="1" applyAlignment="1">
      <alignment horizontal="center" vertical="center" wrapText="1"/>
    </xf>
    <xf numFmtId="0" fontId="60" fillId="0" borderId="90" xfId="11" applyFont="1" applyBorder="1" applyAlignment="1">
      <alignment horizontal="center" vertical="center" wrapText="1"/>
    </xf>
    <xf numFmtId="0" fontId="55" fillId="0" borderId="9" xfId="11" quotePrefix="1" applyFont="1" applyBorder="1" applyAlignment="1">
      <alignment horizontal="center" vertical="center" wrapText="1"/>
    </xf>
    <xf numFmtId="0" fontId="55" fillId="0" borderId="12" xfId="11" applyFont="1" applyBorder="1" applyAlignment="1">
      <alignment horizontal="center" vertical="center" wrapText="1"/>
    </xf>
    <xf numFmtId="0" fontId="55" fillId="0" borderId="149" xfId="11" applyFont="1" applyBorder="1" applyAlignment="1">
      <alignment horizontal="center" vertical="center" wrapText="1"/>
    </xf>
    <xf numFmtId="0" fontId="60" fillId="0" borderId="8" xfId="11" applyFont="1" applyBorder="1" applyAlignment="1">
      <alignment horizontal="center" vertical="center" wrapText="1"/>
    </xf>
    <xf numFmtId="0" fontId="55" fillId="0" borderId="20" xfId="11" quotePrefix="1" applyFont="1" applyBorder="1" applyAlignment="1">
      <alignment horizontal="center" vertical="center" wrapText="1"/>
    </xf>
    <xf numFmtId="0" fontId="55" fillId="0" borderId="20" xfId="11" applyFont="1" applyBorder="1" applyAlignment="1">
      <alignment horizontal="center" vertical="center" wrapText="1"/>
    </xf>
    <xf numFmtId="0" fontId="33" fillId="0" borderId="146" xfId="11" applyBorder="1" applyAlignment="1">
      <alignment horizontal="center"/>
    </xf>
    <xf numFmtId="0" fontId="60" fillId="0" borderId="13" xfId="11" applyFont="1" applyBorder="1" applyAlignment="1">
      <alignment horizontal="center" vertical="center" wrapText="1"/>
    </xf>
    <xf numFmtId="0" fontId="55" fillId="0" borderId="9" xfId="11" applyFont="1" applyBorder="1" applyAlignment="1">
      <alignment horizontal="center" vertical="center" wrapText="1"/>
    </xf>
    <xf numFmtId="0" fontId="33" fillId="0" borderId="9" xfId="11" applyBorder="1" applyAlignment="1">
      <alignment horizontal="center"/>
    </xf>
    <xf numFmtId="0" fontId="33" fillId="0" borderId="98" xfId="11" applyBorder="1" applyAlignment="1">
      <alignment horizontal="center"/>
    </xf>
    <xf numFmtId="0" fontId="33" fillId="0" borderId="99" xfId="11" applyBorder="1" applyAlignment="1">
      <alignment horizontal="center"/>
    </xf>
    <xf numFmtId="0" fontId="33" fillId="0" borderId="11" xfId="11" applyBorder="1" applyAlignment="1">
      <alignment horizontal="center"/>
    </xf>
    <xf numFmtId="0" fontId="33" fillId="0" borderId="0" xfId="11" applyAlignment="1">
      <alignment horizontal="center"/>
    </xf>
    <xf numFmtId="0" fontId="33" fillId="0" borderId="18" xfId="11" applyBorder="1" applyAlignment="1">
      <alignment horizontal="center"/>
    </xf>
    <xf numFmtId="0" fontId="33" fillId="0" borderId="12" xfId="11" applyBorder="1" applyAlignment="1">
      <alignment horizontal="center"/>
    </xf>
    <xf numFmtId="0" fontId="33" fillId="0" borderId="14" xfId="11" applyBorder="1" applyAlignment="1">
      <alignment horizontal="center"/>
    </xf>
    <xf numFmtId="0" fontId="33" fillId="0" borderId="124" xfId="11" applyBorder="1" applyAlignment="1">
      <alignment horizontal="center"/>
    </xf>
    <xf numFmtId="0" fontId="118" fillId="0" borderId="147" xfId="11" applyFont="1" applyBorder="1" applyAlignment="1">
      <alignment horizontal="center" vertical="center" wrapText="1"/>
    </xf>
    <xf numFmtId="0" fontId="118" fillId="0" borderId="148" xfId="11" applyFont="1" applyBorder="1" applyAlignment="1">
      <alignment horizontal="center" vertical="center" wrapText="1"/>
    </xf>
    <xf numFmtId="0" fontId="118" fillId="0" borderId="149" xfId="11" applyFont="1" applyBorder="1" applyAlignment="1">
      <alignment horizontal="center" vertical="center" wrapText="1"/>
    </xf>
    <xf numFmtId="0" fontId="110" fillId="0" borderId="0" xfId="11" applyFont="1" applyAlignment="1">
      <alignment horizontal="center"/>
    </xf>
    <xf numFmtId="0" fontId="51" fillId="0" borderId="14" xfId="11" applyFont="1" applyBorder="1" applyAlignment="1">
      <alignment horizontal="left" vertical="center"/>
    </xf>
    <xf numFmtId="0" fontId="60" fillId="0" borderId="9" xfId="11" applyFont="1" applyBorder="1" applyAlignment="1">
      <alignment horizontal="center" vertical="center" wrapText="1"/>
    </xf>
    <xf numFmtId="0" fontId="117" fillId="0" borderId="98" xfId="11" applyFont="1" applyBorder="1" applyAlignment="1">
      <alignment horizontal="center" vertical="center" wrapText="1"/>
    </xf>
    <xf numFmtId="0" fontId="60" fillId="0" borderId="11" xfId="11" applyFont="1" applyBorder="1" applyAlignment="1">
      <alignment horizontal="center" vertical="center" wrapText="1"/>
    </xf>
    <xf numFmtId="0" fontId="117" fillId="0" borderId="0" xfId="11" applyFont="1" applyAlignment="1">
      <alignment horizontal="center" vertical="center" wrapText="1"/>
    </xf>
    <xf numFmtId="0" fontId="60" fillId="0" borderId="12" xfId="11" applyFont="1" applyBorder="1" applyAlignment="1">
      <alignment horizontal="center" vertical="center" wrapText="1"/>
    </xf>
    <xf numFmtId="0" fontId="117" fillId="0" borderId="14" xfId="11" applyFont="1" applyBorder="1" applyAlignment="1">
      <alignment horizontal="center" vertical="center" wrapText="1"/>
    </xf>
    <xf numFmtId="0" fontId="33" fillId="0" borderId="20" xfId="11" applyBorder="1" applyAlignment="1">
      <alignment horizontal="center"/>
    </xf>
    <xf numFmtId="0" fontId="33" fillId="0" borderId="21" xfId="11" applyBorder="1" applyAlignment="1">
      <alignment horizontal="center"/>
    </xf>
    <xf numFmtId="0" fontId="33" fillId="0" borderId="10" xfId="11" applyBorder="1" applyAlignment="1">
      <alignment horizontal="center"/>
    </xf>
    <xf numFmtId="0" fontId="0" fillId="0" borderId="8" xfId="0" applyBorder="1" applyAlignment="1">
      <alignment horizontal="center" vertical="center"/>
    </xf>
    <xf numFmtId="0" fontId="124" fillId="0" borderId="0" xfId="0" applyFont="1" applyAlignment="1">
      <alignment horizontal="left" vertical="center"/>
    </xf>
    <xf numFmtId="0" fontId="122" fillId="0" borderId="14" xfId="0" applyFont="1" applyBorder="1" applyAlignment="1">
      <alignment horizontal="left" vertical="center"/>
    </xf>
    <xf numFmtId="0" fontId="123" fillId="0" borderId="14" xfId="0" applyFont="1" applyBorder="1" applyAlignment="1">
      <alignment horizontal="left" vertical="center"/>
    </xf>
    <xf numFmtId="0" fontId="120" fillId="0" borderId="0" xfId="0" applyFont="1" applyAlignment="1">
      <alignment horizontal="distributed" vertical="center"/>
    </xf>
    <xf numFmtId="0" fontId="123" fillId="0" borderId="14" xfId="0" applyFont="1" applyBorder="1" applyAlignment="1">
      <alignment horizontal="center" vertical="center"/>
    </xf>
    <xf numFmtId="0" fontId="127" fillId="0" borderId="19" xfId="0" applyFont="1" applyBorder="1" applyAlignment="1">
      <alignment horizontal="center" vertical="center"/>
    </xf>
    <xf numFmtId="0" fontId="127" fillId="0" borderId="13" xfId="0" applyFont="1" applyBorder="1" applyAlignment="1">
      <alignment horizontal="center" vertical="center"/>
    </xf>
    <xf numFmtId="0" fontId="127" fillId="0" borderId="8" xfId="0" applyFont="1" applyBorder="1" applyAlignment="1">
      <alignment horizontal="center" vertical="center"/>
    </xf>
    <xf numFmtId="0" fontId="0" fillId="0" borderId="0" xfId="0" applyAlignment="1">
      <alignment horizontal="center" vertical="center"/>
    </xf>
    <xf numFmtId="0" fontId="126" fillId="0" borderId="0" xfId="0" applyFont="1" applyAlignment="1">
      <alignment horizontal="center" vertical="center"/>
    </xf>
    <xf numFmtId="0" fontId="125" fillId="0" borderId="20" xfId="0" applyFont="1" applyBorder="1" applyAlignment="1">
      <alignment horizontal="center" vertical="center"/>
    </xf>
    <xf numFmtId="0" fontId="125" fillId="0" borderId="10" xfId="0" applyFont="1" applyBorder="1" applyAlignment="1">
      <alignment horizontal="center" vertical="center"/>
    </xf>
    <xf numFmtId="0" fontId="127" fillId="0" borderId="20" xfId="0" applyFont="1" applyBorder="1" applyAlignment="1">
      <alignment horizontal="center" vertical="center"/>
    </xf>
    <xf numFmtId="0" fontId="127" fillId="0" borderId="21" xfId="0" applyFont="1" applyBorder="1" applyAlignment="1">
      <alignment horizontal="center" vertical="center"/>
    </xf>
    <xf numFmtId="0" fontId="125" fillId="0" borderId="8" xfId="0" applyFont="1" applyBorder="1" applyAlignment="1">
      <alignment horizontal="center" vertical="center" wrapText="1"/>
    </xf>
    <xf numFmtId="0" fontId="127" fillId="0" borderId="9" xfId="0" applyFont="1" applyBorder="1" applyAlignment="1">
      <alignment horizontal="center" vertical="center" wrapText="1"/>
    </xf>
    <xf numFmtId="0" fontId="127" fillId="0" borderId="99" xfId="0" applyFont="1" applyBorder="1" applyAlignment="1">
      <alignment horizontal="center" vertical="center"/>
    </xf>
    <xf numFmtId="0" fontId="127" fillId="0" borderId="12" xfId="0" applyFont="1" applyBorder="1" applyAlignment="1">
      <alignment horizontal="center" vertical="center"/>
    </xf>
    <xf numFmtId="0" fontId="127" fillId="0" borderId="124" xfId="0" applyFont="1" applyBorder="1" applyAlignment="1">
      <alignment horizontal="center" vertical="center"/>
    </xf>
    <xf numFmtId="0" fontId="127" fillId="0" borderId="19" xfId="0" applyFont="1" applyBorder="1" applyAlignment="1">
      <alignment horizontal="center" vertical="center" wrapText="1"/>
    </xf>
    <xf numFmtId="0" fontId="0" fillId="6" borderId="184" xfId="0" applyFill="1" applyBorder="1">
      <alignment vertical="center"/>
    </xf>
    <xf numFmtId="0" fontId="0" fillId="0" borderId="98" xfId="0" applyBorder="1">
      <alignment vertical="center"/>
    </xf>
    <xf numFmtId="0" fontId="0" fillId="0" borderId="185" xfId="0" applyBorder="1">
      <alignment vertical="center"/>
    </xf>
    <xf numFmtId="0" fontId="0" fillId="0" borderId="178" xfId="0" applyBorder="1">
      <alignment vertical="center"/>
    </xf>
    <xf numFmtId="0" fontId="0" fillId="0" borderId="0" xfId="0">
      <alignment vertical="center"/>
    </xf>
    <xf numFmtId="0" fontId="0" fillId="0" borderId="179" xfId="0" applyBorder="1">
      <alignment vertical="center"/>
    </xf>
    <xf numFmtId="0" fontId="0" fillId="0" borderId="189" xfId="0" applyBorder="1">
      <alignment vertical="center"/>
    </xf>
    <xf numFmtId="0" fontId="0" fillId="0" borderId="190" xfId="0" applyBorder="1">
      <alignment vertical="center"/>
    </xf>
    <xf numFmtId="0" fontId="0" fillId="0" borderId="191" xfId="0" applyBorder="1">
      <alignment vertical="center"/>
    </xf>
    <xf numFmtId="0" fontId="130" fillId="6" borderId="168" xfId="0" applyFont="1" applyFill="1" applyBorder="1" applyAlignment="1">
      <alignment horizontal="center" vertical="center"/>
    </xf>
    <xf numFmtId="0" fontId="131" fillId="6" borderId="175" xfId="0" applyFont="1" applyFill="1" applyBorder="1" applyAlignment="1">
      <alignment horizontal="center" vertical="center"/>
    </xf>
    <xf numFmtId="0" fontId="131" fillId="6" borderId="180" xfId="0" applyFont="1" applyFill="1" applyBorder="1" applyAlignment="1">
      <alignment horizontal="center" vertical="center"/>
    </xf>
    <xf numFmtId="0" fontId="130" fillId="6" borderId="169" xfId="0" applyFont="1" applyFill="1" applyBorder="1" applyAlignment="1">
      <alignment horizontal="left" vertical="center"/>
    </xf>
    <xf numFmtId="0" fontId="131" fillId="6" borderId="170" xfId="0" applyFont="1" applyFill="1" applyBorder="1" applyAlignment="1">
      <alignment horizontal="left" vertical="center"/>
    </xf>
    <xf numFmtId="0" fontId="131" fillId="6" borderId="171" xfId="0" applyFont="1" applyFill="1" applyBorder="1" applyAlignment="1">
      <alignment horizontal="left" vertical="center"/>
    </xf>
    <xf numFmtId="0" fontId="130" fillId="6" borderId="172" xfId="0" applyFont="1" applyFill="1" applyBorder="1" applyAlignment="1">
      <alignment horizontal="center" vertical="center"/>
    </xf>
    <xf numFmtId="0" fontId="130" fillId="6" borderId="173" xfId="0" applyFont="1" applyFill="1" applyBorder="1" applyAlignment="1">
      <alignment horizontal="center" vertical="center"/>
    </xf>
    <xf numFmtId="0" fontId="130" fillId="6" borderId="174" xfId="0" applyFont="1" applyFill="1" applyBorder="1" applyAlignment="1">
      <alignment horizontal="center" vertical="center"/>
    </xf>
    <xf numFmtId="0" fontId="130" fillId="6" borderId="178" xfId="0" applyFont="1" applyFill="1" applyBorder="1" applyAlignment="1">
      <alignment horizontal="center" vertical="center"/>
    </xf>
    <xf numFmtId="0" fontId="130" fillId="6" borderId="0" xfId="0" applyFont="1" applyFill="1" applyAlignment="1">
      <alignment horizontal="center" vertical="center"/>
    </xf>
    <xf numFmtId="0" fontId="130" fillId="6" borderId="179" xfId="0" applyFont="1" applyFill="1" applyBorder="1" applyAlignment="1">
      <alignment horizontal="center" vertical="center"/>
    </xf>
    <xf numFmtId="0" fontId="130" fillId="6" borderId="182" xfId="0" applyFont="1" applyFill="1" applyBorder="1" applyAlignment="1">
      <alignment horizontal="center" vertical="center"/>
    </xf>
    <xf numFmtId="0" fontId="130" fillId="6" borderId="14" xfId="0" applyFont="1" applyFill="1" applyBorder="1" applyAlignment="1">
      <alignment horizontal="center" vertical="center"/>
    </xf>
    <xf numFmtId="0" fontId="130" fillId="6" borderId="183" xfId="0" applyFont="1" applyFill="1" applyBorder="1" applyAlignment="1">
      <alignment horizontal="center" vertical="center"/>
    </xf>
    <xf numFmtId="0" fontId="0" fillId="6" borderId="154" xfId="0" applyFill="1" applyBorder="1" applyAlignment="1">
      <alignment horizontal="center"/>
    </xf>
    <xf numFmtId="0" fontId="0" fillId="6" borderId="155" xfId="0" applyFill="1" applyBorder="1" applyAlignment="1">
      <alignment horizontal="center"/>
    </xf>
    <xf numFmtId="0" fontId="0" fillId="6" borderId="156" xfId="0" applyFill="1" applyBorder="1" applyAlignment="1">
      <alignment horizontal="center"/>
    </xf>
    <xf numFmtId="0" fontId="0" fillId="6" borderId="162" xfId="0" applyFill="1" applyBorder="1" applyAlignment="1">
      <alignment horizontal="center"/>
    </xf>
    <xf numFmtId="0" fontId="0" fillId="6" borderId="0" xfId="0" applyFill="1" applyAlignment="1">
      <alignment horizontal="center"/>
    </xf>
    <xf numFmtId="0" fontId="0" fillId="6" borderId="163" xfId="0" applyFill="1" applyBorder="1" applyAlignment="1">
      <alignment horizontal="center"/>
    </xf>
    <xf numFmtId="0" fontId="0" fillId="6" borderId="166" xfId="0" applyFill="1" applyBorder="1" applyAlignment="1">
      <alignment horizontal="center"/>
    </xf>
    <xf numFmtId="0" fontId="0" fillId="6" borderId="14" xfId="0" applyFill="1" applyBorder="1" applyAlignment="1">
      <alignment horizontal="center"/>
    </xf>
    <xf numFmtId="0" fontId="0" fillId="6" borderId="167" xfId="0" applyFill="1" applyBorder="1" applyAlignment="1">
      <alignment horizontal="center"/>
    </xf>
    <xf numFmtId="0" fontId="0" fillId="6" borderId="158" xfId="0" applyFill="1" applyBorder="1" applyAlignment="1">
      <alignment horizontal="center" vertical="center"/>
    </xf>
    <xf numFmtId="0" fontId="0" fillId="6" borderId="98" xfId="0" applyFill="1" applyBorder="1" applyAlignment="1">
      <alignment horizontal="center" vertical="center"/>
    </xf>
    <xf numFmtId="0" fontId="0" fillId="6" borderId="159" xfId="0" applyFill="1" applyBorder="1" applyAlignment="1">
      <alignment horizontal="center" vertical="center"/>
    </xf>
    <xf numFmtId="0" fontId="127" fillId="6" borderId="150" xfId="0" applyFont="1" applyFill="1" applyBorder="1" applyAlignment="1">
      <alignment horizontal="center" vertical="center"/>
    </xf>
    <xf numFmtId="0" fontId="130" fillId="6" borderId="169" xfId="0" applyFont="1" applyFill="1" applyBorder="1" applyAlignment="1">
      <alignment horizontal="left" vertical="center" shrinkToFit="1"/>
    </xf>
    <xf numFmtId="0" fontId="131" fillId="6" borderId="170" xfId="0" applyFont="1" applyFill="1" applyBorder="1" applyAlignment="1">
      <alignment horizontal="left" vertical="center" shrinkToFit="1"/>
    </xf>
    <xf numFmtId="0" fontId="131" fillId="6" borderId="171" xfId="0" applyFont="1" applyFill="1" applyBorder="1" applyAlignment="1">
      <alignment horizontal="left" vertical="center" shrinkToFit="1"/>
    </xf>
    <xf numFmtId="0" fontId="132" fillId="6" borderId="176" xfId="0" applyFont="1" applyFill="1" applyBorder="1" applyAlignment="1">
      <alignment horizontal="center" vertical="center" wrapText="1"/>
    </xf>
    <xf numFmtId="0" fontId="133" fillId="6" borderId="152" xfId="0" applyFont="1" applyFill="1" applyBorder="1" applyAlignment="1">
      <alignment horizontal="center" vertical="center"/>
    </xf>
    <xf numFmtId="0" fontId="130" fillId="6" borderId="153" xfId="0" applyFont="1" applyFill="1" applyBorder="1" applyAlignment="1">
      <alignment horizontal="center"/>
    </xf>
    <xf numFmtId="0" fontId="131" fillId="6" borderId="161" xfId="0" applyFont="1" applyFill="1" applyBorder="1" applyAlignment="1">
      <alignment horizontal="center"/>
    </xf>
    <xf numFmtId="0" fontId="131" fillId="6" borderId="165" xfId="0" applyFont="1" applyFill="1" applyBorder="1" applyAlignment="1">
      <alignment horizontal="center"/>
    </xf>
    <xf numFmtId="0" fontId="126" fillId="6" borderId="203" xfId="0" applyFont="1" applyFill="1" applyBorder="1" applyAlignment="1">
      <alignment horizontal="center" vertical="center"/>
    </xf>
    <xf numFmtId="0" fontId="126" fillId="6" borderId="305" xfId="0" applyFont="1" applyFill="1" applyBorder="1" applyAlignment="1">
      <alignment horizontal="center" vertical="center"/>
    </xf>
    <xf numFmtId="0" fontId="126" fillId="6" borderId="206" xfId="0" applyFont="1" applyFill="1" applyBorder="1" applyAlignment="1">
      <alignment horizontal="center" vertical="center"/>
    </xf>
    <xf numFmtId="0" fontId="134" fillId="6" borderId="9" xfId="0" applyFont="1" applyFill="1" applyBorder="1" applyAlignment="1">
      <alignment horizontal="center" vertical="center" wrapText="1"/>
    </xf>
    <xf numFmtId="0" fontId="134" fillId="6" borderId="98" xfId="0" applyFont="1" applyFill="1" applyBorder="1" applyAlignment="1">
      <alignment horizontal="center" vertical="center"/>
    </xf>
    <xf numFmtId="0" fontId="134" fillId="6" borderId="99" xfId="0" applyFont="1" applyFill="1" applyBorder="1" applyAlignment="1">
      <alignment horizontal="center" vertical="center"/>
    </xf>
    <xf numFmtId="0" fontId="134" fillId="6" borderId="12" xfId="0" applyFont="1" applyFill="1" applyBorder="1" applyAlignment="1">
      <alignment horizontal="center" vertical="center"/>
    </xf>
    <xf numFmtId="0" fontId="134" fillId="6" borderId="14" xfId="0" applyFont="1" applyFill="1" applyBorder="1" applyAlignment="1">
      <alignment horizontal="center" vertical="center"/>
    </xf>
    <xf numFmtId="0" fontId="134" fillId="6" borderId="124" xfId="0" applyFont="1" applyFill="1" applyBorder="1" applyAlignment="1">
      <alignment horizontal="center" vertical="center"/>
    </xf>
    <xf numFmtId="0" fontId="0" fillId="6" borderId="200" xfId="0" applyFill="1" applyBorder="1" applyAlignment="1">
      <alignment horizontal="center" vertical="center"/>
    </xf>
    <xf numFmtId="0" fontId="0" fillId="6" borderId="195" xfId="0" applyFill="1" applyBorder="1" applyAlignment="1">
      <alignment horizontal="center" vertical="center"/>
    </xf>
    <xf numFmtId="0" fontId="0" fillId="6" borderId="201" xfId="0" applyFill="1" applyBorder="1" applyAlignment="1">
      <alignment horizontal="center" vertical="center"/>
    </xf>
    <xf numFmtId="0" fontId="132" fillId="6" borderId="200" xfId="0" quotePrefix="1" applyFont="1" applyFill="1" applyBorder="1" applyAlignment="1">
      <alignment horizontal="right" vertical="center"/>
    </xf>
    <xf numFmtId="0" fontId="132" fillId="6" borderId="195" xfId="0" quotePrefix="1" applyFont="1" applyFill="1" applyBorder="1" applyAlignment="1">
      <alignment horizontal="right" vertical="center"/>
    </xf>
    <xf numFmtId="0" fontId="132" fillId="6" borderId="210" xfId="0" quotePrefix="1" applyFont="1" applyFill="1" applyBorder="1" applyAlignment="1">
      <alignment horizontal="right" vertical="center"/>
    </xf>
    <xf numFmtId="0" fontId="133" fillId="6" borderId="219" xfId="0" quotePrefix="1" applyFont="1" applyFill="1" applyBorder="1" applyAlignment="1">
      <alignment horizontal="center" vertical="center"/>
    </xf>
    <xf numFmtId="0" fontId="133" fillId="6" borderId="220" xfId="0" applyFont="1" applyFill="1" applyBorder="1" applyAlignment="1">
      <alignment horizontal="center" vertical="center"/>
    </xf>
    <xf numFmtId="0" fontId="0" fillId="6" borderId="0" xfId="0" applyFill="1" applyAlignment="1">
      <alignment horizontal="center" vertical="center"/>
    </xf>
    <xf numFmtId="0" fontId="0" fillId="6" borderId="14" xfId="0" applyFill="1" applyBorder="1" applyAlignment="1">
      <alignment horizontal="center" vertical="center"/>
    </xf>
    <xf numFmtId="0" fontId="132" fillId="6" borderId="12" xfId="0" applyFont="1" applyFill="1" applyBorder="1" applyAlignment="1">
      <alignment horizontal="center" vertical="center"/>
    </xf>
    <xf numFmtId="0" fontId="133" fillId="6" borderId="14" xfId="0" applyFont="1" applyFill="1" applyBorder="1" applyAlignment="1">
      <alignment horizontal="center" vertical="center"/>
    </xf>
    <xf numFmtId="0" fontId="133" fillId="6" borderId="124" xfId="0" applyFont="1" applyFill="1" applyBorder="1" applyAlignment="1">
      <alignment horizontal="center" vertical="center"/>
    </xf>
    <xf numFmtId="0" fontId="0" fillId="6" borderId="207" xfId="0" applyFill="1" applyBorder="1" applyAlignment="1">
      <alignment horizontal="center" vertical="center"/>
    </xf>
    <xf numFmtId="0" fontId="0" fillId="6" borderId="208" xfId="0" applyFill="1" applyBorder="1" applyAlignment="1">
      <alignment horizontal="center" vertical="center"/>
    </xf>
    <xf numFmtId="0" fontId="0" fillId="6" borderId="209" xfId="0" applyFill="1" applyBorder="1" applyAlignment="1">
      <alignment horizontal="center" vertical="center"/>
    </xf>
    <xf numFmtId="0" fontId="0" fillId="6" borderId="162" xfId="0" applyFill="1" applyBorder="1" applyAlignment="1">
      <alignment horizontal="center" vertical="center"/>
    </xf>
    <xf numFmtId="0" fontId="0" fillId="6" borderId="163" xfId="0" applyFill="1" applyBorder="1" applyAlignment="1">
      <alignment horizontal="center" vertical="center"/>
    </xf>
    <xf numFmtId="0" fontId="0" fillId="6" borderId="225" xfId="0" applyFill="1" applyBorder="1" applyAlignment="1">
      <alignment horizontal="center" vertical="center"/>
    </xf>
    <xf numFmtId="0" fontId="0" fillId="6" borderId="226" xfId="0" applyFill="1" applyBorder="1" applyAlignment="1">
      <alignment horizontal="center" vertical="center"/>
    </xf>
    <xf numFmtId="0" fontId="0" fillId="6" borderId="197" xfId="0" applyFill="1" applyBorder="1" applyAlignment="1">
      <alignment horizontal="center" vertical="center"/>
    </xf>
    <xf numFmtId="0" fontId="130" fillId="6" borderId="154" xfId="0" applyFont="1" applyFill="1" applyBorder="1" applyAlignment="1"/>
    <xf numFmtId="0" fontId="0" fillId="0" borderId="155" xfId="0" applyBorder="1" applyAlignment="1"/>
    <xf numFmtId="0" fontId="0" fillId="0" borderId="162" xfId="0" applyBorder="1" applyAlignment="1"/>
    <xf numFmtId="0" fontId="0" fillId="0" borderId="0" xfId="0" applyAlignment="1"/>
    <xf numFmtId="0" fontId="0" fillId="6" borderId="194" xfId="0" applyFill="1" applyBorder="1" applyAlignment="1">
      <alignment horizontal="center" vertical="center"/>
    </xf>
    <xf numFmtId="0" fontId="0" fillId="6" borderId="196" xfId="0" applyFill="1" applyBorder="1" applyAlignment="1">
      <alignment horizontal="center" vertical="center"/>
    </xf>
    <xf numFmtId="0" fontId="130" fillId="6" borderId="166" xfId="0" applyFont="1" applyFill="1" applyBorder="1" applyAlignment="1"/>
    <xf numFmtId="0" fontId="0" fillId="0" borderId="14" xfId="0" applyBorder="1" applyAlignment="1"/>
    <xf numFmtId="0" fontId="0" fillId="6" borderId="198" xfId="0" applyFill="1" applyBorder="1" applyAlignment="1">
      <alignment horizontal="center" vertical="center"/>
    </xf>
    <xf numFmtId="0" fontId="0" fillId="6" borderId="21" xfId="0" applyFill="1" applyBorder="1" applyAlignment="1">
      <alignment horizontal="center" vertical="center"/>
    </xf>
    <xf numFmtId="0" fontId="0" fillId="6" borderId="199" xfId="0" applyFill="1" applyBorder="1" applyAlignment="1">
      <alignment horizontal="center" vertical="center"/>
    </xf>
    <xf numFmtId="0" fontId="0" fillId="6" borderId="156" xfId="0" applyFill="1" applyBorder="1" applyAlignment="1">
      <alignment horizontal="center" vertical="center"/>
    </xf>
    <xf numFmtId="0" fontId="0" fillId="0" borderId="163" xfId="0" applyBorder="1">
      <alignment vertical="center"/>
    </xf>
    <xf numFmtId="0" fontId="0" fillId="0" borderId="197" xfId="0" applyBorder="1">
      <alignment vertical="center"/>
    </xf>
    <xf numFmtId="0" fontId="0" fillId="6" borderId="311" xfId="0" applyFill="1" applyBorder="1" applyAlignment="1">
      <alignment horizontal="center" vertical="center"/>
    </xf>
    <xf numFmtId="0" fontId="0" fillId="6" borderId="293" xfId="0" applyFill="1" applyBorder="1" applyAlignment="1">
      <alignment horizontal="center" vertical="center"/>
    </xf>
    <xf numFmtId="0" fontId="0" fillId="6" borderId="312" xfId="0" applyFill="1" applyBorder="1" applyAlignment="1">
      <alignment horizontal="center" vertical="center"/>
    </xf>
    <xf numFmtId="0" fontId="0" fillId="6" borderId="162" xfId="0" applyFill="1" applyBorder="1">
      <alignment vertical="center"/>
    </xf>
    <xf numFmtId="178" fontId="0" fillId="6" borderId="232" xfId="0" quotePrefix="1" applyNumberFormat="1" applyFill="1" applyBorder="1" applyAlignment="1">
      <alignment horizontal="center" vertical="center" shrinkToFit="1"/>
    </xf>
    <xf numFmtId="178" fontId="0" fillId="6" borderId="310" xfId="0" quotePrefix="1" applyNumberFormat="1" applyFill="1" applyBorder="1" applyAlignment="1">
      <alignment horizontal="center" vertical="center" shrinkToFit="1"/>
    </xf>
    <xf numFmtId="178" fontId="0" fillId="6" borderId="0" xfId="0" quotePrefix="1" applyNumberFormat="1" applyFill="1" applyAlignment="1">
      <alignment horizontal="center" vertical="center" shrinkToFit="1"/>
    </xf>
    <xf numFmtId="0" fontId="0" fillId="6" borderId="147" xfId="0" applyFill="1" applyBorder="1" applyAlignment="1">
      <alignment horizontal="center" vertical="center" shrinkToFit="1"/>
    </xf>
    <xf numFmtId="0" fontId="0" fillId="6" borderId="148" xfId="0" applyFill="1" applyBorder="1" applyAlignment="1">
      <alignment horizontal="center" vertical="center" shrinkToFit="1"/>
    </xf>
    <xf numFmtId="178" fontId="0" fillId="6" borderId="230" xfId="0" quotePrefix="1" applyNumberFormat="1" applyFill="1" applyBorder="1" applyAlignment="1">
      <alignment horizontal="center" vertical="center" shrinkToFit="1"/>
    </xf>
    <xf numFmtId="178" fontId="0" fillId="6" borderId="231" xfId="0" quotePrefix="1" applyNumberFormat="1" applyFill="1" applyBorder="1" applyAlignment="1">
      <alignment horizontal="center" vertical="center" shrinkToFit="1"/>
    </xf>
    <xf numFmtId="0" fontId="0" fillId="6" borderId="19" xfId="0" applyFill="1" applyBorder="1" applyAlignment="1">
      <alignment horizontal="center" vertical="center" shrinkToFit="1"/>
    </xf>
    <xf numFmtId="0" fontId="0" fillId="6" borderId="13" xfId="0" applyFill="1" applyBorder="1" applyAlignment="1">
      <alignment horizontal="center" vertical="center" shrinkToFit="1"/>
    </xf>
    <xf numFmtId="178" fontId="0" fillId="6" borderId="229" xfId="0" quotePrefix="1" applyNumberFormat="1" applyFill="1" applyBorder="1" applyAlignment="1">
      <alignment horizontal="center" vertical="center" shrinkToFit="1"/>
    </xf>
    <xf numFmtId="0" fontId="130" fillId="6" borderId="19" xfId="0" applyFont="1" applyFill="1" applyBorder="1" applyAlignment="1">
      <alignment horizontal="center" vertical="center" shrinkToFit="1"/>
    </xf>
    <xf numFmtId="0" fontId="130" fillId="6" borderId="13" xfId="0" applyFont="1" applyFill="1" applyBorder="1" applyAlignment="1">
      <alignment horizontal="center" vertical="center" shrinkToFit="1"/>
    </xf>
    <xf numFmtId="0" fontId="131" fillId="6" borderId="19" xfId="0" applyFont="1" applyFill="1" applyBorder="1" applyAlignment="1">
      <alignment horizontal="center" vertical="center" shrinkToFit="1"/>
    </xf>
    <xf numFmtId="0" fontId="131" fillId="6" borderId="13" xfId="0" applyFont="1" applyFill="1" applyBorder="1" applyAlignment="1">
      <alignment horizontal="center" vertical="center" shrinkToFit="1"/>
    </xf>
    <xf numFmtId="0" fontId="125" fillId="6" borderId="154" xfId="0" applyFont="1" applyFill="1" applyBorder="1" applyAlignment="1">
      <alignment horizontal="left" vertical="top"/>
    </xf>
    <xf numFmtId="0" fontId="125" fillId="6" borderId="156" xfId="0" applyFont="1" applyFill="1" applyBorder="1" applyAlignment="1">
      <alignment horizontal="left" vertical="top"/>
    </xf>
    <xf numFmtId="0" fontId="125" fillId="6" borderId="225" xfId="0" applyFont="1" applyFill="1" applyBorder="1" applyAlignment="1">
      <alignment horizontal="left" vertical="top"/>
    </xf>
    <xf numFmtId="0" fontId="125" fillId="6" borderId="197" xfId="0" applyFont="1" applyFill="1" applyBorder="1" applyAlignment="1">
      <alignment horizontal="left" vertical="top"/>
    </xf>
    <xf numFmtId="0" fontId="126" fillId="6" borderId="154" xfId="0" applyFont="1" applyFill="1" applyBorder="1" applyAlignment="1">
      <alignment horizontal="distributed" vertical="center"/>
    </xf>
    <xf numFmtId="0" fontId="126" fillId="6" borderId="155" xfId="0" applyFont="1" applyFill="1" applyBorder="1" applyAlignment="1">
      <alignment horizontal="distributed" vertical="center"/>
    </xf>
    <xf numFmtId="0" fontId="126" fillId="6" borderId="156" xfId="0" applyFont="1" applyFill="1" applyBorder="1" applyAlignment="1">
      <alignment horizontal="distributed" vertical="center"/>
    </xf>
    <xf numFmtId="0" fontId="126" fillId="6" borderId="225" xfId="0" applyFont="1" applyFill="1" applyBorder="1" applyAlignment="1">
      <alignment horizontal="distributed" vertical="center"/>
    </xf>
    <xf numFmtId="0" fontId="126" fillId="6" borderId="226" xfId="0" applyFont="1" applyFill="1" applyBorder="1" applyAlignment="1">
      <alignment horizontal="distributed" vertical="center"/>
    </xf>
    <xf numFmtId="0" fontId="126" fillId="6" borderId="197" xfId="0" applyFont="1" applyFill="1" applyBorder="1" applyAlignment="1">
      <alignment horizontal="distributed" vertical="center"/>
    </xf>
    <xf numFmtId="0" fontId="130" fillId="6" borderId="162" xfId="0" applyFont="1" applyFill="1" applyBorder="1" applyAlignment="1">
      <alignment horizontal="left"/>
    </xf>
    <xf numFmtId="0" fontId="130" fillId="6" borderId="0" xfId="0" applyFont="1" applyFill="1" applyAlignment="1">
      <alignment horizontal="left"/>
    </xf>
    <xf numFmtId="0" fontId="130" fillId="6" borderId="163" xfId="0" applyFont="1" applyFill="1" applyBorder="1" applyAlignment="1">
      <alignment horizontal="left"/>
    </xf>
    <xf numFmtId="0" fontId="130" fillId="6" borderId="166" xfId="0" applyFont="1" applyFill="1" applyBorder="1" applyAlignment="1">
      <alignment horizontal="left"/>
    </xf>
    <xf numFmtId="0" fontId="130" fillId="6" borderId="14" xfId="0" applyFont="1" applyFill="1" applyBorder="1" applyAlignment="1">
      <alignment horizontal="left"/>
    </xf>
    <xf numFmtId="0" fontId="130" fillId="6" borderId="167" xfId="0" applyFont="1" applyFill="1" applyBorder="1" applyAlignment="1">
      <alignment horizontal="left"/>
    </xf>
    <xf numFmtId="0" fontId="0" fillId="6" borderId="156" xfId="0" applyFill="1" applyBorder="1">
      <alignment vertical="center"/>
    </xf>
    <xf numFmtId="0" fontId="131" fillId="6" borderId="228" xfId="0" applyFont="1" applyFill="1" applyBorder="1" applyAlignment="1">
      <alignment horizontal="center" vertical="center" wrapText="1"/>
    </xf>
    <xf numFmtId="0" fontId="131" fillId="6" borderId="229" xfId="0" applyFont="1" applyFill="1" applyBorder="1" applyAlignment="1">
      <alignment horizontal="center" vertical="center" wrapText="1"/>
    </xf>
    <xf numFmtId="0" fontId="131" fillId="6" borderId="147" xfId="0" applyFont="1" applyFill="1" applyBorder="1" applyAlignment="1">
      <alignment horizontal="center" vertical="center" wrapText="1" shrinkToFit="1"/>
    </xf>
    <xf numFmtId="0" fontId="131" fillId="6" borderId="148" xfId="0" applyFont="1" applyFill="1" applyBorder="1" applyAlignment="1">
      <alignment horizontal="center" vertical="center" wrapText="1" shrinkToFit="1"/>
    </xf>
    <xf numFmtId="0" fontId="0" fillId="6" borderId="154" xfId="0" applyFill="1" applyBorder="1" applyAlignment="1">
      <alignment horizontal="center" vertical="center"/>
    </xf>
    <xf numFmtId="0" fontId="0" fillId="6" borderId="20" xfId="0" applyFill="1" applyBorder="1" applyAlignment="1">
      <alignment horizontal="center" vertical="center"/>
    </xf>
    <xf numFmtId="0" fontId="0" fillId="6" borderId="10" xfId="0" applyFill="1" applyBorder="1" applyAlignment="1">
      <alignment horizontal="center" vertical="center"/>
    </xf>
    <xf numFmtId="0" fontId="126" fillId="6" borderId="233" xfId="0" applyFont="1" applyFill="1" applyBorder="1" applyAlignment="1">
      <alignment horizontal="center"/>
    </xf>
    <xf numFmtId="0" fontId="126" fillId="6" borderId="234" xfId="0" applyFont="1" applyFill="1" applyBorder="1" applyAlignment="1">
      <alignment horizontal="center"/>
    </xf>
    <xf numFmtId="0" fontId="126" fillId="6" borderId="235" xfId="0" applyFont="1" applyFill="1" applyBorder="1" applyAlignment="1">
      <alignment horizontal="center"/>
    </xf>
    <xf numFmtId="0" fontId="0" fillId="6" borderId="236" xfId="0" applyFill="1" applyBorder="1">
      <alignment vertical="center"/>
    </xf>
    <xf numFmtId="0" fontId="0" fillId="0" borderId="237" xfId="0" applyBorder="1">
      <alignment vertical="center"/>
    </xf>
    <xf numFmtId="0" fontId="0" fillId="0" borderId="240" xfId="0" applyBorder="1">
      <alignment vertical="center"/>
    </xf>
    <xf numFmtId="0" fontId="0" fillId="6" borderId="99" xfId="0" applyFill="1" applyBorder="1">
      <alignment vertical="center"/>
    </xf>
    <xf numFmtId="0" fontId="0" fillId="0" borderId="18" xfId="0" applyBorder="1">
      <alignment vertical="center"/>
    </xf>
    <xf numFmtId="0" fontId="0" fillId="0" borderId="238" xfId="0" applyBorder="1">
      <alignment vertical="center"/>
    </xf>
    <xf numFmtId="0" fontId="0" fillId="6" borderId="225" xfId="0" applyFill="1" applyBorder="1">
      <alignment vertical="center"/>
    </xf>
    <xf numFmtId="0" fontId="0" fillId="0" borderId="226" xfId="0" applyBorder="1">
      <alignment vertical="center"/>
    </xf>
    <xf numFmtId="0" fontId="136" fillId="6" borderId="19" xfId="0" applyFont="1" applyFill="1" applyBorder="1" applyAlignment="1">
      <alignment horizontal="center" vertical="center"/>
    </xf>
    <xf numFmtId="0" fontId="135" fillId="6" borderId="90" xfId="0" applyFont="1" applyFill="1" applyBorder="1" applyAlignment="1">
      <alignment horizontal="center" vertical="center"/>
    </xf>
    <xf numFmtId="0" fontId="135" fillId="6" borderId="13" xfId="0" applyFont="1" applyFill="1" applyBorder="1" applyAlignment="1">
      <alignment horizontal="center" vertical="center"/>
    </xf>
    <xf numFmtId="0" fontId="135" fillId="6" borderId="20" xfId="0" applyFont="1" applyFill="1" applyBorder="1" applyAlignment="1">
      <alignment horizontal="center"/>
    </xf>
    <xf numFmtId="0" fontId="135" fillId="6" borderId="21" xfId="0" applyFont="1" applyFill="1" applyBorder="1" applyAlignment="1">
      <alignment horizontal="center"/>
    </xf>
    <xf numFmtId="0" fontId="135" fillId="6" borderId="10" xfId="0" applyFont="1" applyFill="1" applyBorder="1" applyAlignment="1">
      <alignment horizontal="center"/>
    </xf>
    <xf numFmtId="0" fontId="135" fillId="6" borderId="98" xfId="0" applyFont="1" applyFill="1" applyBorder="1" applyAlignment="1">
      <alignment horizontal="center" vertical="center"/>
    </xf>
    <xf numFmtId="0" fontId="135" fillId="6" borderId="99" xfId="0" applyFont="1" applyFill="1" applyBorder="1" applyAlignment="1">
      <alignment horizontal="center" vertical="center"/>
    </xf>
    <xf numFmtId="0" fontId="135" fillId="6" borderId="9" xfId="0" applyFont="1" applyFill="1" applyBorder="1" applyAlignment="1">
      <alignment horizontal="center" vertical="center"/>
    </xf>
    <xf numFmtId="0" fontId="0" fillId="6" borderId="9" xfId="0" applyFill="1" applyBorder="1" applyAlignment="1">
      <alignment horizontal="center" vertical="center"/>
    </xf>
    <xf numFmtId="0" fontId="0" fillId="6" borderId="99" xfId="0" applyFill="1" applyBorder="1" applyAlignment="1">
      <alignment horizontal="center" vertical="center"/>
    </xf>
    <xf numFmtId="0" fontId="135" fillId="6" borderId="20" xfId="0" applyFont="1" applyFill="1" applyBorder="1" applyAlignment="1">
      <alignment horizontal="center" vertical="center"/>
    </xf>
    <xf numFmtId="0" fontId="135" fillId="6" borderId="21" xfId="0" applyFont="1" applyFill="1" applyBorder="1" applyAlignment="1">
      <alignment horizontal="center" vertical="center"/>
    </xf>
    <xf numFmtId="0" fontId="135" fillId="6" borderId="10" xfId="0" applyFont="1" applyFill="1" applyBorder="1" applyAlignment="1">
      <alignment horizontal="center" vertical="center"/>
    </xf>
    <xf numFmtId="0" fontId="130" fillId="6" borderId="250" xfId="0" applyFont="1" applyFill="1" applyBorder="1" applyAlignment="1">
      <alignment horizontal="center" vertical="center"/>
    </xf>
    <xf numFmtId="0" fontId="130" fillId="6" borderId="237" xfId="0" applyFont="1" applyFill="1" applyBorder="1" applyAlignment="1">
      <alignment horizontal="center" vertical="center"/>
    </xf>
    <xf numFmtId="0" fontId="131" fillId="6" borderId="98" xfId="0" applyFont="1" applyFill="1" applyBorder="1" applyAlignment="1">
      <alignment horizontal="center" vertical="center" shrinkToFit="1"/>
    </xf>
    <xf numFmtId="0" fontId="131" fillId="6" borderId="99" xfId="0" applyFont="1" applyFill="1" applyBorder="1" applyAlignment="1">
      <alignment horizontal="center" vertical="center" shrinkToFit="1"/>
    </xf>
    <xf numFmtId="0" fontId="131" fillId="6" borderId="0" xfId="0" applyFont="1" applyFill="1" applyAlignment="1">
      <alignment horizontal="center" vertical="center" shrinkToFit="1"/>
    </xf>
    <xf numFmtId="0" fontId="131" fillId="6" borderId="18" xfId="0" applyFont="1" applyFill="1" applyBorder="1" applyAlignment="1">
      <alignment horizontal="center" vertical="center" shrinkToFit="1"/>
    </xf>
    <xf numFmtId="0" fontId="131" fillId="6" borderId="14" xfId="0" applyFont="1" applyFill="1" applyBorder="1" applyAlignment="1">
      <alignment horizontal="center" vertical="center" shrinkToFit="1"/>
    </xf>
    <xf numFmtId="0" fontId="131" fillId="6" borderId="15" xfId="0" applyFont="1" applyFill="1" applyBorder="1" applyAlignment="1">
      <alignment horizontal="center" vertical="center" shrinkToFit="1"/>
    </xf>
    <xf numFmtId="0" fontId="130" fillId="6" borderId="9" xfId="0" applyFont="1" applyFill="1" applyBorder="1" applyAlignment="1">
      <alignment horizontal="center" vertical="center"/>
    </xf>
    <xf numFmtId="0" fontId="130" fillId="6" borderId="159" xfId="0" applyFont="1" applyFill="1" applyBorder="1" applyAlignment="1">
      <alignment horizontal="center" vertical="center"/>
    </xf>
    <xf numFmtId="0" fontId="130" fillId="6" borderId="11" xfId="0" applyFont="1" applyFill="1" applyBorder="1" applyAlignment="1">
      <alignment horizontal="center" vertical="center"/>
    </xf>
    <xf numFmtId="0" fontId="130" fillId="6" borderId="163" xfId="0" applyFont="1" applyFill="1" applyBorder="1" applyAlignment="1">
      <alignment horizontal="center" vertical="center"/>
    </xf>
    <xf numFmtId="0" fontId="130" fillId="6" borderId="12" xfId="0" applyFont="1" applyFill="1" applyBorder="1" applyAlignment="1">
      <alignment horizontal="center" vertical="center"/>
    </xf>
    <xf numFmtId="0" fontId="130" fillId="6" borderId="303" xfId="0" applyFont="1" applyFill="1" applyBorder="1" applyAlignment="1">
      <alignment horizontal="center" vertical="center"/>
    </xf>
    <xf numFmtId="0" fontId="0" fillId="6" borderId="251" xfId="0" applyFill="1" applyBorder="1" applyAlignment="1">
      <alignment horizontal="center" vertical="center"/>
    </xf>
    <xf numFmtId="0" fontId="0" fillId="6" borderId="304" xfId="0" applyFill="1" applyBorder="1" applyAlignment="1">
      <alignment horizontal="center" vertical="center"/>
    </xf>
    <xf numFmtId="0" fontId="0" fillId="6" borderId="265" xfId="0" applyFill="1" applyBorder="1" applyAlignment="1">
      <alignment horizontal="center" vertical="center"/>
    </xf>
    <xf numFmtId="0" fontId="0" fillId="6" borderId="0" xfId="0" applyFill="1" applyAlignment="1">
      <alignment horizontal="center" vertical="center" shrinkToFit="1"/>
    </xf>
    <xf numFmtId="178" fontId="0" fillId="6" borderId="239" xfId="0" quotePrefix="1" applyNumberFormat="1" applyFill="1" applyBorder="1" applyAlignment="1">
      <alignment horizontal="center" vertical="center" shrinkToFit="1"/>
    </xf>
    <xf numFmtId="0" fontId="0" fillId="6" borderId="214" xfId="0" applyFill="1" applyBorder="1" applyAlignment="1">
      <alignment horizontal="center" vertical="center" shrinkToFit="1"/>
    </xf>
    <xf numFmtId="0" fontId="0" fillId="6" borderId="250" xfId="0" applyFill="1" applyBorder="1" applyAlignment="1">
      <alignment horizontal="center" vertical="center" shrinkToFit="1"/>
    </xf>
    <xf numFmtId="0" fontId="0" fillId="6" borderId="256" xfId="0" applyFill="1" applyBorder="1" applyAlignment="1">
      <alignment horizontal="center" vertical="center" shrinkToFit="1"/>
    </xf>
    <xf numFmtId="178" fontId="0" fillId="6" borderId="253" xfId="0" quotePrefix="1" applyNumberFormat="1" applyFill="1" applyBorder="1" applyAlignment="1">
      <alignment horizontal="center" vertical="center" shrinkToFit="1"/>
    </xf>
    <xf numFmtId="178" fontId="0" fillId="6" borderId="160" xfId="0" quotePrefix="1" applyNumberFormat="1" applyFill="1" applyBorder="1" applyAlignment="1">
      <alignment horizontal="center" vertical="center" shrinkToFit="1"/>
    </xf>
    <xf numFmtId="178" fontId="0" fillId="6" borderId="155" xfId="0" quotePrefix="1" applyNumberFormat="1" applyFill="1" applyBorder="1" applyAlignment="1">
      <alignment horizontal="center" vertical="center" shrinkToFit="1"/>
    </xf>
    <xf numFmtId="0" fontId="0" fillId="6" borderId="162" xfId="0" applyFill="1" applyBorder="1" applyAlignment="1">
      <alignment horizontal="center" vertical="center" shrinkToFit="1"/>
    </xf>
    <xf numFmtId="0" fontId="0" fillId="6" borderId="163" xfId="0" applyFill="1" applyBorder="1" applyAlignment="1">
      <alignment horizontal="center" vertical="center" shrinkToFit="1"/>
    </xf>
    <xf numFmtId="0" fontId="0" fillId="6" borderId="259" xfId="0" applyFill="1" applyBorder="1" applyAlignment="1">
      <alignment horizontal="center" vertical="center" shrinkToFit="1"/>
    </xf>
    <xf numFmtId="0" fontId="0" fillId="6" borderId="19" xfId="0" applyFill="1" applyBorder="1" applyAlignment="1">
      <alignment horizontal="center" vertical="center" textRotation="255" shrinkToFit="1"/>
    </xf>
    <xf numFmtId="0" fontId="0" fillId="6" borderId="90" xfId="0" applyFill="1" applyBorder="1" applyAlignment="1">
      <alignment horizontal="center" vertical="center" textRotation="255" shrinkToFit="1"/>
    </xf>
    <xf numFmtId="0" fontId="0" fillId="6" borderId="258" xfId="0" applyFill="1" applyBorder="1" applyAlignment="1">
      <alignment horizontal="center" vertical="center" textRotation="255" shrinkToFit="1"/>
    </xf>
    <xf numFmtId="0" fontId="0" fillId="6" borderId="254" xfId="0" applyFill="1" applyBorder="1" applyAlignment="1">
      <alignment horizontal="center" vertical="center" shrinkToFit="1"/>
    </xf>
    <xf numFmtId="0" fontId="0" fillId="6" borderId="255" xfId="0" applyFill="1" applyBorder="1" applyAlignment="1">
      <alignment horizontal="center" vertical="center" shrinkToFit="1"/>
    </xf>
    <xf numFmtId="0" fontId="0" fillId="6" borderId="202" xfId="0" applyFill="1" applyBorder="1" applyAlignment="1">
      <alignment horizontal="center" vertical="center" shrinkToFit="1"/>
    </xf>
    <xf numFmtId="0" fontId="0" fillId="6" borderId="257" xfId="0" applyFill="1" applyBorder="1" applyAlignment="1">
      <alignment horizontal="center" vertical="center" shrinkToFit="1"/>
    </xf>
    <xf numFmtId="0" fontId="0" fillId="6" borderId="13" xfId="0" applyFill="1" applyBorder="1" applyAlignment="1">
      <alignment horizontal="center" vertical="center" textRotation="255" shrinkToFit="1"/>
    </xf>
    <xf numFmtId="0" fontId="130" fillId="6" borderId="9" xfId="0" applyFont="1" applyFill="1" applyBorder="1" applyAlignment="1">
      <alignment horizontal="center" vertical="center" shrinkToFit="1"/>
    </xf>
    <xf numFmtId="0" fontId="130" fillId="6" borderId="98" xfId="0" applyFont="1" applyFill="1" applyBorder="1" applyAlignment="1">
      <alignment horizontal="center" vertical="center" shrinkToFit="1"/>
    </xf>
    <xf numFmtId="0" fontId="130" fillId="6" borderId="185" xfId="0" applyFont="1" applyFill="1" applyBorder="1" applyAlignment="1">
      <alignment horizontal="center" vertical="center" shrinkToFit="1"/>
    </xf>
    <xf numFmtId="0" fontId="130" fillId="6" borderId="12" xfId="0" applyFont="1" applyFill="1" applyBorder="1" applyAlignment="1">
      <alignment horizontal="center" vertical="center" shrinkToFit="1"/>
    </xf>
    <xf numFmtId="0" fontId="130" fillId="6" borderId="14" xfId="0" applyFont="1" applyFill="1" applyBorder="1" applyAlignment="1">
      <alignment horizontal="center" vertical="center" shrinkToFit="1"/>
    </xf>
    <xf numFmtId="0" fontId="130" fillId="6" borderId="183" xfId="0" applyFont="1" applyFill="1" applyBorder="1" applyAlignment="1">
      <alignment horizontal="center" vertical="center" shrinkToFit="1"/>
    </xf>
    <xf numFmtId="0" fontId="131" fillId="6" borderId="230" xfId="0" applyFont="1" applyFill="1" applyBorder="1" applyAlignment="1">
      <alignment horizontal="center" vertical="center" wrapText="1"/>
    </xf>
    <xf numFmtId="0" fontId="130" fillId="6" borderId="20" xfId="0" applyFont="1" applyFill="1" applyBorder="1" applyAlignment="1">
      <alignment horizontal="center" vertical="center" shrinkToFit="1"/>
    </xf>
    <xf numFmtId="0" fontId="130" fillId="6" borderId="10" xfId="0" applyFont="1" applyFill="1" applyBorder="1" applyAlignment="1">
      <alignment horizontal="center" vertical="center" shrinkToFit="1"/>
    </xf>
    <xf numFmtId="0" fontId="131" fillId="6" borderId="19" xfId="0" applyFont="1" applyFill="1" applyBorder="1" applyAlignment="1">
      <alignment horizontal="center" vertical="center" wrapText="1" shrinkToFit="1"/>
    </xf>
    <xf numFmtId="0" fontId="131" fillId="6" borderId="13" xfId="0" applyFont="1" applyFill="1" applyBorder="1" applyAlignment="1">
      <alignment horizontal="center" vertical="center" wrapText="1" shrinkToFit="1"/>
    </xf>
    <xf numFmtId="0" fontId="126" fillId="6" borderId="155" xfId="0" applyFont="1" applyFill="1" applyBorder="1" applyAlignment="1">
      <alignment horizontal="center" vertical="center"/>
    </xf>
    <xf numFmtId="0" fontId="126" fillId="6" borderId="0" xfId="0" applyFont="1" applyFill="1" applyAlignment="1">
      <alignment horizontal="center" vertical="center"/>
    </xf>
    <xf numFmtId="0" fontId="130" fillId="6" borderId="162" xfId="0" applyFont="1" applyFill="1" applyBorder="1" applyAlignment="1">
      <alignment horizontal="center"/>
    </xf>
    <xf numFmtId="0" fontId="130" fillId="6" borderId="166" xfId="0" applyFont="1" applyFill="1" applyBorder="1" applyAlignment="1">
      <alignment horizontal="center"/>
    </xf>
    <xf numFmtId="0" fontId="130" fillId="6" borderId="0" xfId="0" applyFont="1" applyFill="1" applyAlignment="1">
      <alignment horizontal="center"/>
    </xf>
    <xf numFmtId="0" fontId="130" fillId="6" borderId="14" xfId="0" applyFont="1" applyFill="1" applyBorder="1" applyAlignment="1">
      <alignment horizontal="center"/>
    </xf>
    <xf numFmtId="0" fontId="130" fillId="6" borderId="155" xfId="0" applyFont="1" applyFill="1" applyBorder="1" applyAlignment="1">
      <alignment horizontal="left"/>
    </xf>
    <xf numFmtId="0" fontId="130" fillId="6" borderId="20" xfId="0" applyFont="1" applyFill="1" applyBorder="1" applyAlignment="1">
      <alignment horizontal="center" vertical="center"/>
    </xf>
    <xf numFmtId="0" fontId="130" fillId="6" borderId="10" xfId="0" applyFont="1" applyFill="1" applyBorder="1" applyAlignment="1">
      <alignment horizontal="center" vertical="center"/>
    </xf>
    <xf numFmtId="0" fontId="131" fillId="6" borderId="253" xfId="0" applyFont="1" applyFill="1" applyBorder="1" applyAlignment="1">
      <alignment horizontal="center" vertical="center" wrapText="1"/>
    </xf>
    <xf numFmtId="0" fontId="131" fillId="6" borderId="156" xfId="0" applyFont="1" applyFill="1" applyBorder="1" applyAlignment="1">
      <alignment vertical="center" wrapText="1"/>
    </xf>
    <xf numFmtId="0" fontId="131" fillId="6" borderId="239" xfId="0" applyFont="1" applyFill="1" applyBorder="1" applyAlignment="1">
      <alignment horizontal="center" vertical="center" wrapText="1"/>
    </xf>
    <xf numFmtId="0" fontId="0" fillId="6" borderId="250" xfId="0" applyFill="1" applyBorder="1" applyAlignment="1">
      <alignment horizontal="center" vertical="center"/>
    </xf>
    <xf numFmtId="0" fontId="0" fillId="6" borderId="237" xfId="0" applyFill="1" applyBorder="1" applyAlignment="1">
      <alignment horizontal="center" vertical="center"/>
    </xf>
    <xf numFmtId="0" fontId="0" fillId="6" borderId="261" xfId="0" applyFill="1" applyBorder="1" applyAlignment="1">
      <alignment horizontal="center" vertical="center"/>
    </xf>
    <xf numFmtId="0" fontId="0" fillId="6" borderId="18" xfId="0" applyFill="1" applyBorder="1" applyAlignment="1">
      <alignment horizontal="center" vertical="center"/>
    </xf>
    <xf numFmtId="0" fontId="0" fillId="6" borderId="15" xfId="0" applyFill="1" applyBorder="1" applyAlignment="1">
      <alignment horizontal="center" vertical="center"/>
    </xf>
    <xf numFmtId="0" fontId="0" fillId="6" borderId="11" xfId="0" applyFill="1" applyBorder="1" applyAlignment="1">
      <alignment horizontal="center" vertical="center"/>
    </xf>
    <xf numFmtId="0" fontId="176" fillId="6" borderId="194" xfId="0" applyFont="1" applyFill="1" applyBorder="1" applyAlignment="1">
      <alignment horizontal="center" vertical="center"/>
    </xf>
    <xf numFmtId="0" fontId="176" fillId="6" borderId="195" xfId="0" applyFont="1" applyFill="1" applyBorder="1" applyAlignment="1">
      <alignment horizontal="center" vertical="center"/>
    </xf>
    <xf numFmtId="0" fontId="176" fillId="6" borderId="196" xfId="0" applyFont="1" applyFill="1" applyBorder="1" applyAlignment="1">
      <alignment horizontal="center" vertical="center"/>
    </xf>
    <xf numFmtId="0" fontId="0" fillId="6" borderId="12" xfId="0" applyFill="1" applyBorder="1" applyAlignment="1">
      <alignment horizontal="center" vertical="center"/>
    </xf>
    <xf numFmtId="0" fontId="0" fillId="6" borderId="303" xfId="0" applyFill="1" applyBorder="1" applyAlignment="1">
      <alignment horizontal="center" vertical="center"/>
    </xf>
    <xf numFmtId="0" fontId="136" fillId="6" borderId="146" xfId="0" applyFont="1" applyFill="1" applyBorder="1" applyAlignment="1">
      <alignment horizontal="center" wrapText="1"/>
    </xf>
    <xf numFmtId="0" fontId="136" fillId="6" borderId="10" xfId="0" applyFont="1" applyFill="1" applyBorder="1" applyAlignment="1">
      <alignment horizontal="center" wrapText="1"/>
    </xf>
    <xf numFmtId="0" fontId="135" fillId="6" borderId="8" xfId="0" applyFont="1" applyFill="1" applyBorder="1" applyAlignment="1">
      <alignment horizontal="center"/>
    </xf>
    <xf numFmtId="0" fontId="135" fillId="6" borderId="8" xfId="0" applyFont="1" applyFill="1" applyBorder="1" applyAlignment="1">
      <alignment horizontal="center" vertical="center"/>
    </xf>
    <xf numFmtId="0" fontId="135" fillId="6" borderId="8" xfId="0" applyFont="1" applyFill="1" applyBorder="1" applyAlignment="1">
      <alignment horizontal="center" vertical="center" wrapText="1"/>
    </xf>
    <xf numFmtId="0" fontId="135" fillId="6" borderId="149" xfId="0" applyFont="1" applyFill="1" applyBorder="1" applyAlignment="1">
      <alignment horizontal="center" vertical="center"/>
    </xf>
    <xf numFmtId="0" fontId="136" fillId="6" borderId="8" xfId="0" applyFont="1" applyFill="1" applyBorder="1" applyAlignment="1">
      <alignment horizontal="center" wrapText="1"/>
    </xf>
    <xf numFmtId="0" fontId="175" fillId="6" borderId="146" xfId="0" applyFont="1" applyFill="1" applyBorder="1" applyAlignment="1">
      <alignment horizontal="center" wrapText="1"/>
    </xf>
    <xf numFmtId="0" fontId="175" fillId="6" borderId="10" xfId="0" applyFont="1" applyFill="1" applyBorder="1" applyAlignment="1">
      <alignment horizontal="center" wrapText="1"/>
    </xf>
    <xf numFmtId="0" fontId="175" fillId="6" borderId="8" xfId="0" applyFont="1" applyFill="1" applyBorder="1" applyAlignment="1">
      <alignment horizontal="center"/>
    </xf>
    <xf numFmtId="0" fontId="175" fillId="6" borderId="8" xfId="0" applyFont="1" applyFill="1" applyBorder="1" applyAlignment="1">
      <alignment horizontal="center" vertical="center"/>
    </xf>
    <xf numFmtId="0" fontId="175" fillId="6" borderId="8" xfId="0" applyFont="1" applyFill="1" applyBorder="1" applyAlignment="1">
      <alignment horizontal="center" wrapText="1"/>
    </xf>
    <xf numFmtId="0" fontId="175" fillId="6" borderId="8" xfId="0" applyFont="1" applyFill="1" applyBorder="1" applyAlignment="1">
      <alignment horizontal="center" vertical="center" wrapText="1"/>
    </xf>
    <xf numFmtId="0" fontId="175" fillId="6" borderId="149" xfId="0" applyFont="1" applyFill="1" applyBorder="1" applyAlignment="1">
      <alignment horizontal="center" vertical="center"/>
    </xf>
    <xf numFmtId="0" fontId="101" fillId="6" borderId="20" xfId="0" applyFont="1" applyFill="1" applyBorder="1" applyAlignment="1">
      <alignment horizontal="center" vertical="center"/>
    </xf>
    <xf numFmtId="0" fontId="101" fillId="6" borderId="21" xfId="0" applyFont="1" applyFill="1" applyBorder="1" applyAlignment="1">
      <alignment horizontal="center" vertical="center"/>
    </xf>
    <xf numFmtId="0" fontId="101" fillId="6" borderId="10" xfId="0" applyFont="1" applyFill="1" applyBorder="1" applyAlignment="1">
      <alignment horizontal="center" vertical="center"/>
    </xf>
    <xf numFmtId="0" fontId="101" fillId="6" borderId="8" xfId="0" applyFont="1" applyFill="1" applyBorder="1" applyAlignment="1">
      <alignment horizontal="center" vertical="center"/>
    </xf>
    <xf numFmtId="0" fontId="101" fillId="6" borderId="146" xfId="0" applyFont="1" applyFill="1" applyBorder="1" applyAlignment="1">
      <alignment horizontal="center" vertical="center"/>
    </xf>
    <xf numFmtId="0" fontId="101" fillId="6" borderId="266" xfId="0" applyFont="1" applyFill="1" applyBorder="1" applyAlignment="1">
      <alignment horizontal="center" vertical="center"/>
    </xf>
    <xf numFmtId="0" fontId="124" fillId="6" borderId="154" xfId="0" applyFont="1" applyFill="1" applyBorder="1" applyAlignment="1">
      <alignment horizontal="left" vertical="center"/>
    </xf>
    <xf numFmtId="0" fontId="124" fillId="6" borderId="155" xfId="0" applyFont="1" applyFill="1" applyBorder="1" applyAlignment="1">
      <alignment horizontal="left" vertical="center"/>
    </xf>
    <xf numFmtId="0" fontId="137" fillId="6" borderId="155" xfId="0" applyFont="1" applyFill="1" applyBorder="1" applyAlignment="1">
      <alignment horizontal="left" vertical="center"/>
    </xf>
    <xf numFmtId="0" fontId="137" fillId="6" borderId="156" xfId="0" applyFont="1" applyFill="1" applyBorder="1" applyAlignment="1">
      <alignment horizontal="left" vertical="center"/>
    </xf>
    <xf numFmtId="0" fontId="137" fillId="6" borderId="225" xfId="0" applyFont="1" applyFill="1" applyBorder="1" applyAlignment="1">
      <alignment horizontal="left" vertical="center"/>
    </xf>
    <xf numFmtId="0" fontId="137" fillId="6" borderId="226" xfId="0" applyFont="1" applyFill="1" applyBorder="1" applyAlignment="1">
      <alignment horizontal="left" vertical="center"/>
    </xf>
    <xf numFmtId="0" fontId="137" fillId="6" borderId="197" xfId="0" applyFont="1" applyFill="1" applyBorder="1" applyAlignment="1">
      <alignment horizontal="left" vertical="center"/>
    </xf>
    <xf numFmtId="0" fontId="126" fillId="6" borderId="154" xfId="0" applyFont="1" applyFill="1" applyBorder="1" applyAlignment="1">
      <alignment horizontal="center" vertical="center" shrinkToFit="1"/>
    </xf>
    <xf numFmtId="0" fontId="126" fillId="6" borderId="155" xfId="0" applyFont="1" applyFill="1" applyBorder="1" applyAlignment="1">
      <alignment horizontal="center" vertical="center" shrinkToFit="1"/>
    </xf>
    <xf numFmtId="0" fontId="126" fillId="6" borderId="156" xfId="0" applyFont="1" applyFill="1" applyBorder="1" applyAlignment="1">
      <alignment horizontal="center" vertical="center" shrinkToFit="1"/>
    </xf>
    <xf numFmtId="0" fontId="126" fillId="6" borderId="225" xfId="0" applyFont="1" applyFill="1" applyBorder="1" applyAlignment="1">
      <alignment horizontal="center" vertical="center" shrinkToFit="1"/>
    </xf>
    <xf numFmtId="0" fontId="126" fillId="6" borderId="226" xfId="0" applyFont="1" applyFill="1" applyBorder="1" applyAlignment="1">
      <alignment horizontal="center" vertical="center" shrinkToFit="1"/>
    </xf>
    <xf numFmtId="0" fontId="126" fillId="6" borderId="197" xfId="0" applyFont="1" applyFill="1" applyBorder="1" applyAlignment="1">
      <alignment horizontal="center" vertical="center" shrinkToFit="1"/>
    </xf>
    <xf numFmtId="0" fontId="101" fillId="6" borderId="154" xfId="0" applyFont="1" applyFill="1" applyBorder="1" applyAlignment="1">
      <alignment horizontal="left"/>
    </xf>
    <xf numFmtId="0" fontId="101" fillId="6" borderId="155" xfId="0" applyFont="1" applyFill="1" applyBorder="1" applyAlignment="1">
      <alignment horizontal="left"/>
    </xf>
    <xf numFmtId="0" fontId="101" fillId="6" borderId="156" xfId="0" applyFont="1" applyFill="1" applyBorder="1" applyAlignment="1">
      <alignment horizontal="left"/>
    </xf>
    <xf numFmtId="0" fontId="101" fillId="6" borderId="166" xfId="0" applyFont="1" applyFill="1" applyBorder="1" applyAlignment="1">
      <alignment horizontal="left"/>
    </xf>
    <xf numFmtId="0" fontId="101" fillId="6" borderId="14" xfId="0" applyFont="1" applyFill="1" applyBorder="1" applyAlignment="1">
      <alignment horizontal="left"/>
    </xf>
    <xf numFmtId="0" fontId="101" fillId="6" borderId="167" xfId="0" applyFont="1" applyFill="1" applyBorder="1" applyAlignment="1">
      <alignment horizontal="left"/>
    </xf>
    <xf numFmtId="0" fontId="101" fillId="6" borderId="9" xfId="0" applyFont="1" applyFill="1" applyBorder="1" applyAlignment="1">
      <alignment horizontal="center" vertical="center"/>
    </xf>
    <xf numFmtId="0" fontId="101" fillId="6" borderId="98" xfId="0" applyFont="1" applyFill="1" applyBorder="1" applyAlignment="1">
      <alignment horizontal="center" vertical="center"/>
    </xf>
    <xf numFmtId="0" fontId="101" fillId="6" borderId="99" xfId="0" applyFont="1" applyFill="1" applyBorder="1" applyAlignment="1">
      <alignment horizontal="center" vertical="center"/>
    </xf>
    <xf numFmtId="0" fontId="101" fillId="6" borderId="12" xfId="0" applyFont="1" applyFill="1" applyBorder="1" applyAlignment="1">
      <alignment horizontal="center" vertical="center"/>
    </xf>
    <xf numFmtId="0" fontId="101" fillId="6" borderId="14" xfId="0" applyFont="1" applyFill="1" applyBorder="1" applyAlignment="1">
      <alignment horizontal="center" vertical="center"/>
    </xf>
    <xf numFmtId="0" fontId="101" fillId="6" borderId="124" xfId="0" applyFont="1" applyFill="1" applyBorder="1" applyAlignment="1">
      <alignment horizontal="center" vertical="center"/>
    </xf>
    <xf numFmtId="0" fontId="132" fillId="6" borderId="9" xfId="0" applyFont="1" applyFill="1" applyBorder="1" applyAlignment="1">
      <alignment horizontal="center" vertical="center" textRotation="255"/>
    </xf>
    <xf numFmtId="0" fontId="133" fillId="6" borderId="159" xfId="0" applyFont="1" applyFill="1" applyBorder="1" applyAlignment="1">
      <alignment horizontal="center" vertical="center" textRotation="255"/>
    </xf>
    <xf numFmtId="0" fontId="133" fillId="6" borderId="11" xfId="0" applyFont="1" applyFill="1" applyBorder="1" applyAlignment="1">
      <alignment horizontal="center" vertical="center" textRotation="255"/>
    </xf>
    <xf numFmtId="0" fontId="133" fillId="6" borderId="163" xfId="0" applyFont="1" applyFill="1" applyBorder="1" applyAlignment="1">
      <alignment horizontal="center" vertical="center" textRotation="255"/>
    </xf>
    <xf numFmtId="0" fontId="133" fillId="6" borderId="12" xfId="0" applyFont="1" applyFill="1" applyBorder="1" applyAlignment="1">
      <alignment horizontal="center" vertical="center" textRotation="255"/>
    </xf>
    <xf numFmtId="0" fontId="133" fillId="6" borderId="167" xfId="0" applyFont="1" applyFill="1" applyBorder="1" applyAlignment="1">
      <alignment horizontal="center" vertical="center" textRotation="255"/>
    </xf>
    <xf numFmtId="0" fontId="0" fillId="6" borderId="251" xfId="0" applyFill="1" applyBorder="1" applyAlignment="1">
      <alignment horizontal="center" vertical="center" shrinkToFit="1"/>
    </xf>
    <xf numFmtId="0" fontId="0" fillId="6" borderId="265" xfId="0" applyFill="1" applyBorder="1" applyAlignment="1">
      <alignment horizontal="center" vertical="center" shrinkToFit="1"/>
    </xf>
    <xf numFmtId="0" fontId="138" fillId="0" borderId="98" xfId="0" applyFont="1" applyBorder="1" applyAlignment="1">
      <alignment horizontal="center" shrinkToFit="1"/>
    </xf>
    <xf numFmtId="0" fontId="138" fillId="0" borderId="99" xfId="0" applyFont="1" applyBorder="1" applyAlignment="1">
      <alignment horizontal="center" shrinkToFit="1"/>
    </xf>
    <xf numFmtId="0" fontId="138" fillId="0" borderId="0" xfId="0" applyFont="1" applyAlignment="1">
      <alignment horizontal="center" shrinkToFit="1"/>
    </xf>
    <xf numFmtId="0" fontId="138" fillId="0" borderId="18" xfId="0" applyFont="1" applyBorder="1" applyAlignment="1">
      <alignment horizontal="center" shrinkToFit="1"/>
    </xf>
    <xf numFmtId="0" fontId="138" fillId="0" borderId="14" xfId="0" applyFont="1" applyBorder="1" applyAlignment="1">
      <alignment horizontal="center" shrinkToFit="1"/>
    </xf>
    <xf numFmtId="0" fontId="138" fillId="0" borderId="124" xfId="0" applyFont="1" applyBorder="1" applyAlignment="1">
      <alignment horizontal="center" shrinkToFit="1"/>
    </xf>
    <xf numFmtId="0" fontId="138" fillId="0" borderId="9" xfId="0" applyFont="1" applyBorder="1" applyAlignment="1">
      <alignment horizontal="center" shrinkToFit="1"/>
    </xf>
    <xf numFmtId="0" fontId="138" fillId="0" borderId="11" xfId="0" applyFont="1" applyBorder="1" applyAlignment="1">
      <alignment horizontal="center" shrinkToFit="1"/>
    </xf>
    <xf numFmtId="0" fontId="138" fillId="0" borderId="12" xfId="0" applyFont="1" applyBorder="1" applyAlignment="1">
      <alignment horizontal="center" shrinkToFit="1"/>
    </xf>
    <xf numFmtId="0" fontId="138" fillId="0" borderId="20" xfId="0" applyFont="1" applyBorder="1" applyAlignment="1">
      <alignment horizontal="center"/>
    </xf>
    <xf numFmtId="0" fontId="138" fillId="0" borderId="10" xfId="0" applyFont="1" applyBorder="1" applyAlignment="1">
      <alignment horizontal="center"/>
    </xf>
    <xf numFmtId="0" fontId="138" fillId="0" borderId="20" xfId="0" applyFont="1" applyBorder="1" applyAlignment="1">
      <alignment horizontal="center" shrinkToFit="1"/>
    </xf>
    <xf numFmtId="0" fontId="138" fillId="0" borderId="21" xfId="0" applyFont="1" applyBorder="1" applyAlignment="1">
      <alignment horizontal="center" shrinkToFit="1"/>
    </xf>
    <xf numFmtId="0" fontId="138" fillId="0" borderId="10" xfId="0" applyFont="1" applyBorder="1" applyAlignment="1">
      <alignment horizontal="center" shrinkToFit="1"/>
    </xf>
    <xf numFmtId="0" fontId="138" fillId="0" borderId="8" xfId="0" applyFont="1" applyBorder="1" applyAlignment="1">
      <alignment horizontal="center" shrinkToFit="1"/>
    </xf>
    <xf numFmtId="0" fontId="138" fillId="0" borderId="21" xfId="0" applyFont="1" applyBorder="1" applyAlignment="1">
      <alignment horizontal="center"/>
    </xf>
    <xf numFmtId="0" fontId="138" fillId="0" borderId="8" xfId="0" applyFont="1" applyBorder="1" applyAlignment="1">
      <alignment horizontal="center"/>
    </xf>
    <xf numFmtId="0" fontId="142" fillId="0" borderId="9" xfId="0" applyFont="1" applyBorder="1" applyAlignment="1">
      <alignment horizontal="center" vertical="center"/>
    </xf>
    <xf numFmtId="0" fontId="142" fillId="0" borderId="99" xfId="0" applyFont="1" applyBorder="1" applyAlignment="1">
      <alignment horizontal="center" vertical="center"/>
    </xf>
    <xf numFmtId="0" fontId="142" fillId="0" borderId="12" xfId="0" applyFont="1" applyBorder="1" applyAlignment="1">
      <alignment horizontal="center" vertical="center"/>
    </xf>
    <xf numFmtId="0" fontId="142" fillId="0" borderId="124" xfId="0" applyFont="1" applyBorder="1" applyAlignment="1">
      <alignment horizontal="center" vertical="center"/>
    </xf>
    <xf numFmtId="0" fontId="138" fillId="0" borderId="9" xfId="0" applyFont="1" applyBorder="1" applyAlignment="1">
      <alignment horizontal="center" wrapText="1"/>
    </xf>
    <xf numFmtId="0" fontId="138" fillId="0" borderId="98" xfId="0" applyFont="1" applyBorder="1" applyAlignment="1">
      <alignment horizontal="center" wrapText="1"/>
    </xf>
    <xf numFmtId="0" fontId="138" fillId="0" borderId="99" xfId="0" applyFont="1" applyBorder="1" applyAlignment="1">
      <alignment horizontal="center" wrapText="1"/>
    </xf>
    <xf numFmtId="0" fontId="138" fillId="0" borderId="12" xfId="0" applyFont="1" applyBorder="1" applyAlignment="1">
      <alignment horizontal="center" wrapText="1"/>
    </xf>
    <xf numFmtId="0" fontId="138" fillId="0" borderId="14" xfId="0" applyFont="1" applyBorder="1" applyAlignment="1">
      <alignment horizontal="center" wrapText="1"/>
    </xf>
    <xf numFmtId="0" fontId="138" fillId="0" borderId="124" xfId="0" applyFont="1" applyBorder="1" applyAlignment="1">
      <alignment horizontal="center" wrapText="1"/>
    </xf>
    <xf numFmtId="0" fontId="138" fillId="0" borderId="13" xfId="0" applyFont="1" applyBorder="1" applyAlignment="1">
      <alignment horizontal="center" shrinkToFit="1"/>
    </xf>
    <xf numFmtId="0" fontId="141" fillId="0" borderId="0" xfId="0" applyFont="1" applyAlignment="1">
      <alignment horizontal="center"/>
    </xf>
    <xf numFmtId="0" fontId="55" fillId="0" borderId="8" xfId="0" applyFont="1" applyBorder="1" applyAlignment="1">
      <alignment horizontal="center" vertical="center" shrinkToFit="1"/>
    </xf>
    <xf numFmtId="0" fontId="55" fillId="0" borderId="0" xfId="0" applyFont="1" applyAlignment="1">
      <alignment horizontal="center" vertical="center"/>
    </xf>
    <xf numFmtId="0" fontId="55" fillId="0" borderId="14" xfId="0" applyFont="1" applyBorder="1" applyAlignment="1">
      <alignment horizontal="center" vertical="center"/>
    </xf>
    <xf numFmtId="0" fontId="55" fillId="0" borderId="0" xfId="0" applyFont="1" applyAlignment="1">
      <alignment horizontal="center" vertical="center" shrinkToFit="1"/>
    </xf>
    <xf numFmtId="0" fontId="55" fillId="0" borderId="18" xfId="0" applyFont="1" applyBorder="1" applyAlignment="1">
      <alignment horizontal="center" vertical="center" shrinkToFit="1"/>
    </xf>
    <xf numFmtId="0" fontId="55" fillId="0" borderId="14" xfId="0" applyFont="1" applyBorder="1" applyAlignment="1">
      <alignment horizontal="center" vertical="center" shrinkToFit="1"/>
    </xf>
    <xf numFmtId="0" fontId="55" fillId="0" borderId="124" xfId="0" applyFont="1" applyBorder="1" applyAlignment="1">
      <alignment horizontal="center" vertical="center" shrinkToFit="1"/>
    </xf>
    <xf numFmtId="0" fontId="55" fillId="0" borderId="8" xfId="0" applyFont="1" applyBorder="1" applyAlignment="1">
      <alignment horizontal="center" vertical="center"/>
    </xf>
    <xf numFmtId="0" fontId="152" fillId="0" borderId="11" xfId="0" applyFont="1" applyBorder="1" applyAlignment="1">
      <alignment horizontal="center" vertical="center"/>
    </xf>
    <xf numFmtId="0" fontId="152" fillId="0" borderId="0" xfId="0" applyFont="1" applyAlignment="1">
      <alignment horizontal="center" vertical="center"/>
    </xf>
    <xf numFmtId="0" fontId="55" fillId="0" borderId="18" xfId="0" applyFont="1" applyBorder="1" applyAlignment="1">
      <alignment horizontal="center" vertical="center"/>
    </xf>
    <xf numFmtId="0" fontId="55" fillId="0" borderId="11" xfId="0" applyFont="1" applyBorder="1" applyAlignment="1">
      <alignment horizontal="center" vertical="center" wrapText="1"/>
    </xf>
    <xf numFmtId="0" fontId="55" fillId="0" borderId="0" xfId="0" applyFont="1" applyAlignment="1">
      <alignment horizontal="center" vertical="center" wrapText="1"/>
    </xf>
    <xf numFmtId="0" fontId="55" fillId="0" borderId="12" xfId="0" applyFont="1" applyBorder="1" applyAlignment="1">
      <alignment horizontal="center" vertical="center" wrapText="1"/>
    </xf>
    <xf numFmtId="0" fontId="55" fillId="0" borderId="14" xfId="0" applyFont="1" applyBorder="1" applyAlignment="1">
      <alignment horizontal="center" vertical="center" wrapText="1"/>
    </xf>
    <xf numFmtId="0" fontId="55" fillId="0" borderId="20" xfId="0" applyFont="1" applyBorder="1" applyAlignment="1">
      <alignment horizontal="center" vertical="center" shrinkToFit="1"/>
    </xf>
    <xf numFmtId="0" fontId="55" fillId="0" borderId="10" xfId="0" applyFont="1" applyBorder="1" applyAlignment="1">
      <alignment horizontal="center" vertical="center"/>
    </xf>
    <xf numFmtId="0" fontId="106" fillId="0" borderId="0" xfId="0" applyFont="1" applyAlignment="1">
      <alignment horizontal="center" vertical="center"/>
    </xf>
    <xf numFmtId="0" fontId="55" fillId="0" borderId="8" xfId="0" applyFont="1" applyBorder="1" applyAlignment="1">
      <alignment vertical="center" wrapText="1"/>
    </xf>
    <xf numFmtId="0" fontId="0" fillId="0" borderId="14" xfId="0" applyBorder="1" applyAlignment="1">
      <alignment horizontal="center" vertical="center" shrinkToFit="1"/>
    </xf>
    <xf numFmtId="0" fontId="0" fillId="0" borderId="14" xfId="0" applyBorder="1" applyAlignment="1">
      <alignment horizontal="center" vertical="center"/>
    </xf>
    <xf numFmtId="0" fontId="0" fillId="0" borderId="19" xfId="0" applyBorder="1" applyAlignment="1">
      <alignment horizontal="center" vertical="center"/>
    </xf>
    <xf numFmtId="0" fontId="0" fillId="0" borderId="90" xfId="0" applyBorder="1" applyAlignment="1">
      <alignment horizontal="center" vertical="center"/>
    </xf>
    <xf numFmtId="0" fontId="0" fillId="0" borderId="13" xfId="0" applyBorder="1" applyAlignment="1">
      <alignment horizontal="center" vertical="center"/>
    </xf>
    <xf numFmtId="0" fontId="0" fillId="0" borderId="19" xfId="0" applyBorder="1" applyAlignment="1">
      <alignment horizontal="center" vertical="center" wrapText="1"/>
    </xf>
    <xf numFmtId="0" fontId="0" fillId="0" borderId="0" xfId="0" applyAlignment="1">
      <alignment horizontal="left" vertical="center"/>
    </xf>
    <xf numFmtId="0" fontId="0" fillId="0" borderId="0" xfId="0" applyAlignment="1">
      <alignment horizontal="center" vertical="center" shrinkToFit="1"/>
    </xf>
    <xf numFmtId="0" fontId="0" fillId="10" borderId="20" xfId="0" applyFill="1" applyBorder="1" applyAlignment="1">
      <alignment horizontal="center" vertical="center"/>
    </xf>
    <xf numFmtId="0" fontId="0" fillId="10" borderId="21" xfId="0" applyFill="1" applyBorder="1" applyAlignment="1">
      <alignment horizontal="center" vertical="center"/>
    </xf>
    <xf numFmtId="0" fontId="0" fillId="10" borderId="10" xfId="0" applyFill="1" applyBorder="1" applyAlignment="1">
      <alignment horizontal="center" vertical="center"/>
    </xf>
    <xf numFmtId="0" fontId="0" fillId="9" borderId="21" xfId="0" applyFill="1" applyBorder="1" applyAlignment="1">
      <alignment horizontal="center" vertical="center" shrinkToFit="1"/>
    </xf>
    <xf numFmtId="0" fontId="0" fillId="9" borderId="10" xfId="0" applyFill="1" applyBorder="1" applyAlignment="1">
      <alignment horizontal="center" vertical="center" shrinkToFit="1"/>
    </xf>
    <xf numFmtId="0" fontId="0" fillId="0" borderId="13" xfId="0" applyBorder="1" applyAlignment="1">
      <alignment horizontal="center" vertical="center" textRotation="255"/>
    </xf>
    <xf numFmtId="0" fontId="0" fillId="0" borderId="8" xfId="0" applyBorder="1" applyAlignment="1">
      <alignment horizontal="center" vertical="center" textRotation="255"/>
    </xf>
    <xf numFmtId="0" fontId="0" fillId="0" borderId="13" xfId="0" applyBorder="1" applyAlignment="1">
      <alignment horizontal="center" vertical="center" wrapText="1"/>
    </xf>
    <xf numFmtId="0" fontId="0" fillId="0" borderId="8" xfId="0" applyBorder="1" applyAlignment="1">
      <alignment horizontal="center" vertical="center" wrapText="1"/>
    </xf>
    <xf numFmtId="0" fontId="0" fillId="0" borderId="90" xfId="0"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0" xfId="0" applyBorder="1" applyAlignment="1">
      <alignment horizontal="center" vertical="center" wrapText="1"/>
    </xf>
    <xf numFmtId="0" fontId="0" fillId="0" borderId="9" xfId="0" applyBorder="1" applyAlignment="1">
      <alignment horizontal="center" vertical="center" wrapText="1"/>
    </xf>
    <xf numFmtId="0" fontId="101" fillId="0" borderId="19" xfId="0" applyFont="1" applyBorder="1" applyAlignment="1">
      <alignment horizontal="center" vertical="center" wrapText="1"/>
    </xf>
    <xf numFmtId="0" fontId="101" fillId="0" borderId="244" xfId="0" applyFont="1" applyBorder="1" applyAlignment="1">
      <alignment horizontal="center" vertical="center"/>
    </xf>
    <xf numFmtId="0" fontId="152" fillId="0" borderId="0" xfId="0" applyFont="1" applyAlignment="1">
      <alignment horizontal="left" vertical="top"/>
    </xf>
    <xf numFmtId="0" fontId="0" fillId="0" borderId="14" xfId="0" applyBorder="1" applyAlignment="1">
      <alignment horizontal="distributed" vertical="center"/>
    </xf>
    <xf numFmtId="0" fontId="0" fillId="12" borderId="14" xfId="0" applyFill="1" applyBorder="1" applyAlignment="1">
      <alignment horizontal="left" vertical="center"/>
    </xf>
    <xf numFmtId="0" fontId="0" fillId="0" borderId="14" xfId="0" applyBorder="1" applyAlignment="1">
      <alignment horizontal="left" vertical="center"/>
    </xf>
    <xf numFmtId="0" fontId="0" fillId="0" borderId="275" xfId="0" applyBorder="1" applyAlignment="1">
      <alignment horizontal="center" vertical="center"/>
    </xf>
    <xf numFmtId="0" fontId="0" fillId="0" borderId="276" xfId="0" applyBorder="1" applyAlignment="1">
      <alignment horizontal="center" vertical="center"/>
    </xf>
    <xf numFmtId="0" fontId="0" fillId="0" borderId="277" xfId="0" applyBorder="1" applyAlignment="1">
      <alignment horizontal="center" vertical="center"/>
    </xf>
    <xf numFmtId="0" fontId="0" fillId="0" borderId="274" xfId="0" applyBorder="1" applyAlignment="1">
      <alignment horizontal="center" vertical="center" shrinkToFit="1"/>
    </xf>
    <xf numFmtId="0" fontId="0" fillId="0" borderId="269" xfId="0" applyBorder="1" applyAlignment="1">
      <alignment horizontal="center" vertical="center" shrinkToFit="1"/>
    </xf>
    <xf numFmtId="0" fontId="0" fillId="0" borderId="272" xfId="0" applyBorder="1" applyAlignment="1">
      <alignment horizontal="center" vertical="center" shrinkToFit="1"/>
    </xf>
    <xf numFmtId="0" fontId="172" fillId="0" borderId="146" xfId="0" applyFont="1" applyBorder="1" applyAlignment="1">
      <alignment horizontal="center" vertical="center"/>
    </xf>
    <xf numFmtId="0" fontId="100" fillId="0" borderId="8" xfId="0" applyFont="1" applyBorder="1" applyAlignment="1">
      <alignment horizontal="center" vertical="center"/>
    </xf>
    <xf numFmtId="0" fontId="100" fillId="0" borderId="20" xfId="0" applyFont="1" applyBorder="1" applyAlignment="1">
      <alignment horizontal="center" vertical="center"/>
    </xf>
    <xf numFmtId="180" fontId="0" fillId="12" borderId="61" xfId="0" applyNumberFormat="1" applyFill="1" applyBorder="1" applyAlignment="1">
      <alignment horizontal="center" vertical="center"/>
    </xf>
    <xf numFmtId="0" fontId="0" fillId="12" borderId="8" xfId="0" applyFill="1" applyBorder="1" applyAlignment="1">
      <alignment horizontal="center" vertical="center"/>
    </xf>
    <xf numFmtId="0" fontId="0" fillId="12" borderId="149" xfId="0" applyFill="1" applyBorder="1" applyAlignment="1">
      <alignment horizontal="center" vertical="center"/>
    </xf>
    <xf numFmtId="0" fontId="0" fillId="12" borderId="65" xfId="0" applyFill="1" applyBorder="1" applyAlignment="1">
      <alignment horizontal="center" vertical="center"/>
    </xf>
    <xf numFmtId="0" fontId="0" fillId="12" borderId="21" xfId="0" applyFill="1" applyBorder="1" applyAlignment="1">
      <alignment horizontal="center" vertical="center"/>
    </xf>
    <xf numFmtId="0" fontId="0" fillId="12" borderId="64" xfId="0" applyFill="1" applyBorder="1" applyAlignment="1">
      <alignment horizontal="center" vertical="center"/>
    </xf>
    <xf numFmtId="9" fontId="0" fillId="12" borderId="10" xfId="21" applyFont="1" applyFill="1" applyBorder="1" applyAlignment="1">
      <alignment horizontal="center" vertical="center"/>
    </xf>
    <xf numFmtId="9" fontId="0" fillId="12" borderId="8" xfId="21" applyFont="1" applyFill="1" applyBorder="1" applyAlignment="1">
      <alignment horizontal="center" vertical="center"/>
    </xf>
    <xf numFmtId="9" fontId="0" fillId="12" borderId="149" xfId="21" applyFont="1" applyFill="1" applyBorder="1" applyAlignment="1">
      <alignment horizontal="center" vertical="center"/>
    </xf>
    <xf numFmtId="0" fontId="172" fillId="0" borderId="284" xfId="0" applyFont="1" applyBorder="1" applyAlignment="1">
      <alignment horizontal="center" vertical="center"/>
    </xf>
    <xf numFmtId="0" fontId="127" fillId="0" borderId="285" xfId="0" applyFont="1" applyBorder="1" applyAlignment="1">
      <alignment horizontal="center" vertical="center"/>
    </xf>
    <xf numFmtId="0" fontId="0" fillId="12" borderId="285" xfId="0" applyFill="1" applyBorder="1" applyAlignment="1">
      <alignment horizontal="center" vertical="center"/>
    </xf>
    <xf numFmtId="0" fontId="0" fillId="12" borderId="286" xfId="0" applyFill="1" applyBorder="1" applyAlignment="1">
      <alignment horizontal="center" vertical="center"/>
    </xf>
    <xf numFmtId="0" fontId="100" fillId="0" borderId="186" xfId="0" applyFont="1" applyBorder="1" applyAlignment="1">
      <alignment horizontal="center" vertical="center"/>
    </xf>
    <xf numFmtId="0" fontId="100" fillId="0" borderId="187" xfId="0" applyFont="1" applyBorder="1" applyAlignment="1">
      <alignment horizontal="center" vertical="center"/>
    </xf>
    <xf numFmtId="0" fontId="100" fillId="0" borderId="280" xfId="0" applyFont="1" applyBorder="1" applyAlignment="1">
      <alignment horizontal="center" vertical="center"/>
    </xf>
    <xf numFmtId="0" fontId="0" fillId="12" borderId="281" xfId="0" applyFill="1" applyBorder="1" applyAlignment="1">
      <alignment horizontal="center" vertical="center"/>
    </xf>
    <xf numFmtId="0" fontId="0" fillId="12" borderId="187" xfId="0" applyFill="1" applyBorder="1" applyAlignment="1">
      <alignment horizontal="center" vertical="center"/>
    </xf>
    <xf numFmtId="0" fontId="0" fillId="12" borderId="188" xfId="0" applyFill="1" applyBorder="1" applyAlignment="1">
      <alignment horizontal="center" vertical="center"/>
    </xf>
    <xf numFmtId="0" fontId="0" fillId="12" borderId="282" xfId="0" applyFill="1" applyBorder="1" applyAlignment="1">
      <alignment horizontal="center" vertical="center"/>
    </xf>
    <xf numFmtId="9" fontId="0" fillId="12" borderId="283" xfId="21" applyFont="1" applyFill="1" applyBorder="1" applyAlignment="1">
      <alignment horizontal="center" vertical="center"/>
    </xf>
    <xf numFmtId="9" fontId="0" fillId="12" borderId="187" xfId="21" applyFont="1" applyFill="1" applyBorder="1" applyAlignment="1">
      <alignment horizontal="center" vertical="center"/>
    </xf>
    <xf numFmtId="9" fontId="0" fillId="12" borderId="188" xfId="21" applyFont="1" applyFill="1" applyBorder="1" applyAlignment="1">
      <alignment horizontal="center" vertical="center"/>
    </xf>
    <xf numFmtId="0" fontId="172" fillId="0" borderId="278" xfId="0" applyFont="1" applyBorder="1" applyAlignment="1">
      <alignment horizontal="center" vertical="center"/>
    </xf>
    <xf numFmtId="0" fontId="127" fillId="0" borderId="60" xfId="0" applyFont="1" applyBorder="1" applyAlignment="1">
      <alignment horizontal="center" vertical="center"/>
    </xf>
    <xf numFmtId="0" fontId="0" fillId="12" borderId="60" xfId="0" applyFill="1" applyBorder="1" applyAlignment="1">
      <alignment horizontal="center" vertical="center"/>
    </xf>
    <xf numFmtId="0" fontId="0" fillId="12" borderId="279" xfId="0" applyFill="1" applyBorder="1" applyAlignment="1">
      <alignment horizontal="center" vertical="center"/>
    </xf>
    <xf numFmtId="0" fontId="0" fillId="0" borderId="227" xfId="0" applyBorder="1" applyAlignment="1">
      <alignment horizontal="center" vertical="center"/>
    </xf>
    <xf numFmtId="0" fontId="0" fillId="0" borderId="269" xfId="0" applyBorder="1" applyAlignment="1">
      <alignment horizontal="center" vertical="center"/>
    </xf>
    <xf numFmtId="0" fontId="0" fillId="0" borderId="270" xfId="0" applyBorder="1" applyAlignment="1">
      <alignment horizontal="center" vertical="center"/>
    </xf>
    <xf numFmtId="0" fontId="0" fillId="12" borderId="271" xfId="0" applyFill="1" applyBorder="1" applyAlignment="1">
      <alignment horizontal="center" vertical="center"/>
    </xf>
    <xf numFmtId="0" fontId="0" fillId="12" borderId="269" xfId="0" applyFill="1" applyBorder="1" applyAlignment="1">
      <alignment horizontal="center" vertical="center"/>
    </xf>
    <xf numFmtId="0" fontId="0" fillId="12" borderId="272" xfId="0" applyFill="1" applyBorder="1" applyAlignment="1">
      <alignment horizontal="center" vertical="center"/>
    </xf>
    <xf numFmtId="0" fontId="0" fillId="0" borderId="271" xfId="0" applyBorder="1" applyAlignment="1">
      <alignment horizontal="center" vertical="center" shrinkToFit="1"/>
    </xf>
    <xf numFmtId="0" fontId="0" fillId="0" borderId="273" xfId="0" applyBorder="1" applyAlignment="1">
      <alignment horizontal="center" vertical="center" shrinkToFit="1"/>
    </xf>
    <xf numFmtId="0" fontId="176" fillId="0" borderId="227" xfId="0" applyFont="1" applyBorder="1" applyAlignment="1">
      <alignment horizontal="center" vertical="center"/>
    </xf>
    <xf numFmtId="0" fontId="176" fillId="0" borderId="269" xfId="0" applyFont="1" applyBorder="1" applyAlignment="1">
      <alignment horizontal="center" vertical="center"/>
    </xf>
    <xf numFmtId="0" fontId="176" fillId="0" borderId="270" xfId="0" applyFont="1" applyBorder="1" applyAlignment="1">
      <alignment horizontal="center" vertical="center"/>
    </xf>
    <xf numFmtId="0" fontId="176" fillId="0" borderId="19" xfId="0" applyFont="1" applyBorder="1" applyAlignment="1">
      <alignment horizontal="center" vertical="center" wrapText="1"/>
    </xf>
    <xf numFmtId="0" fontId="176" fillId="0" borderId="90" xfId="0" applyFont="1" applyBorder="1" applyAlignment="1">
      <alignment horizontal="center" vertical="center" wrapText="1"/>
    </xf>
    <xf numFmtId="0" fontId="0" fillId="0" borderId="278" xfId="0" applyBorder="1" applyAlignment="1">
      <alignment horizontal="center" vertical="center"/>
    </xf>
    <xf numFmtId="0" fontId="155" fillId="0" borderId="60" xfId="0" applyFont="1" applyBorder="1" applyAlignment="1">
      <alignment horizontal="center" vertical="center"/>
    </xf>
    <xf numFmtId="181" fontId="0" fillId="12" borderId="281" xfId="0" applyNumberFormat="1" applyFill="1" applyBorder="1" applyAlignment="1">
      <alignment horizontal="center" vertical="center"/>
    </xf>
    <xf numFmtId="181" fontId="0" fillId="12" borderId="187" xfId="0" applyNumberFormat="1" applyFill="1" applyBorder="1" applyAlignment="1">
      <alignment horizontal="center" vertical="center"/>
    </xf>
    <xf numFmtId="181" fontId="0" fillId="12" borderId="188" xfId="0" applyNumberFormat="1" applyFill="1" applyBorder="1" applyAlignment="1">
      <alignment horizontal="center" vertical="center"/>
    </xf>
    <xf numFmtId="0" fontId="176" fillId="0" borderId="186" xfId="0" applyFont="1" applyBorder="1" applyAlignment="1">
      <alignment horizontal="center" vertical="center"/>
    </xf>
    <xf numFmtId="0" fontId="176" fillId="0" borderId="187" xfId="0" applyFont="1" applyBorder="1" applyAlignment="1">
      <alignment horizontal="center" vertical="center"/>
    </xf>
    <xf numFmtId="0" fontId="176" fillId="0" borderId="280" xfId="0" applyFont="1" applyBorder="1" applyAlignment="1">
      <alignment horizontal="center" vertical="center"/>
    </xf>
    <xf numFmtId="0" fontId="0" fillId="0" borderId="284" xfId="0" applyBorder="1" applyAlignment="1">
      <alignment horizontal="center" vertical="center"/>
    </xf>
    <xf numFmtId="0" fontId="155" fillId="0" borderId="285" xfId="0" applyFont="1" applyBorder="1" applyAlignment="1">
      <alignment horizontal="center" vertical="center"/>
    </xf>
    <xf numFmtId="0" fontId="176" fillId="0" borderId="146" xfId="0" applyFont="1" applyBorder="1" applyAlignment="1">
      <alignment horizontal="center" vertical="center"/>
    </xf>
    <xf numFmtId="0" fontId="176" fillId="0" borderId="8" xfId="0" applyFont="1" applyBorder="1" applyAlignment="1">
      <alignment horizontal="center" vertical="center"/>
    </xf>
    <xf numFmtId="0" fontId="176" fillId="0" borderId="20" xfId="0" applyFont="1" applyBorder="1" applyAlignment="1">
      <alignment horizontal="center" vertical="center"/>
    </xf>
    <xf numFmtId="0" fontId="0" fillId="0" borderId="8" xfId="0" applyBorder="1" applyAlignment="1">
      <alignment horizontal="center" vertical="center" shrinkToFit="1"/>
    </xf>
    <xf numFmtId="0" fontId="178" fillId="0" borderId="9" xfId="0" applyFont="1" applyBorder="1" applyAlignment="1">
      <alignment horizontal="center" vertical="center" shrinkToFit="1"/>
    </xf>
    <xf numFmtId="0" fontId="178" fillId="0" borderId="99" xfId="0" applyFont="1" applyBorder="1" applyAlignment="1">
      <alignment horizontal="center" vertical="center" shrinkToFit="1"/>
    </xf>
    <xf numFmtId="0" fontId="178" fillId="0" borderId="12" xfId="0" applyFont="1" applyBorder="1" applyAlignment="1">
      <alignment horizontal="center" vertical="center" shrinkToFit="1"/>
    </xf>
    <xf numFmtId="0" fontId="178" fillId="0" borderId="124" xfId="0" applyFont="1" applyBorder="1" applyAlignment="1">
      <alignment horizontal="center" vertical="center" shrinkToFit="1"/>
    </xf>
    <xf numFmtId="0" fontId="178" fillId="0" borderId="19" xfId="0" applyFont="1" applyBorder="1" applyAlignment="1">
      <alignment horizontal="center" vertical="center" wrapText="1" shrinkToFit="1"/>
    </xf>
    <xf numFmtId="0" fontId="178" fillId="0" borderId="13" xfId="0" applyFont="1" applyBorder="1" applyAlignment="1">
      <alignment horizontal="center" vertical="center" shrinkToFit="1"/>
    </xf>
    <xf numFmtId="0" fontId="178" fillId="0" borderId="19" xfId="0" applyFont="1" applyBorder="1" applyAlignment="1">
      <alignment horizontal="center" vertical="center" shrinkToFit="1"/>
    </xf>
    <xf numFmtId="0" fontId="179" fillId="0" borderId="19" xfId="0" applyFont="1" applyBorder="1" applyAlignment="1">
      <alignment horizontal="center" vertical="distributed" wrapText="1" shrinkToFit="1"/>
    </xf>
    <xf numFmtId="0" fontId="179" fillId="0" borderId="13" xfId="0" applyFont="1" applyBorder="1" applyAlignment="1">
      <alignment horizontal="center" vertical="distributed" shrinkToFit="1"/>
    </xf>
    <xf numFmtId="179" fontId="0" fillId="0" borderId="14" xfId="0" applyNumberFormat="1" applyBorder="1" applyAlignment="1">
      <alignment horizontal="center" vertical="center"/>
    </xf>
    <xf numFmtId="0" fontId="156" fillId="0" borderId="98" xfId="12" applyFont="1" applyBorder="1" applyAlignment="1">
      <alignment horizontal="left"/>
    </xf>
    <xf numFmtId="0" fontId="156" fillId="0" borderId="99" xfId="12" applyFont="1" applyBorder="1" applyAlignment="1">
      <alignment horizontal="left"/>
    </xf>
    <xf numFmtId="0" fontId="156" fillId="0" borderId="0" xfId="12" applyFont="1" applyAlignment="1">
      <alignment horizontal="left"/>
    </xf>
    <xf numFmtId="0" fontId="156" fillId="0" borderId="12" xfId="12" applyFont="1" applyBorder="1" applyAlignment="1">
      <alignment horizontal="center"/>
    </xf>
    <xf numFmtId="0" fontId="156" fillId="0" borderId="124" xfId="12" applyFont="1" applyBorder="1" applyAlignment="1">
      <alignment horizontal="center"/>
    </xf>
    <xf numFmtId="179" fontId="156" fillId="0" borderId="12" xfId="12" quotePrefix="1" applyNumberFormat="1" applyFont="1" applyBorder="1" applyAlignment="1">
      <alignment horizontal="center"/>
    </xf>
    <xf numFmtId="179" fontId="156" fillId="0" borderId="124" xfId="12" quotePrefix="1" applyNumberFormat="1" applyFont="1" applyBorder="1" applyAlignment="1">
      <alignment horizontal="center"/>
    </xf>
    <xf numFmtId="0" fontId="156" fillId="0" borderId="9" xfId="12" quotePrefix="1" applyFont="1" applyBorder="1" applyAlignment="1">
      <alignment horizontal="center"/>
    </xf>
    <xf numFmtId="0" fontId="156" fillId="0" borderId="99" xfId="12" applyFont="1" applyBorder="1" applyAlignment="1">
      <alignment horizontal="center"/>
    </xf>
    <xf numFmtId="179" fontId="156" fillId="0" borderId="11" xfId="12" quotePrefix="1" applyNumberFormat="1" applyFont="1" applyBorder="1" applyAlignment="1">
      <alignment horizontal="center"/>
    </xf>
    <xf numFmtId="179" fontId="156" fillId="0" borderId="18" xfId="12" quotePrefix="1" applyNumberFormat="1" applyFont="1" applyBorder="1" applyAlignment="1">
      <alignment horizontal="center"/>
    </xf>
    <xf numFmtId="0" fontId="156" fillId="0" borderId="11" xfId="12" quotePrefix="1" applyFont="1" applyBorder="1" applyAlignment="1">
      <alignment horizontal="center"/>
    </xf>
    <xf numFmtId="0" fontId="156" fillId="0" borderId="18" xfId="12" quotePrefix="1" applyFont="1" applyBorder="1" applyAlignment="1">
      <alignment horizontal="center"/>
    </xf>
    <xf numFmtId="0" fontId="156" fillId="0" borderId="20" xfId="12" applyFont="1" applyBorder="1" applyAlignment="1">
      <alignment horizontal="center"/>
    </xf>
    <xf numFmtId="0" fontId="156" fillId="0" borderId="10" xfId="12" applyFont="1" applyBorder="1" applyAlignment="1">
      <alignment horizontal="center"/>
    </xf>
    <xf numFmtId="181" fontId="156" fillId="0" borderId="20" xfId="12" applyNumberFormat="1" applyFont="1" applyBorder="1" applyAlignment="1">
      <alignment horizontal="center"/>
    </xf>
    <xf numFmtId="181" fontId="156" fillId="0" borderId="10" xfId="12" applyNumberFormat="1" applyFont="1" applyBorder="1" applyAlignment="1">
      <alignment horizontal="center"/>
    </xf>
    <xf numFmtId="0" fontId="156" fillId="0" borderId="8" xfId="12" applyFont="1" applyBorder="1" applyAlignment="1">
      <alignment horizontal="center"/>
    </xf>
    <xf numFmtId="181" fontId="156" fillId="0" borderId="9" xfId="12" applyNumberFormat="1" applyFont="1" applyBorder="1" applyAlignment="1">
      <alignment horizontal="center" vertical="center"/>
    </xf>
    <xf numFmtId="181" fontId="156" fillId="0" borderId="99" xfId="12" applyNumberFormat="1" applyFont="1" applyBorder="1" applyAlignment="1">
      <alignment horizontal="center" vertical="center"/>
    </xf>
    <xf numFmtId="181" fontId="156" fillId="0" borderId="12" xfId="12" applyNumberFormat="1" applyFont="1" applyBorder="1" applyAlignment="1">
      <alignment horizontal="center" vertical="center"/>
    </xf>
    <xf numFmtId="181" fontId="156" fillId="0" borderId="124" xfId="12" applyNumberFormat="1" applyFont="1" applyBorder="1" applyAlignment="1">
      <alignment horizontal="center" vertical="center"/>
    </xf>
    <xf numFmtId="0" fontId="157" fillId="0" borderId="0" xfId="12" applyFont="1" applyAlignment="1">
      <alignment horizontal="center"/>
    </xf>
    <xf numFmtId="0" fontId="156" fillId="0" borderId="14" xfId="12" applyFont="1" applyBorder="1" applyAlignment="1">
      <alignment horizontal="left" vertical="center"/>
    </xf>
    <xf numFmtId="0" fontId="156" fillId="0" borderId="14" xfId="12" applyFont="1" applyBorder="1" applyAlignment="1">
      <alignment horizontal="left"/>
    </xf>
    <xf numFmtId="0" fontId="127" fillId="0" borderId="149" xfId="0" applyFont="1" applyBorder="1" applyAlignment="1">
      <alignment horizontal="center" vertical="center"/>
    </xf>
    <xf numFmtId="0" fontId="127" fillId="0" borderId="287" xfId="0" applyFont="1" applyBorder="1" applyAlignment="1">
      <alignment horizontal="center" vertical="center"/>
    </xf>
    <xf numFmtId="0" fontId="127" fillId="0" borderId="10" xfId="0" applyFont="1" applyBorder="1" applyAlignment="1">
      <alignment horizontal="center" vertical="center"/>
    </xf>
    <xf numFmtId="186" fontId="125" fillId="0" borderId="20" xfId="0" applyNumberFormat="1" applyFont="1" applyBorder="1" applyAlignment="1">
      <alignment horizontal="center" vertical="center"/>
    </xf>
    <xf numFmtId="186" fontId="125" fillId="0" borderId="10" xfId="0" applyNumberFormat="1" applyFont="1" applyBorder="1" applyAlignment="1">
      <alignment horizontal="center" vertical="center"/>
    </xf>
    <xf numFmtId="0" fontId="137" fillId="0" borderId="20" xfId="0" applyFont="1" applyBorder="1" applyAlignment="1">
      <alignment horizontal="center" vertical="center"/>
    </xf>
    <xf numFmtId="0" fontId="137" fillId="0" borderId="266" xfId="0" applyFont="1" applyBorder="1" applyAlignment="1">
      <alignment horizontal="center" vertical="center"/>
    </xf>
    <xf numFmtId="0" fontId="137" fillId="0" borderId="10" xfId="0" applyFont="1" applyBorder="1" applyAlignment="1">
      <alignment horizontal="center" vertical="center"/>
    </xf>
    <xf numFmtId="0" fontId="126" fillId="0" borderId="9" xfId="0" applyFont="1" applyBorder="1" applyAlignment="1">
      <alignment horizontal="center" vertical="center"/>
    </xf>
    <xf numFmtId="0" fontId="126" fillId="0" borderId="98" xfId="0" applyFont="1" applyBorder="1" applyAlignment="1">
      <alignment horizontal="center" vertical="center"/>
    </xf>
    <xf numFmtId="0" fontId="126" fillId="0" borderId="99" xfId="0" applyFont="1" applyBorder="1" applyAlignment="1">
      <alignment horizontal="center" vertical="center"/>
    </xf>
    <xf numFmtId="0" fontId="125" fillId="0" borderId="291" xfId="0" applyFont="1" applyBorder="1" applyAlignment="1">
      <alignment horizontal="center" vertical="center"/>
    </xf>
    <xf numFmtId="0" fontId="125" fillId="0" borderId="21" xfId="0" applyFont="1" applyBorder="1" applyAlignment="1">
      <alignment horizontal="center" vertical="center"/>
    </xf>
    <xf numFmtId="0" fontId="125" fillId="0" borderId="292" xfId="0" applyFont="1" applyBorder="1" applyAlignment="1">
      <alignment horizontal="center" vertical="center"/>
    </xf>
    <xf numFmtId="0" fontId="125" fillId="0" borderId="293" xfId="0" applyFont="1" applyBorder="1" applyAlignment="1">
      <alignment horizontal="center" vertical="center"/>
    </xf>
    <xf numFmtId="0" fontId="125" fillId="0" borderId="283" xfId="0" applyFont="1" applyBorder="1" applyAlignment="1">
      <alignment horizontal="center" vertical="center"/>
    </xf>
    <xf numFmtId="0" fontId="127" fillId="0" borderId="187" xfId="0" applyFont="1" applyBorder="1" applyAlignment="1">
      <alignment horizontal="center" vertical="center"/>
    </xf>
    <xf numFmtId="0" fontId="127" fillId="0" borderId="188" xfId="0" applyFont="1" applyBorder="1" applyAlignment="1">
      <alignment horizontal="center" vertical="center"/>
    </xf>
    <xf numFmtId="0" fontId="164" fillId="0" borderId="292" xfId="0" applyFont="1" applyBorder="1" applyAlignment="1">
      <alignment horizontal="center" vertical="center"/>
    </xf>
    <xf numFmtId="0" fontId="127" fillId="0" borderId="147" xfId="0" applyFont="1" applyBorder="1" applyAlignment="1">
      <alignment horizontal="center" vertical="center"/>
    </xf>
    <xf numFmtId="186" fontId="125" fillId="0" borderId="291" xfId="0" applyNumberFormat="1" applyFont="1" applyBorder="1" applyAlignment="1">
      <alignment horizontal="center" vertical="center"/>
    </xf>
    <xf numFmtId="186" fontId="125" fillId="0" borderId="21" xfId="0" applyNumberFormat="1" applyFont="1" applyBorder="1" applyAlignment="1">
      <alignment horizontal="center" vertical="center"/>
    </xf>
    <xf numFmtId="0" fontId="0" fillId="0" borderId="0" xfId="0" applyAlignment="1">
      <alignment horizontal="center"/>
    </xf>
    <xf numFmtId="0" fontId="0" fillId="0" borderId="14" xfId="0" applyBorder="1" applyAlignment="1">
      <alignment horizontal="center"/>
    </xf>
    <xf numFmtId="38" fontId="0" fillId="0" borderId="14" xfId="20" applyFont="1" applyBorder="1" applyAlignment="1">
      <alignment horizontal="center"/>
    </xf>
    <xf numFmtId="0" fontId="127" fillId="0" borderId="289" xfId="0" applyFont="1" applyBorder="1" applyAlignment="1">
      <alignment horizontal="center" vertical="center"/>
    </xf>
    <xf numFmtId="0" fontId="127" fillId="0" borderId="174" xfId="0" applyFont="1" applyBorder="1" applyAlignment="1">
      <alignment horizontal="center" vertical="center"/>
    </xf>
    <xf numFmtId="0" fontId="127" fillId="0" borderId="183" xfId="0" applyFont="1" applyBorder="1" applyAlignment="1">
      <alignment horizontal="center" vertical="center"/>
    </xf>
    <xf numFmtId="0" fontId="127" fillId="0" borderId="172" xfId="0" applyFont="1" applyBorder="1" applyAlignment="1">
      <alignment horizontal="center" vertical="center"/>
    </xf>
    <xf numFmtId="0" fontId="127" fillId="0" borderId="173" xfId="0" applyFont="1" applyBorder="1" applyAlignment="1">
      <alignment horizontal="center" vertical="center"/>
    </xf>
    <xf numFmtId="0" fontId="127" fillId="0" borderId="288" xfId="0" applyFont="1" applyBorder="1" applyAlignment="1">
      <alignment horizontal="center" vertical="center"/>
    </xf>
    <xf numFmtId="0" fontId="127" fillId="0" borderId="182" xfId="0" applyFont="1" applyBorder="1" applyAlignment="1">
      <alignment horizontal="center" vertical="center"/>
    </xf>
    <xf numFmtId="0" fontId="127" fillId="0" borderId="14" xfId="0" applyFont="1" applyBorder="1" applyAlignment="1">
      <alignment horizontal="center" vertical="center"/>
    </xf>
    <xf numFmtId="0" fontId="127" fillId="0" borderId="270" xfId="0" applyFont="1" applyBorder="1" applyAlignment="1">
      <alignment horizontal="center" vertical="center"/>
    </xf>
    <xf numFmtId="0" fontId="127" fillId="0" borderId="276" xfId="0" applyFont="1" applyBorder="1" applyAlignment="1">
      <alignment horizontal="center" vertical="center"/>
    </xf>
    <xf numFmtId="0" fontId="127" fillId="0" borderId="274" xfId="0" applyFont="1" applyBorder="1" applyAlignment="1">
      <alignment horizontal="center" vertical="center"/>
    </xf>
    <xf numFmtId="0" fontId="0" fillId="0" borderId="11" xfId="0" applyBorder="1" applyAlignment="1">
      <alignment horizontal="center" vertical="center" textRotation="255"/>
    </xf>
    <xf numFmtId="0" fontId="0" fillId="0" borderId="0" xfId="0" applyAlignment="1">
      <alignment horizontal="center" vertical="center" textRotation="255"/>
    </xf>
    <xf numFmtId="187" fontId="125" fillId="0" borderId="0" xfId="21" applyNumberFormat="1" applyFont="1" applyBorder="1" applyAlignment="1">
      <alignment horizontal="center" vertical="center"/>
    </xf>
    <xf numFmtId="187" fontId="125" fillId="0" borderId="18" xfId="21" applyNumberFormat="1" applyFont="1" applyBorder="1" applyAlignment="1">
      <alignment horizontal="center" vertical="center"/>
    </xf>
    <xf numFmtId="0" fontId="0" fillId="0" borderId="98" xfId="0" applyBorder="1" applyAlignment="1">
      <alignment horizontal="left" vertical="center"/>
    </xf>
    <xf numFmtId="0" fontId="125" fillId="0" borderId="98" xfId="0" applyFont="1" applyBorder="1" applyAlignment="1">
      <alignment horizontal="left" vertical="center"/>
    </xf>
    <xf numFmtId="0" fontId="125" fillId="0" borderId="0" xfId="0" applyFont="1" applyAlignment="1">
      <alignment horizontal="left" vertical="center"/>
    </xf>
    <xf numFmtId="0" fontId="125" fillId="0" borderId="14" xfId="0" applyFont="1" applyBorder="1" applyAlignment="1">
      <alignment horizontal="left" vertical="center"/>
    </xf>
    <xf numFmtId="38" fontId="125" fillId="0" borderId="0" xfId="20" applyFont="1" applyBorder="1" applyAlignment="1">
      <alignment horizontal="center" vertical="center"/>
    </xf>
    <xf numFmtId="38" fontId="125" fillId="0" borderId="18" xfId="20" applyFont="1" applyBorder="1" applyAlignment="1">
      <alignment horizontal="center" vertical="center"/>
    </xf>
    <xf numFmtId="38" fontId="132" fillId="0" borderId="300" xfId="20" quotePrefix="1" applyFont="1" applyBorder="1" applyAlignment="1">
      <alignment horizontal="center" vertical="center" shrinkToFit="1"/>
    </xf>
    <xf numFmtId="38" fontId="133" fillId="0" borderId="301" xfId="20" applyFont="1" applyBorder="1" applyAlignment="1">
      <alignment horizontal="center" vertical="center" shrinkToFit="1"/>
    </xf>
    <xf numFmtId="38" fontId="133" fillId="0" borderId="302" xfId="20" applyFont="1" applyBorder="1" applyAlignment="1">
      <alignment horizontal="center" vertical="center" shrinkToFit="1"/>
    </xf>
    <xf numFmtId="0" fontId="127" fillId="0" borderId="0" xfId="0" applyFont="1" applyAlignment="1">
      <alignment horizontal="left" vertical="center"/>
    </xf>
    <xf numFmtId="0" fontId="127" fillId="0" borderId="14" xfId="0" applyFont="1" applyBorder="1" applyAlignment="1">
      <alignment horizontal="left" vertical="center"/>
    </xf>
    <xf numFmtId="187" fontId="0" fillId="0" borderId="98" xfId="0" quotePrefix="1" applyNumberFormat="1" applyBorder="1" applyAlignment="1">
      <alignment horizontal="center" vertical="center" shrinkToFit="1"/>
    </xf>
    <xf numFmtId="187" fontId="0" fillId="0" borderId="98" xfId="0" applyNumberFormat="1" applyBorder="1" applyAlignment="1">
      <alignment horizontal="center" vertical="center" shrinkToFit="1"/>
    </xf>
    <xf numFmtId="187" fontId="0" fillId="0" borderId="99" xfId="0" applyNumberFormat="1" applyBorder="1" applyAlignment="1">
      <alignment horizontal="center" vertical="center" shrinkToFit="1"/>
    </xf>
    <xf numFmtId="187" fontId="0" fillId="0" borderId="0" xfId="0" applyNumberFormat="1" applyAlignment="1">
      <alignment horizontal="center" vertical="center" shrinkToFit="1"/>
    </xf>
    <xf numFmtId="187" fontId="0" fillId="0" borderId="18" xfId="0" applyNumberFormat="1" applyBorder="1" applyAlignment="1">
      <alignment horizontal="center" vertical="center" shrinkToFit="1"/>
    </xf>
    <xf numFmtId="0" fontId="132" fillId="0" borderId="300" xfId="0" quotePrefix="1" applyFont="1" applyBorder="1" applyAlignment="1">
      <alignment horizontal="center" vertical="center" shrinkToFit="1"/>
    </xf>
    <xf numFmtId="0" fontId="133" fillId="0" borderId="301" xfId="0" applyFont="1" applyBorder="1" applyAlignment="1">
      <alignment horizontal="center" vertical="center" shrinkToFit="1"/>
    </xf>
    <xf numFmtId="0" fontId="133" fillId="0" borderId="302" xfId="0" applyFont="1" applyBorder="1" applyAlignment="1">
      <alignment horizontal="center" vertical="center" shrinkToFit="1"/>
    </xf>
    <xf numFmtId="38" fontId="125" fillId="0" borderId="14" xfId="20" applyFont="1" applyBorder="1" applyAlignment="1">
      <alignment horizontal="center" vertical="center"/>
    </xf>
    <xf numFmtId="38" fontId="125" fillId="0" borderId="124" xfId="20" applyFont="1" applyBorder="1" applyAlignment="1">
      <alignment horizontal="center" vertical="center"/>
    </xf>
    <xf numFmtId="0" fontId="168" fillId="0" borderId="0" xfId="0" applyFont="1" applyAlignment="1">
      <alignment horizontal="center" vertical="center"/>
    </xf>
    <xf numFmtId="0" fontId="0" fillId="0" borderId="9" xfId="0" applyBorder="1" applyAlignment="1">
      <alignment horizontal="center" vertical="center"/>
    </xf>
    <xf numFmtId="0" fontId="0" fillId="0" borderId="98" xfId="0" applyBorder="1" applyAlignment="1">
      <alignment horizontal="center" vertical="center"/>
    </xf>
    <xf numFmtId="0" fontId="0" fillId="0" borderId="99" xfId="0" applyBorder="1" applyAlignment="1">
      <alignment horizontal="center" vertical="center"/>
    </xf>
    <xf numFmtId="0" fontId="0" fillId="0" borderId="11" xfId="0" applyBorder="1" applyAlignment="1">
      <alignment horizontal="center" vertical="center"/>
    </xf>
    <xf numFmtId="0" fontId="0" fillId="0" borderId="18" xfId="0" applyBorder="1" applyAlignment="1">
      <alignment horizontal="center" vertical="center"/>
    </xf>
    <xf numFmtId="0" fontId="125" fillId="0" borderId="0" xfId="0" applyFont="1" applyAlignment="1">
      <alignment horizontal="center" vertical="center"/>
    </xf>
    <xf numFmtId="187" fontId="0" fillId="0" borderId="0" xfId="21" applyNumberFormat="1" applyFont="1" applyAlignment="1">
      <alignment horizontal="center" vertical="center"/>
    </xf>
    <xf numFmtId="0" fontId="164" fillId="0" borderId="0" xfId="0" applyFont="1" applyAlignment="1">
      <alignment horizontal="center" vertical="center"/>
    </xf>
    <xf numFmtId="10" fontId="0" fillId="0" borderId="0" xfId="21" applyNumberFormat="1" applyFont="1" applyAlignment="1">
      <alignment horizontal="center" vertical="center"/>
    </xf>
    <xf numFmtId="0" fontId="0" fillId="0" borderId="10" xfId="0" applyBorder="1" applyAlignment="1">
      <alignment horizontal="center" vertical="center"/>
    </xf>
    <xf numFmtId="38" fontId="0" fillId="0" borderId="8" xfId="0" applyNumberFormat="1" applyBorder="1" applyAlignment="1">
      <alignment horizontal="center" vertical="center"/>
    </xf>
    <xf numFmtId="187" fontId="0" fillId="0" borderId="21" xfId="21" applyNumberFormat="1" applyFont="1" applyBorder="1" applyAlignment="1">
      <alignment horizontal="center" vertical="center"/>
    </xf>
    <xf numFmtId="38" fontId="0" fillId="0" borderId="8" xfId="20" applyFont="1" applyBorder="1" applyAlignment="1">
      <alignment horizontal="center" vertical="center"/>
    </xf>
    <xf numFmtId="0" fontId="125" fillId="0" borderId="14" xfId="0" applyFont="1" applyBorder="1" applyAlignment="1">
      <alignment horizontal="center" vertical="center"/>
    </xf>
  </cellXfs>
  <cellStyles count="28">
    <cellStyle name="パーセント" xfId="21" builtinId="5"/>
    <cellStyle name="ハイパーリンク" xfId="9" builtinId="8"/>
    <cellStyle name="ハイパーリンク 2" xfId="27"/>
    <cellStyle name="桁区切り" xfId="20" builtinId="6"/>
    <cellStyle name="桁区切り 2" xfId="5"/>
    <cellStyle name="標準" xfId="0" builtinId="0"/>
    <cellStyle name="標準 10" xfId="19"/>
    <cellStyle name="標準 2" xfId="1"/>
    <cellStyle name="標準 2 2" xfId="11"/>
    <cellStyle name="標準 3" xfId="2"/>
    <cellStyle name="標準 3 2" xfId="12"/>
    <cellStyle name="標準 3 2 2" xfId="14"/>
    <cellStyle name="標準 4" xfId="3"/>
    <cellStyle name="標準 4 2" xfId="8"/>
    <cellStyle name="標準 5" xfId="4"/>
    <cellStyle name="標準 6" xfId="6"/>
    <cellStyle name="標準 7" xfId="7"/>
    <cellStyle name="標準 8" xfId="10"/>
    <cellStyle name="標準 8 2" xfId="18"/>
    <cellStyle name="標準 8 2 2" xfId="24"/>
    <cellStyle name="標準 8 2 3" xfId="25"/>
    <cellStyle name="標準 8 3" xfId="22"/>
    <cellStyle name="標準 8 4" xfId="26"/>
    <cellStyle name="標準 9" xfId="15"/>
    <cellStyle name="標準 9 2" xfId="23"/>
    <cellStyle name="標準_(6)工事成績評定の取扱い（土木・設備）" xfId="13"/>
    <cellStyle name="標準_H190331特記仕様書等参考例" xfId="16"/>
    <cellStyle name="標準_指示書" xfId="17"/>
  </cellStyles>
  <dxfs count="2">
    <dxf>
      <font>
        <color theme="0" tint="-4.9989318521683403E-2"/>
      </font>
    </dxf>
    <dxf>
      <font>
        <color theme="0" tint="-4.9989318521683403E-2"/>
      </font>
    </dxf>
  </dxfs>
  <tableStyles count="0" defaultTableStyle="TableStyleMedium2" defaultPivotStyle="PivotStyleLight16"/>
  <colors>
    <mruColors>
      <color rgb="FF66FFFF"/>
      <color rgb="FFCCFFCC"/>
      <color rgb="FF0000FF"/>
      <color rgb="FFFF00FF"/>
      <color rgb="FFFF99CC"/>
      <color rgb="FF99FF33"/>
      <color rgb="FFCCFF33"/>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worksheet" Target="worksheets/sheet4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t>コンクリート</a:t>
            </a:r>
            <a:r>
              <a:rPr lang="en-US"/>
              <a:t>4</a:t>
            </a:r>
            <a:r>
              <a:rPr lang="ja-JP"/>
              <a:t>週強度　管理図</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lineChart>
        <c:grouping val="standard"/>
        <c:varyColors val="0"/>
        <c:ser>
          <c:idx val="0"/>
          <c:order val="0"/>
          <c:tx>
            <c:v>平均</c:v>
          </c:tx>
          <c:spPr>
            <a:ln w="28575" cap="rnd">
              <a:solidFill>
                <a:schemeClr val="accent1"/>
              </a:solidFill>
              <a:round/>
            </a:ln>
            <a:effectLst/>
          </c:spPr>
          <c:marker>
            <c:symbol val="none"/>
          </c:marker>
          <c:cat>
            <c:numRef>
              <c:f>【参考】ｺﾝｸﾘｰﾄ圧縮強度試験!番号</c:f>
              <c:numCache>
                <c:formatCode>0_);[Red]\(0\)</c:formatCode>
                <c:ptCount val="1"/>
                <c:pt idx="0">
                  <c:v>1</c:v>
                </c:pt>
              </c:numCache>
            </c:numRef>
          </c:cat>
          <c:val>
            <c:numRef>
              <c:f>【参考】ｺﾝｸﾘｰﾄ圧縮強度試験!平均</c:f>
              <c:numCache>
                <c:formatCode>0.0_);[Red]\(0.0\)</c:formatCode>
                <c:ptCount val="1"/>
                <c:pt idx="0">
                  <c:v>25.6</c:v>
                </c:pt>
              </c:numCache>
            </c:numRef>
          </c:val>
          <c:smooth val="0"/>
          <c:extLst>
            <c:ext xmlns:c16="http://schemas.microsoft.com/office/drawing/2014/chart" uri="{C3380CC4-5D6E-409C-BE32-E72D297353CC}">
              <c16:uniqueId val="{00000000-F096-4F48-88A5-FD35D3F2C0DE}"/>
            </c:ext>
          </c:extLst>
        </c:ser>
        <c:ser>
          <c:idx val="1"/>
          <c:order val="1"/>
          <c:tx>
            <c:v>+2.5</c:v>
          </c:tx>
          <c:spPr>
            <a:ln w="28575" cap="rnd">
              <a:solidFill>
                <a:schemeClr val="accent2"/>
              </a:solidFill>
              <a:round/>
            </a:ln>
            <a:effectLst/>
          </c:spPr>
          <c:marker>
            <c:symbol val="none"/>
          </c:marker>
          <c:cat>
            <c:numRef>
              <c:f>【参考】ｺﾝｸﾘｰﾄ圧縮強度試験!番号</c:f>
              <c:numCache>
                <c:formatCode>0_);[Red]\(0\)</c:formatCode>
                <c:ptCount val="1"/>
                <c:pt idx="0">
                  <c:v>1</c:v>
                </c:pt>
              </c:numCache>
            </c:numRef>
          </c:cat>
          <c:val>
            <c:numRef>
              <c:f>【参考】ｺﾝｸﾘｰﾄ圧縮強度試験!_2.5</c:f>
              <c:numCache>
                <c:formatCode>0.0_);[Red]\(0.0\)</c:formatCode>
                <c:ptCount val="1"/>
                <c:pt idx="0">
                  <c:v>28.1</c:v>
                </c:pt>
              </c:numCache>
            </c:numRef>
          </c:val>
          <c:smooth val="0"/>
          <c:extLst>
            <c:ext xmlns:c16="http://schemas.microsoft.com/office/drawing/2014/chart" uri="{C3380CC4-5D6E-409C-BE32-E72D297353CC}">
              <c16:uniqueId val="{00000001-F096-4F48-88A5-FD35D3F2C0DE}"/>
            </c:ext>
          </c:extLst>
        </c:ser>
        <c:ser>
          <c:idx val="2"/>
          <c:order val="2"/>
          <c:tx>
            <c:v>△2.5</c:v>
          </c:tx>
          <c:spPr>
            <a:ln w="28575" cap="rnd">
              <a:solidFill>
                <a:schemeClr val="accent2"/>
              </a:solidFill>
              <a:round/>
            </a:ln>
            <a:effectLst/>
          </c:spPr>
          <c:marker>
            <c:symbol val="none"/>
          </c:marker>
          <c:cat>
            <c:numRef>
              <c:f>【参考】ｺﾝｸﾘｰﾄ圧縮強度試験!番号</c:f>
              <c:numCache>
                <c:formatCode>0_);[Red]\(0\)</c:formatCode>
                <c:ptCount val="1"/>
                <c:pt idx="0">
                  <c:v>1</c:v>
                </c:pt>
              </c:numCache>
            </c:numRef>
          </c:cat>
          <c:val>
            <c:numRef>
              <c:f>【参考】ｺﾝｸﾘｰﾄ圧縮強度試験!△2.5</c:f>
              <c:numCache>
                <c:formatCode>0.0_);[Red]\(0.0\)</c:formatCode>
                <c:ptCount val="1"/>
                <c:pt idx="0">
                  <c:v>23.1</c:v>
                </c:pt>
              </c:numCache>
            </c:numRef>
          </c:val>
          <c:smooth val="0"/>
          <c:extLst>
            <c:ext xmlns:c16="http://schemas.microsoft.com/office/drawing/2014/chart" uri="{C3380CC4-5D6E-409C-BE32-E72D297353CC}">
              <c16:uniqueId val="{00000002-F096-4F48-88A5-FD35D3F2C0DE}"/>
            </c:ext>
          </c:extLst>
        </c:ser>
        <c:ser>
          <c:idx val="3"/>
          <c:order val="3"/>
          <c:tx>
            <c:v>+4.0</c:v>
          </c:tx>
          <c:spPr>
            <a:ln w="28575" cap="rnd">
              <a:solidFill>
                <a:schemeClr val="accent4"/>
              </a:solidFill>
              <a:round/>
            </a:ln>
            <a:effectLst/>
          </c:spPr>
          <c:marker>
            <c:symbol val="none"/>
          </c:marker>
          <c:cat>
            <c:numRef>
              <c:f>【参考】ｺﾝｸﾘｰﾄ圧縮強度試験!番号</c:f>
              <c:numCache>
                <c:formatCode>0_);[Red]\(0\)</c:formatCode>
                <c:ptCount val="1"/>
                <c:pt idx="0">
                  <c:v>1</c:v>
                </c:pt>
              </c:numCache>
            </c:numRef>
          </c:cat>
          <c:val>
            <c:numRef>
              <c:f>【参考】ｺﾝｸﾘｰﾄ圧縮強度試験!_4.0</c:f>
              <c:numCache>
                <c:formatCode>0.0_);[Red]\(0.0\)</c:formatCode>
                <c:ptCount val="1"/>
                <c:pt idx="0">
                  <c:v>29.6</c:v>
                </c:pt>
              </c:numCache>
            </c:numRef>
          </c:val>
          <c:smooth val="0"/>
          <c:extLst>
            <c:ext xmlns:c16="http://schemas.microsoft.com/office/drawing/2014/chart" uri="{C3380CC4-5D6E-409C-BE32-E72D297353CC}">
              <c16:uniqueId val="{00000003-F096-4F48-88A5-FD35D3F2C0DE}"/>
            </c:ext>
          </c:extLst>
        </c:ser>
        <c:ser>
          <c:idx val="4"/>
          <c:order val="4"/>
          <c:tx>
            <c:v>△4.0</c:v>
          </c:tx>
          <c:spPr>
            <a:ln w="28575" cap="rnd">
              <a:solidFill>
                <a:schemeClr val="accent4"/>
              </a:solidFill>
              <a:round/>
            </a:ln>
            <a:effectLst/>
          </c:spPr>
          <c:marker>
            <c:symbol val="none"/>
          </c:marker>
          <c:cat>
            <c:numRef>
              <c:f>【参考】ｺﾝｸﾘｰﾄ圧縮強度試験!番号</c:f>
              <c:numCache>
                <c:formatCode>0_);[Red]\(0\)</c:formatCode>
                <c:ptCount val="1"/>
                <c:pt idx="0">
                  <c:v>1</c:v>
                </c:pt>
              </c:numCache>
            </c:numRef>
          </c:cat>
          <c:val>
            <c:numRef>
              <c:f>【参考】ｺﾝｸﾘｰﾄ圧縮強度試験!△4.0</c:f>
              <c:numCache>
                <c:formatCode>0.0_);[Red]\(0.0\)</c:formatCode>
                <c:ptCount val="1"/>
                <c:pt idx="0">
                  <c:v>21.6</c:v>
                </c:pt>
              </c:numCache>
            </c:numRef>
          </c:val>
          <c:smooth val="0"/>
          <c:extLst>
            <c:ext xmlns:c16="http://schemas.microsoft.com/office/drawing/2014/chart" uri="{C3380CC4-5D6E-409C-BE32-E72D297353CC}">
              <c16:uniqueId val="{00000004-F096-4F48-88A5-FD35D3F2C0DE}"/>
            </c:ext>
          </c:extLst>
        </c:ser>
        <c:ser>
          <c:idx val="5"/>
          <c:order val="5"/>
          <c:tx>
            <c:v>+5.0</c:v>
          </c:tx>
          <c:spPr>
            <a:ln w="28575" cap="rnd">
              <a:solidFill>
                <a:schemeClr val="accent6"/>
              </a:solidFill>
              <a:round/>
            </a:ln>
            <a:effectLst/>
          </c:spPr>
          <c:marker>
            <c:symbol val="none"/>
          </c:marker>
          <c:cat>
            <c:numRef>
              <c:f>【参考】ｺﾝｸﾘｰﾄ圧縮強度試験!番号</c:f>
              <c:numCache>
                <c:formatCode>0_);[Red]\(0\)</c:formatCode>
                <c:ptCount val="1"/>
                <c:pt idx="0">
                  <c:v>1</c:v>
                </c:pt>
              </c:numCache>
            </c:numRef>
          </c:cat>
          <c:val>
            <c:numRef>
              <c:f>【参考】ｺﾝｸﾘｰﾄ圧縮強度試験!_5.0</c:f>
              <c:numCache>
                <c:formatCode>0.0_);[Red]\(0.0\)</c:formatCode>
                <c:ptCount val="1"/>
                <c:pt idx="0">
                  <c:v>30.6</c:v>
                </c:pt>
              </c:numCache>
            </c:numRef>
          </c:val>
          <c:smooth val="0"/>
          <c:extLst>
            <c:ext xmlns:c16="http://schemas.microsoft.com/office/drawing/2014/chart" uri="{C3380CC4-5D6E-409C-BE32-E72D297353CC}">
              <c16:uniqueId val="{00000005-F096-4F48-88A5-FD35D3F2C0DE}"/>
            </c:ext>
          </c:extLst>
        </c:ser>
        <c:ser>
          <c:idx val="6"/>
          <c:order val="6"/>
          <c:tx>
            <c:v>△5.0</c:v>
          </c:tx>
          <c:spPr>
            <a:ln w="28575" cap="rnd">
              <a:solidFill>
                <a:schemeClr val="accent6"/>
              </a:solidFill>
              <a:round/>
            </a:ln>
            <a:effectLst/>
          </c:spPr>
          <c:marker>
            <c:symbol val="none"/>
          </c:marker>
          <c:cat>
            <c:numRef>
              <c:f>【参考】ｺﾝｸﾘｰﾄ圧縮強度試験!番号</c:f>
              <c:numCache>
                <c:formatCode>0_);[Red]\(0\)</c:formatCode>
                <c:ptCount val="1"/>
                <c:pt idx="0">
                  <c:v>1</c:v>
                </c:pt>
              </c:numCache>
            </c:numRef>
          </c:cat>
          <c:val>
            <c:numRef>
              <c:f>【参考】ｺﾝｸﾘｰﾄ圧縮強度試験!△5.0</c:f>
              <c:numCache>
                <c:formatCode>0.0_);[Red]\(0.0\)</c:formatCode>
                <c:ptCount val="1"/>
                <c:pt idx="0">
                  <c:v>20.6</c:v>
                </c:pt>
              </c:numCache>
            </c:numRef>
          </c:val>
          <c:smooth val="0"/>
          <c:extLst>
            <c:ext xmlns:c16="http://schemas.microsoft.com/office/drawing/2014/chart" uri="{C3380CC4-5D6E-409C-BE32-E72D297353CC}">
              <c16:uniqueId val="{00000006-F096-4F48-88A5-FD35D3F2C0DE}"/>
            </c:ext>
          </c:extLst>
        </c:ser>
        <c:ser>
          <c:idx val="7"/>
          <c:order val="7"/>
          <c:tx>
            <c:v>4週強度</c:v>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numRef>
              <c:f>【参考】ｺﾝｸﾘｰﾄ圧縮強度試験!番号</c:f>
              <c:numCache>
                <c:formatCode>0_);[Red]\(0\)</c:formatCode>
                <c:ptCount val="1"/>
                <c:pt idx="0">
                  <c:v>1</c:v>
                </c:pt>
              </c:numCache>
            </c:numRef>
          </c:cat>
          <c:val>
            <c:numRef>
              <c:f>【参考】ｺﾝｸﾘｰﾄ圧縮強度試験!_4週強度</c:f>
              <c:numCache>
                <c:formatCode>0.0</c:formatCode>
                <c:ptCount val="1"/>
                <c:pt idx="0">
                  <c:v>25.6</c:v>
                </c:pt>
              </c:numCache>
            </c:numRef>
          </c:val>
          <c:smooth val="0"/>
          <c:extLst>
            <c:ext xmlns:c16="http://schemas.microsoft.com/office/drawing/2014/chart" uri="{C3380CC4-5D6E-409C-BE32-E72D297353CC}">
              <c16:uniqueId val="{00000007-F096-4F48-88A5-FD35D3F2C0DE}"/>
            </c:ext>
          </c:extLst>
        </c:ser>
        <c:dLbls>
          <c:showLegendKey val="0"/>
          <c:showVal val="0"/>
          <c:showCatName val="0"/>
          <c:showSerName val="0"/>
          <c:showPercent val="0"/>
          <c:showBubbleSize val="0"/>
        </c:dLbls>
        <c:smooth val="0"/>
        <c:axId val="-1649891808"/>
        <c:axId val="-1649891264"/>
      </c:lineChart>
      <c:catAx>
        <c:axId val="-1649891808"/>
        <c:scaling>
          <c:orientation val="minMax"/>
        </c:scaling>
        <c:delete val="0"/>
        <c:axPos val="b"/>
        <c:numFmt formatCode="0_);[Red]\(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649891264"/>
        <c:crosses val="autoZero"/>
        <c:auto val="1"/>
        <c:lblAlgn val="ctr"/>
        <c:lblOffset val="100"/>
        <c:noMultiLvlLbl val="0"/>
      </c:catAx>
      <c:valAx>
        <c:axId val="-1649891264"/>
        <c:scaling>
          <c:orientation val="minMax"/>
          <c:max val="40"/>
          <c:min val="15"/>
        </c:scaling>
        <c:delete val="0"/>
        <c:axPos val="l"/>
        <c:majorGridlines>
          <c:spPr>
            <a:ln w="9525" cap="flat" cmpd="sng" algn="ctr">
              <a:solidFill>
                <a:schemeClr val="tx1">
                  <a:lumMod val="15000"/>
                  <a:lumOff val="85000"/>
                </a:schemeClr>
              </a:solidFill>
              <a:round/>
            </a:ln>
            <a:effectLst/>
          </c:spPr>
        </c:majorGridlines>
        <c:numFmt formatCode="0.0_);[Red]\(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6498918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t>コンクリート</a:t>
            </a:r>
            <a:r>
              <a:rPr lang="en-US"/>
              <a:t>4</a:t>
            </a:r>
            <a:r>
              <a:rPr lang="ja-JP"/>
              <a:t>週強度　管理図</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lineChart>
        <c:grouping val="standard"/>
        <c:varyColors val="0"/>
        <c:ser>
          <c:idx val="0"/>
          <c:order val="0"/>
          <c:tx>
            <c:v>平均</c:v>
          </c:tx>
          <c:spPr>
            <a:ln w="28575" cap="rnd">
              <a:solidFill>
                <a:schemeClr val="accent1"/>
              </a:solidFill>
              <a:round/>
            </a:ln>
            <a:effectLst/>
          </c:spPr>
          <c:marker>
            <c:symbol val="none"/>
          </c:marker>
          <c:cat>
            <c:numRef>
              <c:f>'【参考】ｺﾝｸﾘｰﾄ圧縮強度試験 (作成例)'!例番号</c:f>
              <c:numCache>
                <c:formatCode>0_);[Red]\(0\)</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'【参考】ｺﾝｸﾘｰﾄ圧縮強度試験 (作成例)'!例平均</c:f>
              <c:numCache>
                <c:formatCode>0.0_);[Red]\(0.0\)</c:formatCode>
                <c:ptCount val="12"/>
                <c:pt idx="0">
                  <c:v>23</c:v>
                </c:pt>
                <c:pt idx="1">
                  <c:v>23</c:v>
                </c:pt>
                <c:pt idx="2">
                  <c:v>23</c:v>
                </c:pt>
                <c:pt idx="3">
                  <c:v>23</c:v>
                </c:pt>
                <c:pt idx="4">
                  <c:v>23</c:v>
                </c:pt>
                <c:pt idx="5">
                  <c:v>23</c:v>
                </c:pt>
                <c:pt idx="6">
                  <c:v>23</c:v>
                </c:pt>
                <c:pt idx="7">
                  <c:v>23</c:v>
                </c:pt>
                <c:pt idx="8">
                  <c:v>23</c:v>
                </c:pt>
                <c:pt idx="9">
                  <c:v>23</c:v>
                </c:pt>
                <c:pt idx="10">
                  <c:v>23</c:v>
                </c:pt>
                <c:pt idx="11">
                  <c:v>23</c:v>
                </c:pt>
              </c:numCache>
            </c:numRef>
          </c:val>
          <c:smooth val="0"/>
          <c:extLst>
            <c:ext xmlns:c16="http://schemas.microsoft.com/office/drawing/2014/chart" uri="{C3380CC4-5D6E-409C-BE32-E72D297353CC}">
              <c16:uniqueId val="{00000000-A8EB-4EAA-8390-61E7BC7E5FAD}"/>
            </c:ext>
          </c:extLst>
        </c:ser>
        <c:ser>
          <c:idx val="1"/>
          <c:order val="1"/>
          <c:tx>
            <c:v>+2.5</c:v>
          </c:tx>
          <c:spPr>
            <a:ln w="28575" cap="rnd">
              <a:solidFill>
                <a:schemeClr val="accent2"/>
              </a:solidFill>
              <a:round/>
            </a:ln>
            <a:effectLst/>
          </c:spPr>
          <c:marker>
            <c:symbol val="none"/>
          </c:marker>
          <c:cat>
            <c:numRef>
              <c:f>'【参考】ｺﾝｸﾘｰﾄ圧縮強度試験 (作成例)'!例番号</c:f>
              <c:numCache>
                <c:formatCode>0_);[Red]\(0\)</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'【参考】ｺﾝｸﾘｰﾄ圧縮強度試験 (作成例)'!例2.5</c:f>
              <c:numCache>
                <c:formatCode>0.0_);[Red]\(0.0\)</c:formatCode>
                <c:ptCount val="12"/>
                <c:pt idx="0">
                  <c:v>25.5</c:v>
                </c:pt>
                <c:pt idx="1">
                  <c:v>25.5</c:v>
                </c:pt>
                <c:pt idx="2">
                  <c:v>25.5</c:v>
                </c:pt>
                <c:pt idx="3">
                  <c:v>25.5</c:v>
                </c:pt>
                <c:pt idx="4">
                  <c:v>25.5</c:v>
                </c:pt>
                <c:pt idx="5">
                  <c:v>25.5</c:v>
                </c:pt>
                <c:pt idx="6">
                  <c:v>25.5</c:v>
                </c:pt>
                <c:pt idx="7">
                  <c:v>25.5</c:v>
                </c:pt>
                <c:pt idx="8">
                  <c:v>25.5</c:v>
                </c:pt>
                <c:pt idx="9">
                  <c:v>25.5</c:v>
                </c:pt>
                <c:pt idx="10">
                  <c:v>25.5</c:v>
                </c:pt>
                <c:pt idx="11">
                  <c:v>25.5</c:v>
                </c:pt>
              </c:numCache>
            </c:numRef>
          </c:val>
          <c:smooth val="0"/>
          <c:extLst>
            <c:ext xmlns:c16="http://schemas.microsoft.com/office/drawing/2014/chart" uri="{C3380CC4-5D6E-409C-BE32-E72D297353CC}">
              <c16:uniqueId val="{00000001-A8EB-4EAA-8390-61E7BC7E5FAD}"/>
            </c:ext>
          </c:extLst>
        </c:ser>
        <c:ser>
          <c:idx val="2"/>
          <c:order val="2"/>
          <c:tx>
            <c:v>△2.5</c:v>
          </c:tx>
          <c:spPr>
            <a:ln w="28575" cap="rnd">
              <a:solidFill>
                <a:schemeClr val="accent2"/>
              </a:solidFill>
              <a:round/>
            </a:ln>
            <a:effectLst/>
          </c:spPr>
          <c:marker>
            <c:symbol val="none"/>
          </c:marker>
          <c:cat>
            <c:numRef>
              <c:f>'【参考】ｺﾝｸﾘｰﾄ圧縮強度試験 (作成例)'!例番号</c:f>
              <c:numCache>
                <c:formatCode>0_);[Red]\(0\)</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'【参考】ｺﾝｸﾘｰﾄ圧縮強度試験 (作成例)'!例△2.5</c:f>
              <c:numCache>
                <c:formatCode>0.0_);[Red]\(0.0\)</c:formatCode>
                <c:ptCount val="12"/>
                <c:pt idx="0">
                  <c:v>20.5</c:v>
                </c:pt>
                <c:pt idx="1">
                  <c:v>20.5</c:v>
                </c:pt>
                <c:pt idx="2">
                  <c:v>20.5</c:v>
                </c:pt>
                <c:pt idx="3">
                  <c:v>20.5</c:v>
                </c:pt>
                <c:pt idx="4">
                  <c:v>20.5</c:v>
                </c:pt>
                <c:pt idx="5">
                  <c:v>20.5</c:v>
                </c:pt>
                <c:pt idx="6">
                  <c:v>20.5</c:v>
                </c:pt>
                <c:pt idx="7">
                  <c:v>20.5</c:v>
                </c:pt>
                <c:pt idx="8">
                  <c:v>20.5</c:v>
                </c:pt>
                <c:pt idx="9">
                  <c:v>20.5</c:v>
                </c:pt>
                <c:pt idx="10">
                  <c:v>20.5</c:v>
                </c:pt>
                <c:pt idx="11">
                  <c:v>20.5</c:v>
                </c:pt>
              </c:numCache>
            </c:numRef>
          </c:val>
          <c:smooth val="0"/>
          <c:extLst>
            <c:ext xmlns:c16="http://schemas.microsoft.com/office/drawing/2014/chart" uri="{C3380CC4-5D6E-409C-BE32-E72D297353CC}">
              <c16:uniqueId val="{00000002-A8EB-4EAA-8390-61E7BC7E5FAD}"/>
            </c:ext>
          </c:extLst>
        </c:ser>
        <c:ser>
          <c:idx val="3"/>
          <c:order val="3"/>
          <c:tx>
            <c:v>+4.0</c:v>
          </c:tx>
          <c:spPr>
            <a:ln w="28575" cap="rnd">
              <a:solidFill>
                <a:schemeClr val="accent4"/>
              </a:solidFill>
              <a:round/>
            </a:ln>
            <a:effectLst/>
          </c:spPr>
          <c:marker>
            <c:symbol val="none"/>
          </c:marker>
          <c:cat>
            <c:numRef>
              <c:f>'【参考】ｺﾝｸﾘｰﾄ圧縮強度試験 (作成例)'!例番号</c:f>
              <c:numCache>
                <c:formatCode>0_);[Red]\(0\)</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'【参考】ｺﾝｸﾘｰﾄ圧縮強度試験 (作成例)'!例4.0</c:f>
              <c:numCache>
                <c:formatCode>0.0_);[Red]\(0.0\)</c:formatCode>
                <c:ptCount val="12"/>
                <c:pt idx="0">
                  <c:v>27</c:v>
                </c:pt>
                <c:pt idx="1">
                  <c:v>27</c:v>
                </c:pt>
                <c:pt idx="2">
                  <c:v>27</c:v>
                </c:pt>
                <c:pt idx="3">
                  <c:v>27</c:v>
                </c:pt>
                <c:pt idx="4">
                  <c:v>27</c:v>
                </c:pt>
                <c:pt idx="5">
                  <c:v>27</c:v>
                </c:pt>
                <c:pt idx="6">
                  <c:v>27</c:v>
                </c:pt>
                <c:pt idx="7">
                  <c:v>27</c:v>
                </c:pt>
                <c:pt idx="8">
                  <c:v>27</c:v>
                </c:pt>
                <c:pt idx="9">
                  <c:v>27</c:v>
                </c:pt>
                <c:pt idx="10">
                  <c:v>27</c:v>
                </c:pt>
                <c:pt idx="11">
                  <c:v>27</c:v>
                </c:pt>
              </c:numCache>
            </c:numRef>
          </c:val>
          <c:smooth val="0"/>
          <c:extLst>
            <c:ext xmlns:c16="http://schemas.microsoft.com/office/drawing/2014/chart" uri="{C3380CC4-5D6E-409C-BE32-E72D297353CC}">
              <c16:uniqueId val="{00000003-A8EB-4EAA-8390-61E7BC7E5FAD}"/>
            </c:ext>
          </c:extLst>
        </c:ser>
        <c:ser>
          <c:idx val="4"/>
          <c:order val="4"/>
          <c:tx>
            <c:v>△4.0</c:v>
          </c:tx>
          <c:spPr>
            <a:ln w="28575" cap="rnd">
              <a:solidFill>
                <a:schemeClr val="accent4"/>
              </a:solidFill>
              <a:round/>
            </a:ln>
            <a:effectLst/>
          </c:spPr>
          <c:marker>
            <c:symbol val="none"/>
          </c:marker>
          <c:cat>
            <c:numRef>
              <c:f>'【参考】ｺﾝｸﾘｰﾄ圧縮強度試験 (作成例)'!例番号</c:f>
              <c:numCache>
                <c:formatCode>0_);[Red]\(0\)</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'【参考】ｺﾝｸﾘｰﾄ圧縮強度試験 (作成例)'!例△4.0</c:f>
              <c:numCache>
                <c:formatCode>0.0_);[Red]\(0.0\)</c:formatCode>
                <c:ptCount val="12"/>
                <c:pt idx="0">
                  <c:v>19</c:v>
                </c:pt>
                <c:pt idx="1">
                  <c:v>19</c:v>
                </c:pt>
                <c:pt idx="2">
                  <c:v>19</c:v>
                </c:pt>
                <c:pt idx="3">
                  <c:v>19</c:v>
                </c:pt>
                <c:pt idx="4">
                  <c:v>19</c:v>
                </c:pt>
                <c:pt idx="5">
                  <c:v>19</c:v>
                </c:pt>
                <c:pt idx="6">
                  <c:v>19</c:v>
                </c:pt>
                <c:pt idx="7">
                  <c:v>19</c:v>
                </c:pt>
                <c:pt idx="8">
                  <c:v>19</c:v>
                </c:pt>
                <c:pt idx="9">
                  <c:v>19</c:v>
                </c:pt>
                <c:pt idx="10">
                  <c:v>19</c:v>
                </c:pt>
                <c:pt idx="11">
                  <c:v>19</c:v>
                </c:pt>
              </c:numCache>
            </c:numRef>
          </c:val>
          <c:smooth val="0"/>
          <c:extLst>
            <c:ext xmlns:c16="http://schemas.microsoft.com/office/drawing/2014/chart" uri="{C3380CC4-5D6E-409C-BE32-E72D297353CC}">
              <c16:uniqueId val="{00000004-A8EB-4EAA-8390-61E7BC7E5FAD}"/>
            </c:ext>
          </c:extLst>
        </c:ser>
        <c:ser>
          <c:idx val="5"/>
          <c:order val="5"/>
          <c:tx>
            <c:v>+5.0</c:v>
          </c:tx>
          <c:spPr>
            <a:ln w="28575" cap="rnd">
              <a:solidFill>
                <a:schemeClr val="accent6"/>
              </a:solidFill>
              <a:round/>
            </a:ln>
            <a:effectLst/>
          </c:spPr>
          <c:marker>
            <c:symbol val="none"/>
          </c:marker>
          <c:cat>
            <c:numRef>
              <c:f>'【参考】ｺﾝｸﾘｰﾄ圧縮強度試験 (作成例)'!例番号</c:f>
              <c:numCache>
                <c:formatCode>0_);[Red]\(0\)</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'【参考】ｺﾝｸﾘｰﾄ圧縮強度試験 (作成例)'!例5.0</c:f>
              <c:numCache>
                <c:formatCode>0.0_);[Red]\(0.0\)</c:formatCode>
                <c:ptCount val="12"/>
                <c:pt idx="0">
                  <c:v>28</c:v>
                </c:pt>
                <c:pt idx="1">
                  <c:v>28</c:v>
                </c:pt>
                <c:pt idx="2">
                  <c:v>28</c:v>
                </c:pt>
                <c:pt idx="3">
                  <c:v>28</c:v>
                </c:pt>
                <c:pt idx="4">
                  <c:v>28</c:v>
                </c:pt>
                <c:pt idx="5">
                  <c:v>28</c:v>
                </c:pt>
                <c:pt idx="6">
                  <c:v>28</c:v>
                </c:pt>
                <c:pt idx="7">
                  <c:v>28</c:v>
                </c:pt>
                <c:pt idx="8">
                  <c:v>28</c:v>
                </c:pt>
                <c:pt idx="9">
                  <c:v>28</c:v>
                </c:pt>
                <c:pt idx="10">
                  <c:v>28</c:v>
                </c:pt>
                <c:pt idx="11">
                  <c:v>28</c:v>
                </c:pt>
              </c:numCache>
            </c:numRef>
          </c:val>
          <c:smooth val="0"/>
          <c:extLst>
            <c:ext xmlns:c16="http://schemas.microsoft.com/office/drawing/2014/chart" uri="{C3380CC4-5D6E-409C-BE32-E72D297353CC}">
              <c16:uniqueId val="{00000005-A8EB-4EAA-8390-61E7BC7E5FAD}"/>
            </c:ext>
          </c:extLst>
        </c:ser>
        <c:ser>
          <c:idx val="6"/>
          <c:order val="6"/>
          <c:tx>
            <c:v>△5.0</c:v>
          </c:tx>
          <c:spPr>
            <a:ln w="28575" cap="rnd">
              <a:solidFill>
                <a:schemeClr val="accent6"/>
              </a:solidFill>
              <a:round/>
            </a:ln>
            <a:effectLst/>
          </c:spPr>
          <c:marker>
            <c:symbol val="none"/>
          </c:marker>
          <c:cat>
            <c:numRef>
              <c:f>'【参考】ｺﾝｸﾘｰﾄ圧縮強度試験 (作成例)'!例番号</c:f>
              <c:numCache>
                <c:formatCode>0_);[Red]\(0\)</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'【参考】ｺﾝｸﾘｰﾄ圧縮強度試験 (作成例)'!例△5.0</c:f>
              <c:numCache>
                <c:formatCode>0.0_);[Red]\(0.0\)</c:formatCode>
                <c:ptCount val="12"/>
                <c:pt idx="0">
                  <c:v>18</c:v>
                </c:pt>
                <c:pt idx="1">
                  <c:v>18</c:v>
                </c:pt>
                <c:pt idx="2">
                  <c:v>18</c:v>
                </c:pt>
                <c:pt idx="3">
                  <c:v>18</c:v>
                </c:pt>
                <c:pt idx="4">
                  <c:v>18</c:v>
                </c:pt>
                <c:pt idx="5">
                  <c:v>18</c:v>
                </c:pt>
                <c:pt idx="6">
                  <c:v>18</c:v>
                </c:pt>
                <c:pt idx="7">
                  <c:v>18</c:v>
                </c:pt>
                <c:pt idx="8">
                  <c:v>18</c:v>
                </c:pt>
                <c:pt idx="9">
                  <c:v>18</c:v>
                </c:pt>
                <c:pt idx="10">
                  <c:v>18</c:v>
                </c:pt>
                <c:pt idx="11">
                  <c:v>18</c:v>
                </c:pt>
              </c:numCache>
            </c:numRef>
          </c:val>
          <c:smooth val="0"/>
          <c:extLst>
            <c:ext xmlns:c16="http://schemas.microsoft.com/office/drawing/2014/chart" uri="{C3380CC4-5D6E-409C-BE32-E72D297353CC}">
              <c16:uniqueId val="{00000006-A8EB-4EAA-8390-61E7BC7E5FAD}"/>
            </c:ext>
          </c:extLst>
        </c:ser>
        <c:ser>
          <c:idx val="7"/>
          <c:order val="7"/>
          <c:tx>
            <c:v>4週強度</c:v>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numRef>
              <c:f>'【参考】ｺﾝｸﾘｰﾄ圧縮強度試験 (作成例)'!例番号</c:f>
              <c:numCache>
                <c:formatCode>0_);[Red]\(0\)</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'【参考】ｺﾝｸﾘｰﾄ圧縮強度試験 (作成例)'!例4週強度</c:f>
              <c:numCache>
                <c:formatCode>General</c:formatCode>
                <c:ptCount val="12"/>
                <c:pt idx="0" formatCode="0.0">
                  <c:v>22</c:v>
                </c:pt>
                <c:pt idx="1">
                  <c:v>23.5</c:v>
                </c:pt>
                <c:pt idx="2">
                  <c:v>24.5</c:v>
                </c:pt>
                <c:pt idx="3">
                  <c:v>22.5</c:v>
                </c:pt>
                <c:pt idx="4">
                  <c:v>19.5</c:v>
                </c:pt>
                <c:pt idx="5">
                  <c:v>23</c:v>
                </c:pt>
                <c:pt idx="6">
                  <c:v>23.6</c:v>
                </c:pt>
                <c:pt idx="7">
                  <c:v>24.4</c:v>
                </c:pt>
                <c:pt idx="8">
                  <c:v>25.7</c:v>
                </c:pt>
                <c:pt idx="9">
                  <c:v>20.100000000000001</c:v>
                </c:pt>
                <c:pt idx="10">
                  <c:v>25.5</c:v>
                </c:pt>
                <c:pt idx="11">
                  <c:v>22</c:v>
                </c:pt>
              </c:numCache>
            </c:numRef>
          </c:val>
          <c:smooth val="0"/>
          <c:extLst>
            <c:ext xmlns:c16="http://schemas.microsoft.com/office/drawing/2014/chart" uri="{C3380CC4-5D6E-409C-BE32-E72D297353CC}">
              <c16:uniqueId val="{00000007-A8EB-4EAA-8390-61E7BC7E5FAD}"/>
            </c:ext>
          </c:extLst>
        </c:ser>
        <c:dLbls>
          <c:showLegendKey val="0"/>
          <c:showVal val="0"/>
          <c:showCatName val="0"/>
          <c:showSerName val="0"/>
          <c:showPercent val="0"/>
          <c:showBubbleSize val="0"/>
        </c:dLbls>
        <c:smooth val="0"/>
        <c:axId val="-1767945568"/>
        <c:axId val="-1767950464"/>
      </c:lineChart>
      <c:catAx>
        <c:axId val="-1767945568"/>
        <c:scaling>
          <c:orientation val="minMax"/>
        </c:scaling>
        <c:delete val="0"/>
        <c:axPos val="b"/>
        <c:numFmt formatCode="0_);[Red]\(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767950464"/>
        <c:crosses val="autoZero"/>
        <c:auto val="1"/>
        <c:lblAlgn val="ctr"/>
        <c:lblOffset val="100"/>
        <c:noMultiLvlLbl val="0"/>
      </c:catAx>
      <c:valAx>
        <c:axId val="-1767950464"/>
        <c:scaling>
          <c:orientation val="minMax"/>
          <c:max val="40"/>
          <c:min val="15"/>
        </c:scaling>
        <c:delete val="0"/>
        <c:axPos val="l"/>
        <c:majorGridlines>
          <c:spPr>
            <a:ln w="9525" cap="flat" cmpd="sng" algn="ctr">
              <a:solidFill>
                <a:schemeClr val="tx1">
                  <a:lumMod val="15000"/>
                  <a:lumOff val="85000"/>
                </a:schemeClr>
              </a:solidFill>
              <a:round/>
            </a:ln>
            <a:effectLst/>
          </c:spPr>
        </c:majorGridlines>
        <c:numFmt formatCode="0.0_);[Red]\(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7679455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10.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12.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13.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14.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15.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16.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17.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18.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19.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2.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20.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21.xml.rels><?xml version="1.0" encoding="UTF-8" standalone="yes"?>
<Relationships xmlns="http://schemas.openxmlformats.org/package/2006/relationships"><Relationship Id="rId2" Type="http://schemas.openxmlformats.org/officeDocument/2006/relationships/hyperlink" Target="#'&#19968;&#35239;&#34920; '!A1"/><Relationship Id="rId1" Type="http://schemas.openxmlformats.org/officeDocument/2006/relationships/image" Target="../media/image1.emf"/></Relationships>
</file>

<file path=xl/drawings/_rels/drawing22.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23.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24.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25.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26.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27.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28.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29.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3.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30.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31.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5" Type="http://schemas.openxmlformats.org/officeDocument/2006/relationships/hyperlink" Target="#'&#19968;&#35239;&#34920; '!A1"/><Relationship Id="rId4" Type="http://schemas.openxmlformats.org/officeDocument/2006/relationships/image" Target="../media/image5.emf"/></Relationships>
</file>

<file path=xl/drawings/_rels/drawing32.x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 Id="rId4" Type="http://schemas.openxmlformats.org/officeDocument/2006/relationships/hyperlink" Target="#'&#19968;&#35239;&#34920; '!A1"/></Relationships>
</file>

<file path=xl/drawings/_rels/drawing33.xml.rels><?xml version="1.0" encoding="UTF-8" standalone="yes"?>
<Relationships xmlns="http://schemas.openxmlformats.org/package/2006/relationships"><Relationship Id="rId2" Type="http://schemas.openxmlformats.org/officeDocument/2006/relationships/hyperlink" Target="#'&#19968;&#35239;&#34920; '!A1"/><Relationship Id="rId1" Type="http://schemas.openxmlformats.org/officeDocument/2006/relationships/chart" Target="../charts/chart1.xml"/></Relationships>
</file>

<file path=xl/drawings/_rels/drawing34.xml.rels><?xml version="1.0" encoding="UTF-8" standalone="yes"?>
<Relationships xmlns="http://schemas.openxmlformats.org/package/2006/relationships"><Relationship Id="rId2" Type="http://schemas.openxmlformats.org/officeDocument/2006/relationships/hyperlink" Target="#'&#19968;&#35239;&#34920; '!A1"/><Relationship Id="rId1" Type="http://schemas.openxmlformats.org/officeDocument/2006/relationships/chart" Target="../charts/chart2.xml"/></Relationships>
</file>

<file path=xl/drawings/_rels/drawing35.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36.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37.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38.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39.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4.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5.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6.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7.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8.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9.xml.rels><?xml version="1.0" encoding="UTF-8" standalone="yes"?>
<Relationships xmlns="http://schemas.openxmlformats.org/package/2006/relationships"><Relationship Id="rId1" Type="http://schemas.openxmlformats.org/officeDocument/2006/relationships/hyperlink" Target="#'&#19968;&#35239;&#34920; '!A1"/></Relationships>
</file>

<file path=xl/drawings/drawing1.xml><?xml version="1.0" encoding="utf-8"?>
<xdr:wsDr xmlns:xdr="http://schemas.openxmlformats.org/drawingml/2006/spreadsheetDrawing" xmlns:a="http://schemas.openxmlformats.org/drawingml/2006/main">
  <xdr:twoCellAnchor>
    <xdr:from>
      <xdr:col>29</xdr:col>
      <xdr:colOff>85725</xdr:colOff>
      <xdr:row>4</xdr:row>
      <xdr:rowOff>76200</xdr:rowOff>
    </xdr:from>
    <xdr:to>
      <xdr:col>34</xdr:col>
      <xdr:colOff>114300</xdr:colOff>
      <xdr:row>7</xdr:row>
      <xdr:rowOff>85725</xdr:rowOff>
    </xdr:to>
    <xdr:sp macro="" textlink="">
      <xdr:nvSpPr>
        <xdr:cNvPr id="2" name="左矢印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7591425" y="838200"/>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26</xdr:col>
      <xdr:colOff>0</xdr:colOff>
      <xdr:row>2</xdr:row>
      <xdr:rowOff>0</xdr:rowOff>
    </xdr:from>
    <xdr:to>
      <xdr:col>29</xdr:col>
      <xdr:colOff>249891</xdr:colOff>
      <xdr:row>4</xdr:row>
      <xdr:rowOff>43143</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0B00-000003000000}"/>
            </a:ext>
          </a:extLst>
        </xdr:cNvPr>
        <xdr:cNvSpPr/>
      </xdr:nvSpPr>
      <xdr:spPr>
        <a:xfrm>
          <a:off x="8303559" y="560294"/>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1114425</xdr:colOff>
      <xdr:row>34</xdr:row>
      <xdr:rowOff>0</xdr:rowOff>
    </xdr:from>
    <xdr:to>
      <xdr:col>8</xdr:col>
      <xdr:colOff>0</xdr:colOff>
      <xdr:row>37</xdr:row>
      <xdr:rowOff>0</xdr:rowOff>
    </xdr:to>
    <xdr:sp macro="" textlink="">
      <xdr:nvSpPr>
        <xdr:cNvPr id="2" name="AutoShape 37"/>
        <xdr:cNvSpPr>
          <a:spLocks noChangeArrowheads="1"/>
        </xdr:cNvSpPr>
      </xdr:nvSpPr>
      <xdr:spPr bwMode="auto">
        <a:xfrm>
          <a:off x="3790950" y="7486650"/>
          <a:ext cx="4257675" cy="6572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28</xdr:row>
      <xdr:rowOff>0</xdr:rowOff>
    </xdr:from>
    <xdr:to>
      <xdr:col>8</xdr:col>
      <xdr:colOff>0</xdr:colOff>
      <xdr:row>31</xdr:row>
      <xdr:rowOff>0</xdr:rowOff>
    </xdr:to>
    <xdr:sp macro="" textlink="">
      <xdr:nvSpPr>
        <xdr:cNvPr id="3" name="AutoShape 44"/>
        <xdr:cNvSpPr>
          <a:spLocks noChangeArrowheads="1"/>
        </xdr:cNvSpPr>
      </xdr:nvSpPr>
      <xdr:spPr bwMode="auto">
        <a:xfrm>
          <a:off x="3790950" y="6048375"/>
          <a:ext cx="4257675" cy="6572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3</xdr:col>
          <xdr:colOff>1295400</xdr:colOff>
          <xdr:row>13</xdr:row>
          <xdr:rowOff>0</xdr:rowOff>
        </xdr:to>
        <xdr:sp macro="" textlink="">
          <xdr:nvSpPr>
            <xdr:cNvPr id="326657" name="Check Box 1" hidden="1">
              <a:extLst>
                <a:ext uri="{63B3BB69-23CF-44E3-9099-C40C66FF867C}">
                  <a14:compatExt spid="_x0000_s326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9525</xdr:rowOff>
        </xdr:from>
        <xdr:to>
          <xdr:col>4</xdr:col>
          <xdr:colOff>1295400</xdr:colOff>
          <xdr:row>13</xdr:row>
          <xdr:rowOff>9525</xdr:rowOff>
        </xdr:to>
        <xdr:sp macro="" textlink="">
          <xdr:nvSpPr>
            <xdr:cNvPr id="326658" name="Check Box 2" hidden="1">
              <a:extLst>
                <a:ext uri="{63B3BB69-23CF-44E3-9099-C40C66FF867C}">
                  <a14:compatExt spid="_x0000_s326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0</xdr:rowOff>
        </xdr:from>
        <xdr:to>
          <xdr:col>3</xdr:col>
          <xdr:colOff>1266825</xdr:colOff>
          <xdr:row>15</xdr:row>
          <xdr:rowOff>9525</xdr:rowOff>
        </xdr:to>
        <xdr:sp macro="" textlink="">
          <xdr:nvSpPr>
            <xdr:cNvPr id="326659" name="Check Box 3" hidden="1">
              <a:extLst>
                <a:ext uri="{63B3BB69-23CF-44E3-9099-C40C66FF867C}">
                  <a14:compatExt spid="_x0000_s326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0</xdr:rowOff>
        </xdr:from>
        <xdr:to>
          <xdr:col>3</xdr:col>
          <xdr:colOff>1266825</xdr:colOff>
          <xdr:row>14</xdr:row>
          <xdr:rowOff>9525</xdr:rowOff>
        </xdr:to>
        <xdr:sp macro="" textlink="">
          <xdr:nvSpPr>
            <xdr:cNvPr id="326660" name="Check Box 4" hidden="1">
              <a:extLst>
                <a:ext uri="{63B3BB69-23CF-44E3-9099-C40C66FF867C}">
                  <a14:compatExt spid="_x0000_s326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0</xdr:rowOff>
        </xdr:from>
        <xdr:to>
          <xdr:col>4</xdr:col>
          <xdr:colOff>1266825</xdr:colOff>
          <xdr:row>14</xdr:row>
          <xdr:rowOff>9525</xdr:rowOff>
        </xdr:to>
        <xdr:sp macro="" textlink="">
          <xdr:nvSpPr>
            <xdr:cNvPr id="326661" name="Check Box 5" hidden="1">
              <a:extLst>
                <a:ext uri="{63B3BB69-23CF-44E3-9099-C40C66FF867C}">
                  <a14:compatExt spid="_x0000_s326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0</xdr:rowOff>
        </xdr:from>
        <xdr:to>
          <xdr:col>4</xdr:col>
          <xdr:colOff>1266825</xdr:colOff>
          <xdr:row>15</xdr:row>
          <xdr:rowOff>9525</xdr:rowOff>
        </xdr:to>
        <xdr:sp macro="" textlink="">
          <xdr:nvSpPr>
            <xdr:cNvPr id="326662" name="Check Box 6" hidden="1">
              <a:extLst>
                <a:ext uri="{63B3BB69-23CF-44E3-9099-C40C66FF867C}">
                  <a14:compatExt spid="_x0000_s326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xdr:row>
          <xdr:rowOff>0</xdr:rowOff>
        </xdr:from>
        <xdr:to>
          <xdr:col>5</xdr:col>
          <xdr:colOff>1266825</xdr:colOff>
          <xdr:row>14</xdr:row>
          <xdr:rowOff>9525</xdr:rowOff>
        </xdr:to>
        <xdr:sp macro="" textlink="">
          <xdr:nvSpPr>
            <xdr:cNvPr id="326663" name="Check Box 7" hidden="1">
              <a:extLst>
                <a:ext uri="{63B3BB69-23CF-44E3-9099-C40C66FF867C}">
                  <a14:compatExt spid="_x0000_s326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xdr:row>
          <xdr:rowOff>0</xdr:rowOff>
        </xdr:from>
        <xdr:to>
          <xdr:col>6</xdr:col>
          <xdr:colOff>1266825</xdr:colOff>
          <xdr:row>14</xdr:row>
          <xdr:rowOff>9525</xdr:rowOff>
        </xdr:to>
        <xdr:sp macro="" textlink="">
          <xdr:nvSpPr>
            <xdr:cNvPr id="326664" name="Check Box 8" hidden="1">
              <a:extLst>
                <a:ext uri="{63B3BB69-23CF-44E3-9099-C40C66FF867C}">
                  <a14:compatExt spid="_x0000_s326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13</xdr:row>
          <xdr:rowOff>0</xdr:rowOff>
        </xdr:from>
        <xdr:to>
          <xdr:col>7</xdr:col>
          <xdr:colOff>1266825</xdr:colOff>
          <xdr:row>14</xdr:row>
          <xdr:rowOff>9525</xdr:rowOff>
        </xdr:to>
        <xdr:sp macro="" textlink="">
          <xdr:nvSpPr>
            <xdr:cNvPr id="326665" name="Check Box 9" hidden="1">
              <a:extLst>
                <a:ext uri="{63B3BB69-23CF-44E3-9099-C40C66FF867C}">
                  <a14:compatExt spid="_x0000_s326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26</xdr:row>
          <xdr:rowOff>0</xdr:rowOff>
        </xdr:from>
        <xdr:to>
          <xdr:col>4</xdr:col>
          <xdr:colOff>342900</xdr:colOff>
          <xdr:row>27</xdr:row>
          <xdr:rowOff>0</xdr:rowOff>
        </xdr:to>
        <xdr:sp macro="" textlink="">
          <xdr:nvSpPr>
            <xdr:cNvPr id="326666" name="Check Box 10" hidden="1">
              <a:extLst>
                <a:ext uri="{63B3BB69-23CF-44E3-9099-C40C66FF867C}">
                  <a14:compatExt spid="_x0000_s326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981075</xdr:colOff>
          <xdr:row>26</xdr:row>
          <xdr:rowOff>0</xdr:rowOff>
        </xdr:from>
        <xdr:to>
          <xdr:col>4</xdr:col>
          <xdr:colOff>1295400</xdr:colOff>
          <xdr:row>27</xdr:row>
          <xdr:rowOff>0</xdr:rowOff>
        </xdr:to>
        <xdr:sp macro="" textlink="">
          <xdr:nvSpPr>
            <xdr:cNvPr id="326667" name="Check Box 11" hidden="1">
              <a:extLst>
                <a:ext uri="{63B3BB69-23CF-44E3-9099-C40C66FF867C}">
                  <a14:compatExt spid="_x0000_s326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952500</xdr:colOff>
          <xdr:row>26</xdr:row>
          <xdr:rowOff>0</xdr:rowOff>
        </xdr:from>
        <xdr:to>
          <xdr:col>6</xdr:col>
          <xdr:colOff>1247775</xdr:colOff>
          <xdr:row>27</xdr:row>
          <xdr:rowOff>0</xdr:rowOff>
        </xdr:to>
        <xdr:sp macro="" textlink="">
          <xdr:nvSpPr>
            <xdr:cNvPr id="326668" name="Check Box 12" hidden="1">
              <a:extLst>
                <a:ext uri="{63B3BB69-23CF-44E3-9099-C40C66FF867C}">
                  <a14:compatExt spid="_x0000_s326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26</xdr:row>
          <xdr:rowOff>0</xdr:rowOff>
        </xdr:from>
        <xdr:to>
          <xdr:col>6</xdr:col>
          <xdr:colOff>390525</xdr:colOff>
          <xdr:row>27</xdr:row>
          <xdr:rowOff>0</xdr:rowOff>
        </xdr:to>
        <xdr:sp macro="" textlink="">
          <xdr:nvSpPr>
            <xdr:cNvPr id="326669" name="Check Box 13" hidden="1">
              <a:extLst>
                <a:ext uri="{63B3BB69-23CF-44E3-9099-C40C66FF867C}">
                  <a14:compatExt spid="_x0000_s326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523875</xdr:colOff>
          <xdr:row>26</xdr:row>
          <xdr:rowOff>0</xdr:rowOff>
        </xdr:from>
        <xdr:to>
          <xdr:col>5</xdr:col>
          <xdr:colOff>828675</xdr:colOff>
          <xdr:row>27</xdr:row>
          <xdr:rowOff>0</xdr:rowOff>
        </xdr:to>
        <xdr:sp macro="" textlink="">
          <xdr:nvSpPr>
            <xdr:cNvPr id="326670" name="Check Box 14" hidden="1">
              <a:extLst>
                <a:ext uri="{63B3BB69-23CF-44E3-9099-C40C66FF867C}">
                  <a14:compatExt spid="_x0000_s326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32</xdr:row>
          <xdr:rowOff>0</xdr:rowOff>
        </xdr:from>
        <xdr:to>
          <xdr:col>4</xdr:col>
          <xdr:colOff>342900</xdr:colOff>
          <xdr:row>33</xdr:row>
          <xdr:rowOff>9525</xdr:rowOff>
        </xdr:to>
        <xdr:sp macro="" textlink="">
          <xdr:nvSpPr>
            <xdr:cNvPr id="326671" name="Check Box 15" hidden="1">
              <a:extLst>
                <a:ext uri="{63B3BB69-23CF-44E3-9099-C40C66FF867C}">
                  <a14:compatExt spid="_x0000_s326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981075</xdr:colOff>
          <xdr:row>32</xdr:row>
          <xdr:rowOff>0</xdr:rowOff>
        </xdr:from>
        <xdr:to>
          <xdr:col>4</xdr:col>
          <xdr:colOff>1295400</xdr:colOff>
          <xdr:row>33</xdr:row>
          <xdr:rowOff>9525</xdr:rowOff>
        </xdr:to>
        <xdr:sp macro="" textlink="">
          <xdr:nvSpPr>
            <xdr:cNvPr id="326672" name="Check Box 16" hidden="1">
              <a:extLst>
                <a:ext uri="{63B3BB69-23CF-44E3-9099-C40C66FF867C}">
                  <a14:compatExt spid="_x0000_s326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952500</xdr:colOff>
          <xdr:row>32</xdr:row>
          <xdr:rowOff>0</xdr:rowOff>
        </xdr:from>
        <xdr:to>
          <xdr:col>6</xdr:col>
          <xdr:colOff>1247775</xdr:colOff>
          <xdr:row>33</xdr:row>
          <xdr:rowOff>9525</xdr:rowOff>
        </xdr:to>
        <xdr:sp macro="" textlink="">
          <xdr:nvSpPr>
            <xdr:cNvPr id="326673" name="Check Box 17" hidden="1">
              <a:extLst>
                <a:ext uri="{63B3BB69-23CF-44E3-9099-C40C66FF867C}">
                  <a14:compatExt spid="_x0000_s326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32</xdr:row>
          <xdr:rowOff>0</xdr:rowOff>
        </xdr:from>
        <xdr:to>
          <xdr:col>6</xdr:col>
          <xdr:colOff>390525</xdr:colOff>
          <xdr:row>33</xdr:row>
          <xdr:rowOff>9525</xdr:rowOff>
        </xdr:to>
        <xdr:sp macro="" textlink="">
          <xdr:nvSpPr>
            <xdr:cNvPr id="326674" name="Check Box 18" hidden="1">
              <a:extLst>
                <a:ext uri="{63B3BB69-23CF-44E3-9099-C40C66FF867C}">
                  <a14:compatExt spid="_x0000_s326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523875</xdr:colOff>
          <xdr:row>32</xdr:row>
          <xdr:rowOff>0</xdr:rowOff>
        </xdr:from>
        <xdr:to>
          <xdr:col>5</xdr:col>
          <xdr:colOff>828675</xdr:colOff>
          <xdr:row>33</xdr:row>
          <xdr:rowOff>9525</xdr:rowOff>
        </xdr:to>
        <xdr:sp macro="" textlink="">
          <xdr:nvSpPr>
            <xdr:cNvPr id="326675" name="Check Box 19" hidden="1">
              <a:extLst>
                <a:ext uri="{63B3BB69-23CF-44E3-9099-C40C66FF867C}">
                  <a14:compatExt spid="_x0000_s326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34</xdr:row>
          <xdr:rowOff>0</xdr:rowOff>
        </xdr:from>
        <xdr:to>
          <xdr:col>4</xdr:col>
          <xdr:colOff>342900</xdr:colOff>
          <xdr:row>35</xdr:row>
          <xdr:rowOff>9525</xdr:rowOff>
        </xdr:to>
        <xdr:sp macro="" textlink="">
          <xdr:nvSpPr>
            <xdr:cNvPr id="326676" name="Check Box 20" hidden="1">
              <a:extLst>
                <a:ext uri="{63B3BB69-23CF-44E3-9099-C40C66FF867C}">
                  <a14:compatExt spid="_x0000_s326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26</xdr:row>
          <xdr:rowOff>0</xdr:rowOff>
        </xdr:from>
        <xdr:to>
          <xdr:col>4</xdr:col>
          <xdr:colOff>342900</xdr:colOff>
          <xdr:row>27</xdr:row>
          <xdr:rowOff>0</xdr:rowOff>
        </xdr:to>
        <xdr:sp macro="" textlink="">
          <xdr:nvSpPr>
            <xdr:cNvPr id="326677" name="Check Box 21" hidden="1">
              <a:extLst>
                <a:ext uri="{63B3BB69-23CF-44E3-9099-C40C66FF867C}">
                  <a14:compatExt spid="_x0000_s326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981075</xdr:colOff>
          <xdr:row>26</xdr:row>
          <xdr:rowOff>0</xdr:rowOff>
        </xdr:from>
        <xdr:to>
          <xdr:col>4</xdr:col>
          <xdr:colOff>1295400</xdr:colOff>
          <xdr:row>27</xdr:row>
          <xdr:rowOff>0</xdr:rowOff>
        </xdr:to>
        <xdr:sp macro="" textlink="">
          <xdr:nvSpPr>
            <xdr:cNvPr id="326678" name="Check Box 22" hidden="1">
              <a:extLst>
                <a:ext uri="{63B3BB69-23CF-44E3-9099-C40C66FF867C}">
                  <a14:compatExt spid="_x0000_s326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952500</xdr:colOff>
          <xdr:row>26</xdr:row>
          <xdr:rowOff>0</xdr:rowOff>
        </xdr:from>
        <xdr:to>
          <xdr:col>6</xdr:col>
          <xdr:colOff>1247775</xdr:colOff>
          <xdr:row>27</xdr:row>
          <xdr:rowOff>0</xdr:rowOff>
        </xdr:to>
        <xdr:sp macro="" textlink="">
          <xdr:nvSpPr>
            <xdr:cNvPr id="326679" name="Check Box 23" hidden="1">
              <a:extLst>
                <a:ext uri="{63B3BB69-23CF-44E3-9099-C40C66FF867C}">
                  <a14:compatExt spid="_x0000_s326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26</xdr:row>
          <xdr:rowOff>0</xdr:rowOff>
        </xdr:from>
        <xdr:to>
          <xdr:col>6</xdr:col>
          <xdr:colOff>390525</xdr:colOff>
          <xdr:row>27</xdr:row>
          <xdr:rowOff>0</xdr:rowOff>
        </xdr:to>
        <xdr:sp macro="" textlink="">
          <xdr:nvSpPr>
            <xdr:cNvPr id="326680" name="Check Box 24" hidden="1">
              <a:extLst>
                <a:ext uri="{63B3BB69-23CF-44E3-9099-C40C66FF867C}">
                  <a14:compatExt spid="_x0000_s326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523875</xdr:colOff>
          <xdr:row>26</xdr:row>
          <xdr:rowOff>0</xdr:rowOff>
        </xdr:from>
        <xdr:to>
          <xdr:col>5</xdr:col>
          <xdr:colOff>828675</xdr:colOff>
          <xdr:row>27</xdr:row>
          <xdr:rowOff>0</xdr:rowOff>
        </xdr:to>
        <xdr:sp macro="" textlink="">
          <xdr:nvSpPr>
            <xdr:cNvPr id="326681" name="Check Box 25" hidden="1">
              <a:extLst>
                <a:ext uri="{63B3BB69-23CF-44E3-9099-C40C66FF867C}">
                  <a14:compatExt spid="_x0000_s326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28</xdr:row>
          <xdr:rowOff>0</xdr:rowOff>
        </xdr:from>
        <xdr:to>
          <xdr:col>4</xdr:col>
          <xdr:colOff>342900</xdr:colOff>
          <xdr:row>29</xdr:row>
          <xdr:rowOff>9525</xdr:rowOff>
        </xdr:to>
        <xdr:sp macro="" textlink="">
          <xdr:nvSpPr>
            <xdr:cNvPr id="326682" name="Check Box 26" hidden="1">
              <a:extLst>
                <a:ext uri="{63B3BB69-23CF-44E3-9099-C40C66FF867C}">
                  <a14:compatExt spid="_x0000_s326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xdr:twoCellAnchor>
    <xdr:from>
      <xdr:col>58</xdr:col>
      <xdr:colOff>0</xdr:colOff>
      <xdr:row>2</xdr:row>
      <xdr:rowOff>0</xdr:rowOff>
    </xdr:from>
    <xdr:to>
      <xdr:col>62</xdr:col>
      <xdr:colOff>137832</xdr:colOff>
      <xdr:row>4</xdr:row>
      <xdr:rowOff>31937</xdr:rowOff>
    </xdr:to>
    <xdr:sp macro="" textlink="">
      <xdr:nvSpPr>
        <xdr:cNvPr id="4" name="左矢印 3">
          <a:hlinkClick xmlns:r="http://schemas.openxmlformats.org/officeDocument/2006/relationships" r:id="rId1"/>
          <a:extLst>
            <a:ext uri="{FF2B5EF4-FFF2-40B4-BE49-F238E27FC236}">
              <a16:creationId xmlns:a16="http://schemas.microsoft.com/office/drawing/2014/main" id="{00000000-0008-0000-0D00-000004000000}"/>
            </a:ext>
          </a:extLst>
        </xdr:cNvPr>
        <xdr:cNvSpPr/>
      </xdr:nvSpPr>
      <xdr:spPr>
        <a:xfrm>
          <a:off x="14478000" y="493059"/>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27</xdr:col>
      <xdr:colOff>0</xdr:colOff>
      <xdr:row>3</xdr:row>
      <xdr:rowOff>0</xdr:rowOff>
    </xdr:from>
    <xdr:to>
      <xdr:col>28</xdr:col>
      <xdr:colOff>440391</xdr:colOff>
      <xdr:row>4</xdr:row>
      <xdr:rowOff>289672</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1000-000003000000}"/>
            </a:ext>
          </a:extLst>
        </xdr:cNvPr>
        <xdr:cNvSpPr/>
      </xdr:nvSpPr>
      <xdr:spPr>
        <a:xfrm>
          <a:off x="7743265" y="705971"/>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twoCellAnchor>
    <xdr:from>
      <xdr:col>26</xdr:col>
      <xdr:colOff>526676</xdr:colOff>
      <xdr:row>6</xdr:row>
      <xdr:rowOff>100853</xdr:rowOff>
    </xdr:from>
    <xdr:to>
      <xdr:col>31</xdr:col>
      <xdr:colOff>67235</xdr:colOff>
      <xdr:row>9</xdr:row>
      <xdr:rowOff>145676</xdr:rowOff>
    </xdr:to>
    <xdr:sp macro="" textlink="">
      <xdr:nvSpPr>
        <xdr:cNvPr id="4" name="テキスト ボックス 3">
          <a:extLst>
            <a:ext uri="{FF2B5EF4-FFF2-40B4-BE49-F238E27FC236}">
              <a16:creationId xmlns:a16="http://schemas.microsoft.com/office/drawing/2014/main" id="{00000000-0008-0000-1000-000004000000}"/>
            </a:ext>
          </a:extLst>
        </xdr:cNvPr>
        <xdr:cNvSpPr txBox="1"/>
      </xdr:nvSpPr>
      <xdr:spPr>
        <a:xfrm>
          <a:off x="7586382" y="1680882"/>
          <a:ext cx="2958353" cy="918882"/>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9</xdr:col>
      <xdr:colOff>0</xdr:colOff>
      <xdr:row>4</xdr:row>
      <xdr:rowOff>0</xdr:rowOff>
    </xdr:from>
    <xdr:to>
      <xdr:col>10</xdr:col>
      <xdr:colOff>440391</xdr:colOff>
      <xdr:row>6</xdr:row>
      <xdr:rowOff>87966</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1200-000003000000}"/>
            </a:ext>
          </a:extLst>
        </xdr:cNvPr>
        <xdr:cNvSpPr/>
      </xdr:nvSpPr>
      <xdr:spPr>
        <a:xfrm>
          <a:off x="7620000" y="963706"/>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0</xdr:colOff>
      <xdr:row>4</xdr:row>
      <xdr:rowOff>0</xdr:rowOff>
    </xdr:from>
    <xdr:to>
      <xdr:col>10</xdr:col>
      <xdr:colOff>440391</xdr:colOff>
      <xdr:row>6</xdr:row>
      <xdr:rowOff>87966</xdr:rowOff>
    </xdr:to>
    <xdr:sp macro="" textlink="">
      <xdr:nvSpPr>
        <xdr:cNvPr id="4" name="左矢印 3">
          <a:hlinkClick xmlns:r="http://schemas.openxmlformats.org/officeDocument/2006/relationships" r:id="rId1"/>
          <a:extLst>
            <a:ext uri="{FF2B5EF4-FFF2-40B4-BE49-F238E27FC236}">
              <a16:creationId xmlns:a16="http://schemas.microsoft.com/office/drawing/2014/main" id="{00000000-0008-0000-1300-000004000000}"/>
            </a:ext>
          </a:extLst>
        </xdr:cNvPr>
        <xdr:cNvSpPr/>
      </xdr:nvSpPr>
      <xdr:spPr>
        <a:xfrm>
          <a:off x="7620000" y="963706"/>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5</xdr:col>
      <xdr:colOff>28575</xdr:colOff>
      <xdr:row>4</xdr:row>
      <xdr:rowOff>0</xdr:rowOff>
    </xdr:from>
    <xdr:to>
      <xdr:col>6</xdr:col>
      <xdr:colOff>85725</xdr:colOff>
      <xdr:row>5</xdr:row>
      <xdr:rowOff>19050</xdr:rowOff>
    </xdr:to>
    <xdr:sp macro="" textlink="">
      <xdr:nvSpPr>
        <xdr:cNvPr id="65537" name="Check Box 1" hidden="1">
          <a:extLst>
            <a:ext uri="{63B3BB69-23CF-44E3-9099-C40C66FF867C}">
              <a14:compatExt xmlns:a14="http://schemas.microsoft.com/office/drawing/2010/main" spid="_x0000_s65537"/>
            </a:ext>
            <a:ext uri="{FF2B5EF4-FFF2-40B4-BE49-F238E27FC236}">
              <a16:creationId xmlns:a16="http://schemas.microsoft.com/office/drawing/2014/main" id="{00000000-0008-0000-1400-0000010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28575</xdr:colOff>
      <xdr:row>34</xdr:row>
      <xdr:rowOff>0</xdr:rowOff>
    </xdr:from>
    <xdr:to>
      <xdr:col>4</xdr:col>
      <xdr:colOff>85725</xdr:colOff>
      <xdr:row>35</xdr:row>
      <xdr:rowOff>9525</xdr:rowOff>
    </xdr:to>
    <xdr:sp macro="" textlink="">
      <xdr:nvSpPr>
        <xdr:cNvPr id="65575" name="Check Box 39" hidden="1">
          <a:extLst>
            <a:ext uri="{63B3BB69-23CF-44E3-9099-C40C66FF867C}">
              <a14:compatExt xmlns:a14="http://schemas.microsoft.com/office/drawing/2010/main" spid="_x0000_s65575"/>
            </a:ext>
            <a:ext uri="{FF2B5EF4-FFF2-40B4-BE49-F238E27FC236}">
              <a16:creationId xmlns:a16="http://schemas.microsoft.com/office/drawing/2014/main" id="{00000000-0008-0000-1400-0000270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28575</xdr:colOff>
      <xdr:row>32</xdr:row>
      <xdr:rowOff>228600</xdr:rowOff>
    </xdr:from>
    <xdr:to>
      <xdr:col>4</xdr:col>
      <xdr:colOff>85725</xdr:colOff>
      <xdr:row>34</xdr:row>
      <xdr:rowOff>0</xdr:rowOff>
    </xdr:to>
    <xdr:sp macro="" textlink="">
      <xdr:nvSpPr>
        <xdr:cNvPr id="65576" name="Check Box 40" hidden="1">
          <a:extLst>
            <a:ext uri="{63B3BB69-23CF-44E3-9099-C40C66FF867C}">
              <a14:compatExt xmlns:a14="http://schemas.microsoft.com/office/drawing/2010/main" spid="_x0000_s65576"/>
            </a:ext>
            <a:ext uri="{FF2B5EF4-FFF2-40B4-BE49-F238E27FC236}">
              <a16:creationId xmlns:a16="http://schemas.microsoft.com/office/drawing/2014/main" id="{00000000-0008-0000-1400-0000280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19050</xdr:colOff>
      <xdr:row>24</xdr:row>
      <xdr:rowOff>238125</xdr:rowOff>
    </xdr:from>
    <xdr:to>
      <xdr:col>4</xdr:col>
      <xdr:colOff>76200</xdr:colOff>
      <xdr:row>26</xdr:row>
      <xdr:rowOff>9525</xdr:rowOff>
    </xdr:to>
    <xdr:sp macro="" textlink="">
      <xdr:nvSpPr>
        <xdr:cNvPr id="65577" name="Check Box 41" hidden="1">
          <a:extLst>
            <a:ext uri="{63B3BB69-23CF-44E3-9099-C40C66FF867C}">
              <a14:compatExt xmlns:a14="http://schemas.microsoft.com/office/drawing/2010/main" spid="_x0000_s65577"/>
            </a:ext>
            <a:ext uri="{FF2B5EF4-FFF2-40B4-BE49-F238E27FC236}">
              <a16:creationId xmlns:a16="http://schemas.microsoft.com/office/drawing/2014/main" id="{00000000-0008-0000-1400-0000290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28575</xdr:colOff>
      <xdr:row>21</xdr:row>
      <xdr:rowOff>0</xdr:rowOff>
    </xdr:from>
    <xdr:to>
      <xdr:col>4</xdr:col>
      <xdr:colOff>85725</xdr:colOff>
      <xdr:row>22</xdr:row>
      <xdr:rowOff>19050</xdr:rowOff>
    </xdr:to>
    <xdr:sp macro="" textlink="">
      <xdr:nvSpPr>
        <xdr:cNvPr id="65578" name="Check Box 42" hidden="1">
          <a:extLst>
            <a:ext uri="{63B3BB69-23CF-44E3-9099-C40C66FF867C}">
              <a14:compatExt xmlns:a14="http://schemas.microsoft.com/office/drawing/2010/main" spid="_x0000_s65578"/>
            </a:ext>
            <a:ext uri="{FF2B5EF4-FFF2-40B4-BE49-F238E27FC236}">
              <a16:creationId xmlns:a16="http://schemas.microsoft.com/office/drawing/2014/main" id="{00000000-0008-0000-1400-00002A0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19050</xdr:colOff>
      <xdr:row>4</xdr:row>
      <xdr:rowOff>0</xdr:rowOff>
    </xdr:from>
    <xdr:to>
      <xdr:col>4</xdr:col>
      <xdr:colOff>76200</xdr:colOff>
      <xdr:row>5</xdr:row>
      <xdr:rowOff>19050</xdr:rowOff>
    </xdr:to>
    <xdr:sp macro="" textlink="">
      <xdr:nvSpPr>
        <xdr:cNvPr id="65579" name="Check Box 43" hidden="1">
          <a:extLst>
            <a:ext uri="{63B3BB69-23CF-44E3-9099-C40C66FF867C}">
              <a14:compatExt xmlns:a14="http://schemas.microsoft.com/office/drawing/2010/main" spid="_x0000_s65579"/>
            </a:ext>
            <a:ext uri="{FF2B5EF4-FFF2-40B4-BE49-F238E27FC236}">
              <a16:creationId xmlns:a16="http://schemas.microsoft.com/office/drawing/2014/main" id="{00000000-0008-0000-1400-00002B0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19050</xdr:colOff>
      <xdr:row>3</xdr:row>
      <xdr:rowOff>238125</xdr:rowOff>
    </xdr:from>
    <xdr:to>
      <xdr:col>2</xdr:col>
      <xdr:colOff>76200</xdr:colOff>
      <xdr:row>5</xdr:row>
      <xdr:rowOff>9525</xdr:rowOff>
    </xdr:to>
    <xdr:sp macro="" textlink="">
      <xdr:nvSpPr>
        <xdr:cNvPr id="65580" name="Check Box 44" hidden="1">
          <a:extLst>
            <a:ext uri="{63B3BB69-23CF-44E3-9099-C40C66FF867C}">
              <a14:compatExt xmlns:a14="http://schemas.microsoft.com/office/drawing/2010/main" spid="_x0000_s65580"/>
            </a:ext>
            <a:ext uri="{FF2B5EF4-FFF2-40B4-BE49-F238E27FC236}">
              <a16:creationId xmlns:a16="http://schemas.microsoft.com/office/drawing/2014/main" id="{00000000-0008-0000-1400-00002C0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28575</xdr:colOff>
      <xdr:row>34</xdr:row>
      <xdr:rowOff>0</xdr:rowOff>
    </xdr:from>
    <xdr:to>
      <xdr:col>2</xdr:col>
      <xdr:colOff>85725</xdr:colOff>
      <xdr:row>35</xdr:row>
      <xdr:rowOff>9525</xdr:rowOff>
    </xdr:to>
    <xdr:sp macro="" textlink="">
      <xdr:nvSpPr>
        <xdr:cNvPr id="65581" name="Check Box 45" hidden="1">
          <a:extLst>
            <a:ext uri="{63B3BB69-23CF-44E3-9099-C40C66FF867C}">
              <a14:compatExt xmlns:a14="http://schemas.microsoft.com/office/drawing/2010/main" spid="_x0000_s65581"/>
            </a:ext>
            <a:ext uri="{FF2B5EF4-FFF2-40B4-BE49-F238E27FC236}">
              <a16:creationId xmlns:a16="http://schemas.microsoft.com/office/drawing/2014/main" id="{00000000-0008-0000-1400-00002D0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28575</xdr:colOff>
      <xdr:row>5</xdr:row>
      <xdr:rowOff>0</xdr:rowOff>
    </xdr:from>
    <xdr:to>
      <xdr:col>6</xdr:col>
      <xdr:colOff>85725</xdr:colOff>
      <xdr:row>6</xdr:row>
      <xdr:rowOff>19050</xdr:rowOff>
    </xdr:to>
    <xdr:sp macro="" textlink="">
      <xdr:nvSpPr>
        <xdr:cNvPr id="65594" name="Check Box 58" hidden="1">
          <a:extLst>
            <a:ext uri="{63B3BB69-23CF-44E3-9099-C40C66FF867C}">
              <a14:compatExt xmlns:a14="http://schemas.microsoft.com/office/drawing/2010/main" spid="_x0000_s65594"/>
            </a:ext>
            <a:ext uri="{FF2B5EF4-FFF2-40B4-BE49-F238E27FC236}">
              <a16:creationId xmlns:a16="http://schemas.microsoft.com/office/drawing/2014/main" id="{00000000-0008-0000-1400-00003A0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28575</xdr:colOff>
      <xdr:row>6</xdr:row>
      <xdr:rowOff>0</xdr:rowOff>
    </xdr:from>
    <xdr:to>
      <xdr:col>6</xdr:col>
      <xdr:colOff>85725</xdr:colOff>
      <xdr:row>7</xdr:row>
      <xdr:rowOff>19050</xdr:rowOff>
    </xdr:to>
    <xdr:sp macro="" textlink="">
      <xdr:nvSpPr>
        <xdr:cNvPr id="65596" name="Check Box 60" hidden="1">
          <a:extLst>
            <a:ext uri="{63B3BB69-23CF-44E3-9099-C40C66FF867C}">
              <a14:compatExt xmlns:a14="http://schemas.microsoft.com/office/drawing/2010/main" spid="_x0000_s65596"/>
            </a:ext>
            <a:ext uri="{FF2B5EF4-FFF2-40B4-BE49-F238E27FC236}">
              <a16:creationId xmlns:a16="http://schemas.microsoft.com/office/drawing/2014/main" id="{00000000-0008-0000-1400-00003C0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28575</xdr:colOff>
      <xdr:row>7</xdr:row>
      <xdr:rowOff>0</xdr:rowOff>
    </xdr:from>
    <xdr:to>
      <xdr:col>6</xdr:col>
      <xdr:colOff>85725</xdr:colOff>
      <xdr:row>8</xdr:row>
      <xdr:rowOff>19050</xdr:rowOff>
    </xdr:to>
    <xdr:sp macro="" textlink="">
      <xdr:nvSpPr>
        <xdr:cNvPr id="65598" name="Check Box 62" hidden="1">
          <a:extLst>
            <a:ext uri="{63B3BB69-23CF-44E3-9099-C40C66FF867C}">
              <a14:compatExt xmlns:a14="http://schemas.microsoft.com/office/drawing/2010/main" spid="_x0000_s65598"/>
            </a:ext>
            <a:ext uri="{FF2B5EF4-FFF2-40B4-BE49-F238E27FC236}">
              <a16:creationId xmlns:a16="http://schemas.microsoft.com/office/drawing/2014/main" id="{00000000-0008-0000-1400-00003E0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28575</xdr:colOff>
      <xdr:row>8</xdr:row>
      <xdr:rowOff>0</xdr:rowOff>
    </xdr:from>
    <xdr:to>
      <xdr:col>6</xdr:col>
      <xdr:colOff>85725</xdr:colOff>
      <xdr:row>9</xdr:row>
      <xdr:rowOff>19050</xdr:rowOff>
    </xdr:to>
    <xdr:sp macro="" textlink="">
      <xdr:nvSpPr>
        <xdr:cNvPr id="65601" name="Check Box 65" hidden="1">
          <a:extLst>
            <a:ext uri="{63B3BB69-23CF-44E3-9099-C40C66FF867C}">
              <a14:compatExt xmlns:a14="http://schemas.microsoft.com/office/drawing/2010/main" spid="_x0000_s65601"/>
            </a:ext>
            <a:ext uri="{FF2B5EF4-FFF2-40B4-BE49-F238E27FC236}">
              <a16:creationId xmlns:a16="http://schemas.microsoft.com/office/drawing/2014/main" id="{00000000-0008-0000-1400-0000410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28575</xdr:colOff>
      <xdr:row>9</xdr:row>
      <xdr:rowOff>0</xdr:rowOff>
    </xdr:from>
    <xdr:to>
      <xdr:col>6</xdr:col>
      <xdr:colOff>85725</xdr:colOff>
      <xdr:row>9</xdr:row>
      <xdr:rowOff>257175</xdr:rowOff>
    </xdr:to>
    <xdr:sp macro="" textlink="">
      <xdr:nvSpPr>
        <xdr:cNvPr id="65604" name="Check Box 68" hidden="1">
          <a:extLst>
            <a:ext uri="{63B3BB69-23CF-44E3-9099-C40C66FF867C}">
              <a14:compatExt xmlns:a14="http://schemas.microsoft.com/office/drawing/2010/main" spid="_x0000_s65604"/>
            </a:ext>
            <a:ext uri="{FF2B5EF4-FFF2-40B4-BE49-F238E27FC236}">
              <a16:creationId xmlns:a16="http://schemas.microsoft.com/office/drawing/2014/main" id="{00000000-0008-0000-1400-0000440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28575</xdr:colOff>
      <xdr:row>10</xdr:row>
      <xdr:rowOff>0</xdr:rowOff>
    </xdr:from>
    <xdr:to>
      <xdr:col>6</xdr:col>
      <xdr:colOff>85725</xdr:colOff>
      <xdr:row>11</xdr:row>
      <xdr:rowOff>19050</xdr:rowOff>
    </xdr:to>
    <xdr:sp macro="" textlink="">
      <xdr:nvSpPr>
        <xdr:cNvPr id="65607" name="Check Box 71" hidden="1">
          <a:extLst>
            <a:ext uri="{63B3BB69-23CF-44E3-9099-C40C66FF867C}">
              <a14:compatExt xmlns:a14="http://schemas.microsoft.com/office/drawing/2010/main" spid="_x0000_s65607"/>
            </a:ext>
            <a:ext uri="{FF2B5EF4-FFF2-40B4-BE49-F238E27FC236}">
              <a16:creationId xmlns:a16="http://schemas.microsoft.com/office/drawing/2014/main" id="{00000000-0008-0000-1400-0000470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28575</xdr:colOff>
      <xdr:row>11</xdr:row>
      <xdr:rowOff>0</xdr:rowOff>
    </xdr:from>
    <xdr:to>
      <xdr:col>6</xdr:col>
      <xdr:colOff>85725</xdr:colOff>
      <xdr:row>12</xdr:row>
      <xdr:rowOff>19050</xdr:rowOff>
    </xdr:to>
    <xdr:sp macro="" textlink="">
      <xdr:nvSpPr>
        <xdr:cNvPr id="65610" name="Check Box 74" hidden="1">
          <a:extLst>
            <a:ext uri="{63B3BB69-23CF-44E3-9099-C40C66FF867C}">
              <a14:compatExt xmlns:a14="http://schemas.microsoft.com/office/drawing/2010/main" spid="_x0000_s65610"/>
            </a:ext>
            <a:ext uri="{FF2B5EF4-FFF2-40B4-BE49-F238E27FC236}">
              <a16:creationId xmlns:a16="http://schemas.microsoft.com/office/drawing/2014/main" id="{00000000-0008-0000-1400-00004A0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28575</xdr:colOff>
      <xdr:row>12</xdr:row>
      <xdr:rowOff>0</xdr:rowOff>
    </xdr:from>
    <xdr:to>
      <xdr:col>6</xdr:col>
      <xdr:colOff>85725</xdr:colOff>
      <xdr:row>13</xdr:row>
      <xdr:rowOff>19050</xdr:rowOff>
    </xdr:to>
    <xdr:sp macro="" textlink="">
      <xdr:nvSpPr>
        <xdr:cNvPr id="65613" name="Check Box 77" hidden="1">
          <a:extLst>
            <a:ext uri="{63B3BB69-23CF-44E3-9099-C40C66FF867C}">
              <a14:compatExt xmlns:a14="http://schemas.microsoft.com/office/drawing/2010/main" spid="_x0000_s65613"/>
            </a:ext>
            <a:ext uri="{FF2B5EF4-FFF2-40B4-BE49-F238E27FC236}">
              <a16:creationId xmlns:a16="http://schemas.microsoft.com/office/drawing/2014/main" id="{00000000-0008-0000-1400-00004D0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28575</xdr:colOff>
      <xdr:row>13</xdr:row>
      <xdr:rowOff>0</xdr:rowOff>
    </xdr:from>
    <xdr:to>
      <xdr:col>6</xdr:col>
      <xdr:colOff>85725</xdr:colOff>
      <xdr:row>14</xdr:row>
      <xdr:rowOff>19050</xdr:rowOff>
    </xdr:to>
    <xdr:sp macro="" textlink="">
      <xdr:nvSpPr>
        <xdr:cNvPr id="65616" name="Check Box 80" hidden="1">
          <a:extLst>
            <a:ext uri="{63B3BB69-23CF-44E3-9099-C40C66FF867C}">
              <a14:compatExt xmlns:a14="http://schemas.microsoft.com/office/drawing/2010/main" spid="_x0000_s65616"/>
            </a:ext>
            <a:ext uri="{FF2B5EF4-FFF2-40B4-BE49-F238E27FC236}">
              <a16:creationId xmlns:a16="http://schemas.microsoft.com/office/drawing/2014/main" id="{00000000-0008-0000-1400-0000500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28575</xdr:colOff>
      <xdr:row>14</xdr:row>
      <xdr:rowOff>0</xdr:rowOff>
    </xdr:from>
    <xdr:to>
      <xdr:col>6</xdr:col>
      <xdr:colOff>85725</xdr:colOff>
      <xdr:row>15</xdr:row>
      <xdr:rowOff>19050</xdr:rowOff>
    </xdr:to>
    <xdr:sp macro="" textlink="">
      <xdr:nvSpPr>
        <xdr:cNvPr id="65619" name="Check Box 83" hidden="1">
          <a:extLst>
            <a:ext uri="{63B3BB69-23CF-44E3-9099-C40C66FF867C}">
              <a14:compatExt xmlns:a14="http://schemas.microsoft.com/office/drawing/2010/main" spid="_x0000_s65619"/>
            </a:ext>
            <a:ext uri="{FF2B5EF4-FFF2-40B4-BE49-F238E27FC236}">
              <a16:creationId xmlns:a16="http://schemas.microsoft.com/office/drawing/2014/main" id="{00000000-0008-0000-1400-0000530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28575</xdr:colOff>
      <xdr:row>15</xdr:row>
      <xdr:rowOff>0</xdr:rowOff>
    </xdr:from>
    <xdr:to>
      <xdr:col>6</xdr:col>
      <xdr:colOff>85725</xdr:colOff>
      <xdr:row>16</xdr:row>
      <xdr:rowOff>19050</xdr:rowOff>
    </xdr:to>
    <xdr:sp macro="" textlink="">
      <xdr:nvSpPr>
        <xdr:cNvPr id="65622" name="Check Box 86" hidden="1">
          <a:extLst>
            <a:ext uri="{63B3BB69-23CF-44E3-9099-C40C66FF867C}">
              <a14:compatExt xmlns:a14="http://schemas.microsoft.com/office/drawing/2010/main" spid="_x0000_s65622"/>
            </a:ext>
            <a:ext uri="{FF2B5EF4-FFF2-40B4-BE49-F238E27FC236}">
              <a16:creationId xmlns:a16="http://schemas.microsoft.com/office/drawing/2014/main" id="{00000000-0008-0000-1400-0000560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28575</xdr:colOff>
      <xdr:row>16</xdr:row>
      <xdr:rowOff>0</xdr:rowOff>
    </xdr:from>
    <xdr:to>
      <xdr:col>6</xdr:col>
      <xdr:colOff>85725</xdr:colOff>
      <xdr:row>17</xdr:row>
      <xdr:rowOff>19050</xdr:rowOff>
    </xdr:to>
    <xdr:sp macro="" textlink="">
      <xdr:nvSpPr>
        <xdr:cNvPr id="65625" name="Check Box 89" hidden="1">
          <a:extLst>
            <a:ext uri="{63B3BB69-23CF-44E3-9099-C40C66FF867C}">
              <a14:compatExt xmlns:a14="http://schemas.microsoft.com/office/drawing/2010/main" spid="_x0000_s65625"/>
            </a:ext>
            <a:ext uri="{FF2B5EF4-FFF2-40B4-BE49-F238E27FC236}">
              <a16:creationId xmlns:a16="http://schemas.microsoft.com/office/drawing/2014/main" id="{00000000-0008-0000-1400-0000590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28575</xdr:colOff>
      <xdr:row>17</xdr:row>
      <xdr:rowOff>0</xdr:rowOff>
    </xdr:from>
    <xdr:to>
      <xdr:col>6</xdr:col>
      <xdr:colOff>85725</xdr:colOff>
      <xdr:row>18</xdr:row>
      <xdr:rowOff>19050</xdr:rowOff>
    </xdr:to>
    <xdr:sp macro="" textlink="">
      <xdr:nvSpPr>
        <xdr:cNvPr id="65628" name="Check Box 92" hidden="1">
          <a:extLst>
            <a:ext uri="{63B3BB69-23CF-44E3-9099-C40C66FF867C}">
              <a14:compatExt xmlns:a14="http://schemas.microsoft.com/office/drawing/2010/main" spid="_x0000_s65628"/>
            </a:ext>
            <a:ext uri="{FF2B5EF4-FFF2-40B4-BE49-F238E27FC236}">
              <a16:creationId xmlns:a16="http://schemas.microsoft.com/office/drawing/2014/main" id="{00000000-0008-0000-1400-00005C0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28575</xdr:colOff>
      <xdr:row>18</xdr:row>
      <xdr:rowOff>0</xdr:rowOff>
    </xdr:from>
    <xdr:to>
      <xdr:col>6</xdr:col>
      <xdr:colOff>85725</xdr:colOff>
      <xdr:row>19</xdr:row>
      <xdr:rowOff>19050</xdr:rowOff>
    </xdr:to>
    <xdr:sp macro="" textlink="">
      <xdr:nvSpPr>
        <xdr:cNvPr id="65631" name="Check Box 95" hidden="1">
          <a:extLst>
            <a:ext uri="{63B3BB69-23CF-44E3-9099-C40C66FF867C}">
              <a14:compatExt xmlns:a14="http://schemas.microsoft.com/office/drawing/2010/main" spid="_x0000_s65631"/>
            </a:ext>
            <a:ext uri="{FF2B5EF4-FFF2-40B4-BE49-F238E27FC236}">
              <a16:creationId xmlns:a16="http://schemas.microsoft.com/office/drawing/2014/main" id="{00000000-0008-0000-1400-00005F0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28575</xdr:colOff>
      <xdr:row>19</xdr:row>
      <xdr:rowOff>0</xdr:rowOff>
    </xdr:from>
    <xdr:to>
      <xdr:col>6</xdr:col>
      <xdr:colOff>85725</xdr:colOff>
      <xdr:row>20</xdr:row>
      <xdr:rowOff>19050</xdr:rowOff>
    </xdr:to>
    <xdr:sp macro="" textlink="">
      <xdr:nvSpPr>
        <xdr:cNvPr id="65634" name="Check Box 98" hidden="1">
          <a:extLst>
            <a:ext uri="{63B3BB69-23CF-44E3-9099-C40C66FF867C}">
              <a14:compatExt xmlns:a14="http://schemas.microsoft.com/office/drawing/2010/main" spid="_x0000_s65634"/>
            </a:ext>
            <a:ext uri="{FF2B5EF4-FFF2-40B4-BE49-F238E27FC236}">
              <a16:creationId xmlns:a16="http://schemas.microsoft.com/office/drawing/2014/main" id="{00000000-0008-0000-1400-0000620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28575</xdr:colOff>
      <xdr:row>20</xdr:row>
      <xdr:rowOff>0</xdr:rowOff>
    </xdr:from>
    <xdr:to>
      <xdr:col>6</xdr:col>
      <xdr:colOff>85725</xdr:colOff>
      <xdr:row>21</xdr:row>
      <xdr:rowOff>19050</xdr:rowOff>
    </xdr:to>
    <xdr:sp macro="" textlink="">
      <xdr:nvSpPr>
        <xdr:cNvPr id="65637" name="Check Box 101" hidden="1">
          <a:extLst>
            <a:ext uri="{63B3BB69-23CF-44E3-9099-C40C66FF867C}">
              <a14:compatExt xmlns:a14="http://schemas.microsoft.com/office/drawing/2010/main" spid="_x0000_s65637"/>
            </a:ext>
            <a:ext uri="{FF2B5EF4-FFF2-40B4-BE49-F238E27FC236}">
              <a16:creationId xmlns:a16="http://schemas.microsoft.com/office/drawing/2014/main" id="{00000000-0008-0000-1400-0000650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28575</xdr:colOff>
      <xdr:row>21</xdr:row>
      <xdr:rowOff>0</xdr:rowOff>
    </xdr:from>
    <xdr:to>
      <xdr:col>6</xdr:col>
      <xdr:colOff>85725</xdr:colOff>
      <xdr:row>22</xdr:row>
      <xdr:rowOff>19050</xdr:rowOff>
    </xdr:to>
    <xdr:sp macro="" textlink="">
      <xdr:nvSpPr>
        <xdr:cNvPr id="65640" name="Check Box 104" hidden="1">
          <a:extLst>
            <a:ext uri="{63B3BB69-23CF-44E3-9099-C40C66FF867C}">
              <a14:compatExt xmlns:a14="http://schemas.microsoft.com/office/drawing/2010/main" spid="_x0000_s65640"/>
            </a:ext>
            <a:ext uri="{FF2B5EF4-FFF2-40B4-BE49-F238E27FC236}">
              <a16:creationId xmlns:a16="http://schemas.microsoft.com/office/drawing/2014/main" id="{00000000-0008-0000-1400-0000680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28575</xdr:colOff>
      <xdr:row>22</xdr:row>
      <xdr:rowOff>0</xdr:rowOff>
    </xdr:from>
    <xdr:to>
      <xdr:col>6</xdr:col>
      <xdr:colOff>85725</xdr:colOff>
      <xdr:row>23</xdr:row>
      <xdr:rowOff>19050</xdr:rowOff>
    </xdr:to>
    <xdr:sp macro="" textlink="">
      <xdr:nvSpPr>
        <xdr:cNvPr id="65643" name="Check Box 107" hidden="1">
          <a:extLst>
            <a:ext uri="{63B3BB69-23CF-44E3-9099-C40C66FF867C}">
              <a14:compatExt xmlns:a14="http://schemas.microsoft.com/office/drawing/2010/main" spid="_x0000_s65643"/>
            </a:ext>
            <a:ext uri="{FF2B5EF4-FFF2-40B4-BE49-F238E27FC236}">
              <a16:creationId xmlns:a16="http://schemas.microsoft.com/office/drawing/2014/main" id="{00000000-0008-0000-1400-00006B0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28575</xdr:colOff>
      <xdr:row>23</xdr:row>
      <xdr:rowOff>0</xdr:rowOff>
    </xdr:from>
    <xdr:to>
      <xdr:col>6</xdr:col>
      <xdr:colOff>85725</xdr:colOff>
      <xdr:row>24</xdr:row>
      <xdr:rowOff>19050</xdr:rowOff>
    </xdr:to>
    <xdr:sp macro="" textlink="">
      <xdr:nvSpPr>
        <xdr:cNvPr id="65646" name="Check Box 110" hidden="1">
          <a:extLst>
            <a:ext uri="{63B3BB69-23CF-44E3-9099-C40C66FF867C}">
              <a14:compatExt xmlns:a14="http://schemas.microsoft.com/office/drawing/2010/main" spid="_x0000_s65646"/>
            </a:ext>
            <a:ext uri="{FF2B5EF4-FFF2-40B4-BE49-F238E27FC236}">
              <a16:creationId xmlns:a16="http://schemas.microsoft.com/office/drawing/2014/main" id="{00000000-0008-0000-1400-00006E0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28575</xdr:colOff>
      <xdr:row>24</xdr:row>
      <xdr:rowOff>0</xdr:rowOff>
    </xdr:from>
    <xdr:to>
      <xdr:col>6</xdr:col>
      <xdr:colOff>85725</xdr:colOff>
      <xdr:row>25</xdr:row>
      <xdr:rowOff>19050</xdr:rowOff>
    </xdr:to>
    <xdr:sp macro="" textlink="">
      <xdr:nvSpPr>
        <xdr:cNvPr id="65649" name="Check Box 113" hidden="1">
          <a:extLst>
            <a:ext uri="{63B3BB69-23CF-44E3-9099-C40C66FF867C}">
              <a14:compatExt xmlns:a14="http://schemas.microsoft.com/office/drawing/2010/main" spid="_x0000_s65649"/>
            </a:ext>
            <a:ext uri="{FF2B5EF4-FFF2-40B4-BE49-F238E27FC236}">
              <a16:creationId xmlns:a16="http://schemas.microsoft.com/office/drawing/2014/main" id="{00000000-0008-0000-1400-0000710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28575</xdr:colOff>
      <xdr:row>25</xdr:row>
      <xdr:rowOff>0</xdr:rowOff>
    </xdr:from>
    <xdr:to>
      <xdr:col>6</xdr:col>
      <xdr:colOff>85725</xdr:colOff>
      <xdr:row>26</xdr:row>
      <xdr:rowOff>19050</xdr:rowOff>
    </xdr:to>
    <xdr:sp macro="" textlink="">
      <xdr:nvSpPr>
        <xdr:cNvPr id="65652" name="Check Box 116" hidden="1">
          <a:extLst>
            <a:ext uri="{63B3BB69-23CF-44E3-9099-C40C66FF867C}">
              <a14:compatExt xmlns:a14="http://schemas.microsoft.com/office/drawing/2010/main" spid="_x0000_s65652"/>
            </a:ext>
            <a:ext uri="{FF2B5EF4-FFF2-40B4-BE49-F238E27FC236}">
              <a16:creationId xmlns:a16="http://schemas.microsoft.com/office/drawing/2014/main" id="{00000000-0008-0000-1400-0000740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28575</xdr:colOff>
      <xdr:row>26</xdr:row>
      <xdr:rowOff>19050</xdr:rowOff>
    </xdr:from>
    <xdr:to>
      <xdr:col>6</xdr:col>
      <xdr:colOff>85725</xdr:colOff>
      <xdr:row>26</xdr:row>
      <xdr:rowOff>276225</xdr:rowOff>
    </xdr:to>
    <xdr:sp macro="" textlink="">
      <xdr:nvSpPr>
        <xdr:cNvPr id="65655" name="Check Box 119" hidden="1">
          <a:extLst>
            <a:ext uri="{63B3BB69-23CF-44E3-9099-C40C66FF867C}">
              <a14:compatExt xmlns:a14="http://schemas.microsoft.com/office/drawing/2010/main" spid="_x0000_s65655"/>
            </a:ext>
            <a:ext uri="{FF2B5EF4-FFF2-40B4-BE49-F238E27FC236}">
              <a16:creationId xmlns:a16="http://schemas.microsoft.com/office/drawing/2014/main" id="{00000000-0008-0000-1400-0000770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28575</xdr:colOff>
      <xdr:row>27</xdr:row>
      <xdr:rowOff>0</xdr:rowOff>
    </xdr:from>
    <xdr:to>
      <xdr:col>6</xdr:col>
      <xdr:colOff>85725</xdr:colOff>
      <xdr:row>28</xdr:row>
      <xdr:rowOff>19050</xdr:rowOff>
    </xdr:to>
    <xdr:sp macro="" textlink="">
      <xdr:nvSpPr>
        <xdr:cNvPr id="65658" name="Check Box 122" hidden="1">
          <a:extLst>
            <a:ext uri="{63B3BB69-23CF-44E3-9099-C40C66FF867C}">
              <a14:compatExt xmlns:a14="http://schemas.microsoft.com/office/drawing/2010/main" spid="_x0000_s65658"/>
            </a:ext>
            <a:ext uri="{FF2B5EF4-FFF2-40B4-BE49-F238E27FC236}">
              <a16:creationId xmlns:a16="http://schemas.microsoft.com/office/drawing/2014/main" id="{00000000-0008-0000-1400-00007A0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28575</xdr:colOff>
      <xdr:row>28</xdr:row>
      <xdr:rowOff>0</xdr:rowOff>
    </xdr:from>
    <xdr:to>
      <xdr:col>6</xdr:col>
      <xdr:colOff>85725</xdr:colOff>
      <xdr:row>29</xdr:row>
      <xdr:rowOff>19050</xdr:rowOff>
    </xdr:to>
    <xdr:sp macro="" textlink="">
      <xdr:nvSpPr>
        <xdr:cNvPr id="65661" name="Check Box 125" hidden="1">
          <a:extLst>
            <a:ext uri="{63B3BB69-23CF-44E3-9099-C40C66FF867C}">
              <a14:compatExt xmlns:a14="http://schemas.microsoft.com/office/drawing/2010/main" spid="_x0000_s65661"/>
            </a:ext>
            <a:ext uri="{FF2B5EF4-FFF2-40B4-BE49-F238E27FC236}">
              <a16:creationId xmlns:a16="http://schemas.microsoft.com/office/drawing/2014/main" id="{00000000-0008-0000-1400-00007D0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28575</xdr:colOff>
      <xdr:row>29</xdr:row>
      <xdr:rowOff>0</xdr:rowOff>
    </xdr:from>
    <xdr:to>
      <xdr:col>6</xdr:col>
      <xdr:colOff>85725</xdr:colOff>
      <xdr:row>30</xdr:row>
      <xdr:rowOff>19050</xdr:rowOff>
    </xdr:to>
    <xdr:sp macro="" textlink="">
      <xdr:nvSpPr>
        <xdr:cNvPr id="65664" name="Check Box 128" hidden="1">
          <a:extLst>
            <a:ext uri="{63B3BB69-23CF-44E3-9099-C40C66FF867C}">
              <a14:compatExt xmlns:a14="http://schemas.microsoft.com/office/drawing/2010/main" spid="_x0000_s65664"/>
            </a:ext>
            <a:ext uri="{FF2B5EF4-FFF2-40B4-BE49-F238E27FC236}">
              <a16:creationId xmlns:a16="http://schemas.microsoft.com/office/drawing/2014/main" id="{00000000-0008-0000-1400-0000800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28575</xdr:colOff>
      <xdr:row>30</xdr:row>
      <xdr:rowOff>0</xdr:rowOff>
    </xdr:from>
    <xdr:to>
      <xdr:col>6</xdr:col>
      <xdr:colOff>85725</xdr:colOff>
      <xdr:row>31</xdr:row>
      <xdr:rowOff>19050</xdr:rowOff>
    </xdr:to>
    <xdr:sp macro="" textlink="">
      <xdr:nvSpPr>
        <xdr:cNvPr id="65667" name="Check Box 131" hidden="1">
          <a:extLst>
            <a:ext uri="{63B3BB69-23CF-44E3-9099-C40C66FF867C}">
              <a14:compatExt xmlns:a14="http://schemas.microsoft.com/office/drawing/2010/main" spid="_x0000_s65667"/>
            </a:ext>
            <a:ext uri="{FF2B5EF4-FFF2-40B4-BE49-F238E27FC236}">
              <a16:creationId xmlns:a16="http://schemas.microsoft.com/office/drawing/2014/main" id="{00000000-0008-0000-1400-0000830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28575</xdr:colOff>
      <xdr:row>31</xdr:row>
      <xdr:rowOff>0</xdr:rowOff>
    </xdr:from>
    <xdr:to>
      <xdr:col>6</xdr:col>
      <xdr:colOff>85725</xdr:colOff>
      <xdr:row>32</xdr:row>
      <xdr:rowOff>19050</xdr:rowOff>
    </xdr:to>
    <xdr:sp macro="" textlink="">
      <xdr:nvSpPr>
        <xdr:cNvPr id="65670" name="Check Box 134" hidden="1">
          <a:extLst>
            <a:ext uri="{63B3BB69-23CF-44E3-9099-C40C66FF867C}">
              <a14:compatExt xmlns:a14="http://schemas.microsoft.com/office/drawing/2010/main" spid="_x0000_s65670"/>
            </a:ext>
            <a:ext uri="{FF2B5EF4-FFF2-40B4-BE49-F238E27FC236}">
              <a16:creationId xmlns:a16="http://schemas.microsoft.com/office/drawing/2014/main" id="{00000000-0008-0000-1400-0000860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28575</xdr:colOff>
      <xdr:row>32</xdr:row>
      <xdr:rowOff>0</xdr:rowOff>
    </xdr:from>
    <xdr:to>
      <xdr:col>6</xdr:col>
      <xdr:colOff>85725</xdr:colOff>
      <xdr:row>33</xdr:row>
      <xdr:rowOff>19050</xdr:rowOff>
    </xdr:to>
    <xdr:sp macro="" textlink="">
      <xdr:nvSpPr>
        <xdr:cNvPr id="65673" name="Check Box 137" hidden="1">
          <a:extLst>
            <a:ext uri="{63B3BB69-23CF-44E3-9099-C40C66FF867C}">
              <a14:compatExt xmlns:a14="http://schemas.microsoft.com/office/drawing/2010/main" spid="_x0000_s65673"/>
            </a:ext>
            <a:ext uri="{FF2B5EF4-FFF2-40B4-BE49-F238E27FC236}">
              <a16:creationId xmlns:a16="http://schemas.microsoft.com/office/drawing/2014/main" id="{00000000-0008-0000-1400-0000890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28575</xdr:colOff>
      <xdr:row>33</xdr:row>
      <xdr:rowOff>0</xdr:rowOff>
    </xdr:from>
    <xdr:to>
      <xdr:col>6</xdr:col>
      <xdr:colOff>85725</xdr:colOff>
      <xdr:row>34</xdr:row>
      <xdr:rowOff>19050</xdr:rowOff>
    </xdr:to>
    <xdr:sp macro="" textlink="">
      <xdr:nvSpPr>
        <xdr:cNvPr id="65676" name="Check Box 140" hidden="1">
          <a:extLst>
            <a:ext uri="{63B3BB69-23CF-44E3-9099-C40C66FF867C}">
              <a14:compatExt xmlns:a14="http://schemas.microsoft.com/office/drawing/2010/main" spid="_x0000_s65676"/>
            </a:ext>
            <a:ext uri="{FF2B5EF4-FFF2-40B4-BE49-F238E27FC236}">
              <a16:creationId xmlns:a16="http://schemas.microsoft.com/office/drawing/2014/main" id="{00000000-0008-0000-1400-00008C0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28575</xdr:colOff>
      <xdr:row>34</xdr:row>
      <xdr:rowOff>0</xdr:rowOff>
    </xdr:from>
    <xdr:to>
      <xdr:col>6</xdr:col>
      <xdr:colOff>85725</xdr:colOff>
      <xdr:row>35</xdr:row>
      <xdr:rowOff>19050</xdr:rowOff>
    </xdr:to>
    <xdr:sp macro="" textlink="">
      <xdr:nvSpPr>
        <xdr:cNvPr id="65686" name="Check Box 150" hidden="1">
          <a:extLst>
            <a:ext uri="{63B3BB69-23CF-44E3-9099-C40C66FF867C}">
              <a14:compatExt xmlns:a14="http://schemas.microsoft.com/office/drawing/2010/main" spid="_x0000_s65686"/>
            </a:ext>
            <a:ext uri="{FF2B5EF4-FFF2-40B4-BE49-F238E27FC236}">
              <a16:creationId xmlns:a16="http://schemas.microsoft.com/office/drawing/2014/main" id="{00000000-0008-0000-1400-0000960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28575</xdr:colOff>
      <xdr:row>34</xdr:row>
      <xdr:rowOff>0</xdr:rowOff>
    </xdr:from>
    <xdr:to>
      <xdr:col>6</xdr:col>
      <xdr:colOff>85725</xdr:colOff>
      <xdr:row>35</xdr:row>
      <xdr:rowOff>19050</xdr:rowOff>
    </xdr:to>
    <xdr:sp macro="" textlink="">
      <xdr:nvSpPr>
        <xdr:cNvPr id="65687" name="Check Box 151" hidden="1">
          <a:extLst>
            <a:ext uri="{63B3BB69-23CF-44E3-9099-C40C66FF867C}">
              <a14:compatExt xmlns:a14="http://schemas.microsoft.com/office/drawing/2010/main" spid="_x0000_s65687"/>
            </a:ext>
            <a:ext uri="{FF2B5EF4-FFF2-40B4-BE49-F238E27FC236}">
              <a16:creationId xmlns:a16="http://schemas.microsoft.com/office/drawing/2014/main" id="{00000000-0008-0000-1400-0000970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28575</xdr:colOff>
      <xdr:row>34</xdr:row>
      <xdr:rowOff>0</xdr:rowOff>
    </xdr:from>
    <xdr:to>
      <xdr:col>6</xdr:col>
      <xdr:colOff>85725</xdr:colOff>
      <xdr:row>35</xdr:row>
      <xdr:rowOff>19050</xdr:rowOff>
    </xdr:to>
    <xdr:sp macro="" textlink="">
      <xdr:nvSpPr>
        <xdr:cNvPr id="65688" name="Check Box 152" hidden="1">
          <a:extLst>
            <a:ext uri="{63B3BB69-23CF-44E3-9099-C40C66FF867C}">
              <a14:compatExt xmlns:a14="http://schemas.microsoft.com/office/drawing/2010/main" spid="_x0000_s65688"/>
            </a:ext>
            <a:ext uri="{FF2B5EF4-FFF2-40B4-BE49-F238E27FC236}">
              <a16:creationId xmlns:a16="http://schemas.microsoft.com/office/drawing/2014/main" id="{00000000-0008-0000-1400-0000980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28575</xdr:colOff>
      <xdr:row>34</xdr:row>
      <xdr:rowOff>0</xdr:rowOff>
    </xdr:from>
    <xdr:to>
      <xdr:col>6</xdr:col>
      <xdr:colOff>85725</xdr:colOff>
      <xdr:row>35</xdr:row>
      <xdr:rowOff>19050</xdr:rowOff>
    </xdr:to>
    <xdr:sp macro="" textlink="">
      <xdr:nvSpPr>
        <xdr:cNvPr id="65689" name="Check Box 153" hidden="1">
          <a:extLst>
            <a:ext uri="{63B3BB69-23CF-44E3-9099-C40C66FF867C}">
              <a14:compatExt xmlns:a14="http://schemas.microsoft.com/office/drawing/2010/main" spid="_x0000_s65689"/>
            </a:ext>
            <a:ext uri="{FF2B5EF4-FFF2-40B4-BE49-F238E27FC236}">
              <a16:creationId xmlns:a16="http://schemas.microsoft.com/office/drawing/2014/main" id="{00000000-0008-0000-1400-0000990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28575</xdr:colOff>
      <xdr:row>34</xdr:row>
      <xdr:rowOff>0</xdr:rowOff>
    </xdr:from>
    <xdr:to>
      <xdr:col>6</xdr:col>
      <xdr:colOff>85725</xdr:colOff>
      <xdr:row>35</xdr:row>
      <xdr:rowOff>19050</xdr:rowOff>
    </xdr:to>
    <xdr:sp macro="" textlink="">
      <xdr:nvSpPr>
        <xdr:cNvPr id="65690" name="Check Box 154" hidden="1">
          <a:extLst>
            <a:ext uri="{63B3BB69-23CF-44E3-9099-C40C66FF867C}">
              <a14:compatExt xmlns:a14="http://schemas.microsoft.com/office/drawing/2010/main" spid="_x0000_s65690"/>
            </a:ext>
            <a:ext uri="{FF2B5EF4-FFF2-40B4-BE49-F238E27FC236}">
              <a16:creationId xmlns:a16="http://schemas.microsoft.com/office/drawing/2014/main" id="{00000000-0008-0000-1400-00009A0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28575</xdr:colOff>
      <xdr:row>35</xdr:row>
      <xdr:rowOff>19050</xdr:rowOff>
    </xdr:from>
    <xdr:to>
      <xdr:col>6</xdr:col>
      <xdr:colOff>85725</xdr:colOff>
      <xdr:row>35</xdr:row>
      <xdr:rowOff>285750</xdr:rowOff>
    </xdr:to>
    <xdr:sp macro="" textlink="">
      <xdr:nvSpPr>
        <xdr:cNvPr id="65691" name="Check Box 155" hidden="1">
          <a:extLst>
            <a:ext uri="{63B3BB69-23CF-44E3-9099-C40C66FF867C}">
              <a14:compatExt xmlns:a14="http://schemas.microsoft.com/office/drawing/2010/main" spid="_x0000_s65691"/>
            </a:ext>
            <a:ext uri="{FF2B5EF4-FFF2-40B4-BE49-F238E27FC236}">
              <a16:creationId xmlns:a16="http://schemas.microsoft.com/office/drawing/2014/main" id="{00000000-0008-0000-1400-00009B0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28575</xdr:colOff>
      <xdr:row>36</xdr:row>
      <xdr:rowOff>19050</xdr:rowOff>
    </xdr:from>
    <xdr:to>
      <xdr:col>6</xdr:col>
      <xdr:colOff>85725</xdr:colOff>
      <xdr:row>36</xdr:row>
      <xdr:rowOff>285750</xdr:rowOff>
    </xdr:to>
    <xdr:sp macro="" textlink="">
      <xdr:nvSpPr>
        <xdr:cNvPr id="65699" name="Check Box 163" hidden="1">
          <a:extLst>
            <a:ext uri="{63B3BB69-23CF-44E3-9099-C40C66FF867C}">
              <a14:compatExt xmlns:a14="http://schemas.microsoft.com/office/drawing/2010/main" spid="_x0000_s65699"/>
            </a:ext>
            <a:ext uri="{FF2B5EF4-FFF2-40B4-BE49-F238E27FC236}">
              <a16:creationId xmlns:a16="http://schemas.microsoft.com/office/drawing/2014/main" id="{00000000-0008-0000-1400-0000A30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28575</xdr:colOff>
      <xdr:row>37</xdr:row>
      <xdr:rowOff>0</xdr:rowOff>
    </xdr:from>
    <xdr:to>
      <xdr:col>6</xdr:col>
      <xdr:colOff>85725</xdr:colOff>
      <xdr:row>38</xdr:row>
      <xdr:rowOff>19050</xdr:rowOff>
    </xdr:to>
    <xdr:sp macro="" textlink="">
      <xdr:nvSpPr>
        <xdr:cNvPr id="65707" name="Check Box 171" hidden="1">
          <a:extLst>
            <a:ext uri="{63B3BB69-23CF-44E3-9099-C40C66FF867C}">
              <a14:compatExt xmlns:a14="http://schemas.microsoft.com/office/drawing/2010/main" spid="_x0000_s65707"/>
            </a:ext>
            <a:ext uri="{FF2B5EF4-FFF2-40B4-BE49-F238E27FC236}">
              <a16:creationId xmlns:a16="http://schemas.microsoft.com/office/drawing/2014/main" id="{00000000-0008-0000-1400-0000AB0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28575</xdr:colOff>
      <xdr:row>38</xdr:row>
      <xdr:rowOff>0</xdr:rowOff>
    </xdr:from>
    <xdr:to>
      <xdr:col>6</xdr:col>
      <xdr:colOff>85725</xdr:colOff>
      <xdr:row>39</xdr:row>
      <xdr:rowOff>19050</xdr:rowOff>
    </xdr:to>
    <xdr:sp macro="" textlink="">
      <xdr:nvSpPr>
        <xdr:cNvPr id="65715" name="Check Box 179" hidden="1">
          <a:extLst>
            <a:ext uri="{63B3BB69-23CF-44E3-9099-C40C66FF867C}">
              <a14:compatExt xmlns:a14="http://schemas.microsoft.com/office/drawing/2010/main" spid="_x0000_s65715"/>
            </a:ext>
            <a:ext uri="{FF2B5EF4-FFF2-40B4-BE49-F238E27FC236}">
              <a16:creationId xmlns:a16="http://schemas.microsoft.com/office/drawing/2014/main" id="{00000000-0008-0000-1400-0000B30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28575</xdr:colOff>
      <xdr:row>39</xdr:row>
      <xdr:rowOff>0</xdr:rowOff>
    </xdr:from>
    <xdr:to>
      <xdr:col>6</xdr:col>
      <xdr:colOff>85725</xdr:colOff>
      <xdr:row>40</xdr:row>
      <xdr:rowOff>19050</xdr:rowOff>
    </xdr:to>
    <xdr:sp macro="" textlink="">
      <xdr:nvSpPr>
        <xdr:cNvPr id="65723" name="Check Box 187" hidden="1">
          <a:extLst>
            <a:ext uri="{63B3BB69-23CF-44E3-9099-C40C66FF867C}">
              <a14:compatExt xmlns:a14="http://schemas.microsoft.com/office/drawing/2010/main" spid="_x0000_s65723"/>
            </a:ext>
            <a:ext uri="{FF2B5EF4-FFF2-40B4-BE49-F238E27FC236}">
              <a16:creationId xmlns:a16="http://schemas.microsoft.com/office/drawing/2014/main" id="{00000000-0008-0000-1400-0000BB0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28575</xdr:colOff>
      <xdr:row>40</xdr:row>
      <xdr:rowOff>0</xdr:rowOff>
    </xdr:from>
    <xdr:to>
      <xdr:col>6</xdr:col>
      <xdr:colOff>85725</xdr:colOff>
      <xdr:row>41</xdr:row>
      <xdr:rowOff>19050</xdr:rowOff>
    </xdr:to>
    <xdr:sp macro="" textlink="">
      <xdr:nvSpPr>
        <xdr:cNvPr id="65731" name="Check Box 195" hidden="1">
          <a:extLst>
            <a:ext uri="{63B3BB69-23CF-44E3-9099-C40C66FF867C}">
              <a14:compatExt xmlns:a14="http://schemas.microsoft.com/office/drawing/2010/main" spid="_x0000_s65731"/>
            </a:ext>
            <a:ext uri="{FF2B5EF4-FFF2-40B4-BE49-F238E27FC236}">
              <a16:creationId xmlns:a16="http://schemas.microsoft.com/office/drawing/2014/main" id="{00000000-0008-0000-1400-0000C30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16</xdr:col>
      <xdr:colOff>0</xdr:colOff>
      <xdr:row>3</xdr:row>
      <xdr:rowOff>0</xdr:rowOff>
    </xdr:from>
    <xdr:to>
      <xdr:col>17</xdr:col>
      <xdr:colOff>451597</xdr:colOff>
      <xdr:row>5</xdr:row>
      <xdr:rowOff>110378</xdr:rowOff>
    </xdr:to>
    <xdr:sp macro="" textlink="">
      <xdr:nvSpPr>
        <xdr:cNvPr id="51" name="左矢印 50">
          <a:hlinkClick xmlns:r="http://schemas.openxmlformats.org/officeDocument/2006/relationships" r:id="rId1"/>
          <a:extLst>
            <a:ext uri="{FF2B5EF4-FFF2-40B4-BE49-F238E27FC236}">
              <a16:creationId xmlns:a16="http://schemas.microsoft.com/office/drawing/2014/main" id="{00000000-0008-0000-1400-000033000000}"/>
            </a:ext>
          </a:extLst>
        </xdr:cNvPr>
        <xdr:cNvSpPr/>
      </xdr:nvSpPr>
      <xdr:spPr>
        <a:xfrm>
          <a:off x="8057029" y="694765"/>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mc:AlternateContent xmlns:mc="http://schemas.openxmlformats.org/markup-compatibility/2006">
    <mc:Choice xmlns:a14="http://schemas.microsoft.com/office/drawing/2010/main" Requires="a14">
      <xdr:twoCellAnchor editAs="oneCell">
        <xdr:from>
          <xdr:col>5</xdr:col>
          <xdr:colOff>28575</xdr:colOff>
          <xdr:row>4</xdr:row>
          <xdr:rowOff>0</xdr:rowOff>
        </xdr:from>
        <xdr:to>
          <xdr:col>6</xdr:col>
          <xdr:colOff>85725</xdr:colOff>
          <xdr:row>5</xdr:row>
          <xdr:rowOff>19050</xdr:rowOff>
        </xdr:to>
        <xdr:sp macro="" textlink="">
          <xdr:nvSpPr>
            <xdr:cNvPr id="2" name="Check Box 1" hidden="1">
              <a:extLst>
                <a:ext uri="{63B3BB69-23CF-44E3-9099-C40C66FF867C}">
                  <a14:compatExt spid="_x0000_s65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34</xdr:row>
          <xdr:rowOff>0</xdr:rowOff>
        </xdr:from>
        <xdr:to>
          <xdr:col>4</xdr:col>
          <xdr:colOff>85725</xdr:colOff>
          <xdr:row>35</xdr:row>
          <xdr:rowOff>9525</xdr:rowOff>
        </xdr:to>
        <xdr:sp macro="" textlink="">
          <xdr:nvSpPr>
            <xdr:cNvPr id="3" name="Check Box 39" hidden="1">
              <a:extLst>
                <a:ext uri="{63B3BB69-23CF-44E3-9099-C40C66FF867C}">
                  <a14:compatExt spid="_x0000_s65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32</xdr:row>
          <xdr:rowOff>228600</xdr:rowOff>
        </xdr:from>
        <xdr:to>
          <xdr:col>4</xdr:col>
          <xdr:colOff>85725</xdr:colOff>
          <xdr:row>34</xdr:row>
          <xdr:rowOff>0</xdr:rowOff>
        </xdr:to>
        <xdr:sp macro="" textlink="">
          <xdr:nvSpPr>
            <xdr:cNvPr id="4" name="Check Box 40" hidden="1">
              <a:extLst>
                <a:ext uri="{63B3BB69-23CF-44E3-9099-C40C66FF867C}">
                  <a14:compatExt spid="_x0000_s65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24</xdr:row>
          <xdr:rowOff>238125</xdr:rowOff>
        </xdr:from>
        <xdr:to>
          <xdr:col>4</xdr:col>
          <xdr:colOff>76200</xdr:colOff>
          <xdr:row>26</xdr:row>
          <xdr:rowOff>9525</xdr:rowOff>
        </xdr:to>
        <xdr:sp macro="" textlink="">
          <xdr:nvSpPr>
            <xdr:cNvPr id="5" name="Check Box 41" hidden="1">
              <a:extLst>
                <a:ext uri="{63B3BB69-23CF-44E3-9099-C40C66FF867C}">
                  <a14:compatExt spid="_x0000_s65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21</xdr:row>
          <xdr:rowOff>0</xdr:rowOff>
        </xdr:from>
        <xdr:to>
          <xdr:col>4</xdr:col>
          <xdr:colOff>85725</xdr:colOff>
          <xdr:row>22</xdr:row>
          <xdr:rowOff>19050</xdr:rowOff>
        </xdr:to>
        <xdr:sp macro="" textlink="">
          <xdr:nvSpPr>
            <xdr:cNvPr id="6" name="Check Box 42" hidden="1">
              <a:extLst>
                <a:ext uri="{63B3BB69-23CF-44E3-9099-C40C66FF867C}">
                  <a14:compatExt spid="_x0000_s65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xdr:row>
          <xdr:rowOff>0</xdr:rowOff>
        </xdr:from>
        <xdr:to>
          <xdr:col>4</xdr:col>
          <xdr:colOff>76200</xdr:colOff>
          <xdr:row>5</xdr:row>
          <xdr:rowOff>19050</xdr:rowOff>
        </xdr:to>
        <xdr:sp macro="" textlink="">
          <xdr:nvSpPr>
            <xdr:cNvPr id="7" name="Check Box 43" hidden="1">
              <a:extLst>
                <a:ext uri="{63B3BB69-23CF-44E3-9099-C40C66FF867C}">
                  <a14:compatExt spid="_x0000_s65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xdr:row>
          <xdr:rowOff>238125</xdr:rowOff>
        </xdr:from>
        <xdr:to>
          <xdr:col>2</xdr:col>
          <xdr:colOff>76200</xdr:colOff>
          <xdr:row>5</xdr:row>
          <xdr:rowOff>9525</xdr:rowOff>
        </xdr:to>
        <xdr:sp macro="" textlink="">
          <xdr:nvSpPr>
            <xdr:cNvPr id="8" name="Check Box 44" hidden="1">
              <a:extLst>
                <a:ext uri="{63B3BB69-23CF-44E3-9099-C40C66FF867C}">
                  <a14:compatExt spid="_x0000_s65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34</xdr:row>
          <xdr:rowOff>0</xdr:rowOff>
        </xdr:from>
        <xdr:to>
          <xdr:col>2</xdr:col>
          <xdr:colOff>85725</xdr:colOff>
          <xdr:row>35</xdr:row>
          <xdr:rowOff>9525</xdr:rowOff>
        </xdr:to>
        <xdr:sp macro="" textlink="">
          <xdr:nvSpPr>
            <xdr:cNvPr id="9" name="Check Box 45" hidden="1">
              <a:extLst>
                <a:ext uri="{63B3BB69-23CF-44E3-9099-C40C66FF867C}">
                  <a14:compatExt spid="_x0000_s65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xdr:row>
          <xdr:rowOff>0</xdr:rowOff>
        </xdr:from>
        <xdr:to>
          <xdr:col>6</xdr:col>
          <xdr:colOff>85725</xdr:colOff>
          <xdr:row>6</xdr:row>
          <xdr:rowOff>19050</xdr:rowOff>
        </xdr:to>
        <xdr:sp macro="" textlink="">
          <xdr:nvSpPr>
            <xdr:cNvPr id="10" name="Check Box 58" hidden="1">
              <a:extLst>
                <a:ext uri="{63B3BB69-23CF-44E3-9099-C40C66FF867C}">
                  <a14:compatExt spid="_x0000_s65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xdr:row>
          <xdr:rowOff>0</xdr:rowOff>
        </xdr:from>
        <xdr:to>
          <xdr:col>6</xdr:col>
          <xdr:colOff>85725</xdr:colOff>
          <xdr:row>7</xdr:row>
          <xdr:rowOff>19050</xdr:rowOff>
        </xdr:to>
        <xdr:sp macro="" textlink="">
          <xdr:nvSpPr>
            <xdr:cNvPr id="11" name="Check Box 60" hidden="1">
              <a:extLst>
                <a:ext uri="{63B3BB69-23CF-44E3-9099-C40C66FF867C}">
                  <a14:compatExt spid="_x0000_s65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xdr:row>
          <xdr:rowOff>0</xdr:rowOff>
        </xdr:from>
        <xdr:to>
          <xdr:col>6</xdr:col>
          <xdr:colOff>85725</xdr:colOff>
          <xdr:row>8</xdr:row>
          <xdr:rowOff>19050</xdr:rowOff>
        </xdr:to>
        <xdr:sp macro="" textlink="">
          <xdr:nvSpPr>
            <xdr:cNvPr id="12" name="Check Box 62" hidden="1">
              <a:extLst>
                <a:ext uri="{63B3BB69-23CF-44E3-9099-C40C66FF867C}">
                  <a14:compatExt spid="_x0000_s65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8</xdr:row>
          <xdr:rowOff>0</xdr:rowOff>
        </xdr:from>
        <xdr:to>
          <xdr:col>6</xdr:col>
          <xdr:colOff>85725</xdr:colOff>
          <xdr:row>9</xdr:row>
          <xdr:rowOff>19050</xdr:rowOff>
        </xdr:to>
        <xdr:sp macro="" textlink="">
          <xdr:nvSpPr>
            <xdr:cNvPr id="13" name="Check Box 65" hidden="1">
              <a:extLst>
                <a:ext uri="{63B3BB69-23CF-44E3-9099-C40C66FF867C}">
                  <a14:compatExt spid="_x0000_s65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xdr:row>
          <xdr:rowOff>0</xdr:rowOff>
        </xdr:from>
        <xdr:to>
          <xdr:col>6</xdr:col>
          <xdr:colOff>85725</xdr:colOff>
          <xdr:row>9</xdr:row>
          <xdr:rowOff>257175</xdr:rowOff>
        </xdr:to>
        <xdr:sp macro="" textlink="">
          <xdr:nvSpPr>
            <xdr:cNvPr id="14" name="Check Box 68" hidden="1">
              <a:extLst>
                <a:ext uri="{63B3BB69-23CF-44E3-9099-C40C66FF867C}">
                  <a14:compatExt spid="_x0000_s65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xdr:row>
          <xdr:rowOff>0</xdr:rowOff>
        </xdr:from>
        <xdr:to>
          <xdr:col>6</xdr:col>
          <xdr:colOff>85725</xdr:colOff>
          <xdr:row>11</xdr:row>
          <xdr:rowOff>19050</xdr:rowOff>
        </xdr:to>
        <xdr:sp macro="" textlink="">
          <xdr:nvSpPr>
            <xdr:cNvPr id="15" name="Check Box 71" hidden="1">
              <a:extLst>
                <a:ext uri="{63B3BB69-23CF-44E3-9099-C40C66FF867C}">
                  <a14:compatExt spid="_x0000_s65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xdr:row>
          <xdr:rowOff>0</xdr:rowOff>
        </xdr:from>
        <xdr:to>
          <xdr:col>6</xdr:col>
          <xdr:colOff>85725</xdr:colOff>
          <xdr:row>12</xdr:row>
          <xdr:rowOff>19050</xdr:rowOff>
        </xdr:to>
        <xdr:sp macro="" textlink="">
          <xdr:nvSpPr>
            <xdr:cNvPr id="16" name="Check Box 74" hidden="1">
              <a:extLst>
                <a:ext uri="{63B3BB69-23CF-44E3-9099-C40C66FF867C}">
                  <a14:compatExt spid="_x0000_s65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12</xdr:row>
          <xdr:rowOff>0</xdr:rowOff>
        </xdr:from>
        <xdr:to>
          <xdr:col>6</xdr:col>
          <xdr:colOff>85725</xdr:colOff>
          <xdr:row>13</xdr:row>
          <xdr:rowOff>19050</xdr:rowOff>
        </xdr:to>
        <xdr:sp macro="" textlink="">
          <xdr:nvSpPr>
            <xdr:cNvPr id="17" name="Check Box 77" hidden="1">
              <a:extLst>
                <a:ext uri="{63B3BB69-23CF-44E3-9099-C40C66FF867C}">
                  <a14:compatExt spid="_x0000_s65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xdr:row>
          <xdr:rowOff>0</xdr:rowOff>
        </xdr:from>
        <xdr:to>
          <xdr:col>6</xdr:col>
          <xdr:colOff>85725</xdr:colOff>
          <xdr:row>14</xdr:row>
          <xdr:rowOff>19050</xdr:rowOff>
        </xdr:to>
        <xdr:sp macro="" textlink="">
          <xdr:nvSpPr>
            <xdr:cNvPr id="18" name="Check Box 80" hidden="1">
              <a:extLst>
                <a:ext uri="{63B3BB69-23CF-44E3-9099-C40C66FF867C}">
                  <a14:compatExt spid="_x0000_s65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14</xdr:row>
          <xdr:rowOff>0</xdr:rowOff>
        </xdr:from>
        <xdr:to>
          <xdr:col>6</xdr:col>
          <xdr:colOff>85725</xdr:colOff>
          <xdr:row>15</xdr:row>
          <xdr:rowOff>19050</xdr:rowOff>
        </xdr:to>
        <xdr:sp macro="" textlink="">
          <xdr:nvSpPr>
            <xdr:cNvPr id="19" name="Check Box 83" hidden="1">
              <a:extLst>
                <a:ext uri="{63B3BB69-23CF-44E3-9099-C40C66FF867C}">
                  <a14:compatExt spid="_x0000_s65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xdr:row>
          <xdr:rowOff>0</xdr:rowOff>
        </xdr:from>
        <xdr:to>
          <xdr:col>6</xdr:col>
          <xdr:colOff>85725</xdr:colOff>
          <xdr:row>16</xdr:row>
          <xdr:rowOff>19050</xdr:rowOff>
        </xdr:to>
        <xdr:sp macro="" textlink="">
          <xdr:nvSpPr>
            <xdr:cNvPr id="20" name="Check Box 86" hidden="1">
              <a:extLst>
                <a:ext uri="{63B3BB69-23CF-44E3-9099-C40C66FF867C}">
                  <a14:compatExt spid="_x0000_s65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16</xdr:row>
          <xdr:rowOff>0</xdr:rowOff>
        </xdr:from>
        <xdr:to>
          <xdr:col>6</xdr:col>
          <xdr:colOff>85725</xdr:colOff>
          <xdr:row>17</xdr:row>
          <xdr:rowOff>19050</xdr:rowOff>
        </xdr:to>
        <xdr:sp macro="" textlink="">
          <xdr:nvSpPr>
            <xdr:cNvPr id="21" name="Check Box 89" hidden="1">
              <a:extLst>
                <a:ext uri="{63B3BB69-23CF-44E3-9099-C40C66FF867C}">
                  <a14:compatExt spid="_x0000_s65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17</xdr:row>
          <xdr:rowOff>0</xdr:rowOff>
        </xdr:from>
        <xdr:to>
          <xdr:col>6</xdr:col>
          <xdr:colOff>85725</xdr:colOff>
          <xdr:row>18</xdr:row>
          <xdr:rowOff>19050</xdr:rowOff>
        </xdr:to>
        <xdr:sp macro="" textlink="">
          <xdr:nvSpPr>
            <xdr:cNvPr id="22" name="Check Box 92" hidden="1">
              <a:extLst>
                <a:ext uri="{63B3BB69-23CF-44E3-9099-C40C66FF867C}">
                  <a14:compatExt spid="_x0000_s65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18</xdr:row>
          <xdr:rowOff>0</xdr:rowOff>
        </xdr:from>
        <xdr:to>
          <xdr:col>6</xdr:col>
          <xdr:colOff>85725</xdr:colOff>
          <xdr:row>19</xdr:row>
          <xdr:rowOff>19050</xdr:rowOff>
        </xdr:to>
        <xdr:sp macro="" textlink="">
          <xdr:nvSpPr>
            <xdr:cNvPr id="23" name="Check Box 95" hidden="1">
              <a:extLst>
                <a:ext uri="{63B3BB69-23CF-44E3-9099-C40C66FF867C}">
                  <a14:compatExt spid="_x0000_s65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19</xdr:row>
          <xdr:rowOff>0</xdr:rowOff>
        </xdr:from>
        <xdr:to>
          <xdr:col>6</xdr:col>
          <xdr:colOff>85725</xdr:colOff>
          <xdr:row>20</xdr:row>
          <xdr:rowOff>19050</xdr:rowOff>
        </xdr:to>
        <xdr:sp macro="" textlink="">
          <xdr:nvSpPr>
            <xdr:cNvPr id="24" name="Check Box 98" hidden="1">
              <a:extLst>
                <a:ext uri="{63B3BB69-23CF-44E3-9099-C40C66FF867C}">
                  <a14:compatExt spid="_x0000_s65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20</xdr:row>
          <xdr:rowOff>0</xdr:rowOff>
        </xdr:from>
        <xdr:to>
          <xdr:col>6</xdr:col>
          <xdr:colOff>85725</xdr:colOff>
          <xdr:row>21</xdr:row>
          <xdr:rowOff>19050</xdr:rowOff>
        </xdr:to>
        <xdr:sp macro="" textlink="">
          <xdr:nvSpPr>
            <xdr:cNvPr id="25" name="Check Box 101" hidden="1">
              <a:extLst>
                <a:ext uri="{63B3BB69-23CF-44E3-9099-C40C66FF867C}">
                  <a14:compatExt spid="_x0000_s65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21</xdr:row>
          <xdr:rowOff>0</xdr:rowOff>
        </xdr:from>
        <xdr:to>
          <xdr:col>6</xdr:col>
          <xdr:colOff>85725</xdr:colOff>
          <xdr:row>22</xdr:row>
          <xdr:rowOff>19050</xdr:rowOff>
        </xdr:to>
        <xdr:sp macro="" textlink="">
          <xdr:nvSpPr>
            <xdr:cNvPr id="26" name="Check Box 104" hidden="1">
              <a:extLst>
                <a:ext uri="{63B3BB69-23CF-44E3-9099-C40C66FF867C}">
                  <a14:compatExt spid="_x0000_s65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22</xdr:row>
          <xdr:rowOff>0</xdr:rowOff>
        </xdr:from>
        <xdr:to>
          <xdr:col>6</xdr:col>
          <xdr:colOff>85725</xdr:colOff>
          <xdr:row>23</xdr:row>
          <xdr:rowOff>19050</xdr:rowOff>
        </xdr:to>
        <xdr:sp macro="" textlink="">
          <xdr:nvSpPr>
            <xdr:cNvPr id="27" name="Check Box 107" hidden="1">
              <a:extLst>
                <a:ext uri="{63B3BB69-23CF-44E3-9099-C40C66FF867C}">
                  <a14:compatExt spid="_x0000_s65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23</xdr:row>
          <xdr:rowOff>0</xdr:rowOff>
        </xdr:from>
        <xdr:to>
          <xdr:col>6</xdr:col>
          <xdr:colOff>85725</xdr:colOff>
          <xdr:row>24</xdr:row>
          <xdr:rowOff>19050</xdr:rowOff>
        </xdr:to>
        <xdr:sp macro="" textlink="">
          <xdr:nvSpPr>
            <xdr:cNvPr id="28" name="Check Box 110" hidden="1">
              <a:extLst>
                <a:ext uri="{63B3BB69-23CF-44E3-9099-C40C66FF867C}">
                  <a14:compatExt spid="_x0000_s65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24</xdr:row>
          <xdr:rowOff>0</xdr:rowOff>
        </xdr:from>
        <xdr:to>
          <xdr:col>6</xdr:col>
          <xdr:colOff>85725</xdr:colOff>
          <xdr:row>25</xdr:row>
          <xdr:rowOff>19050</xdr:rowOff>
        </xdr:to>
        <xdr:sp macro="" textlink="">
          <xdr:nvSpPr>
            <xdr:cNvPr id="29" name="Check Box 113" hidden="1">
              <a:extLst>
                <a:ext uri="{63B3BB69-23CF-44E3-9099-C40C66FF867C}">
                  <a14:compatExt spid="_x0000_s65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25</xdr:row>
          <xdr:rowOff>0</xdr:rowOff>
        </xdr:from>
        <xdr:to>
          <xdr:col>6</xdr:col>
          <xdr:colOff>85725</xdr:colOff>
          <xdr:row>26</xdr:row>
          <xdr:rowOff>19050</xdr:rowOff>
        </xdr:to>
        <xdr:sp macro="" textlink="">
          <xdr:nvSpPr>
            <xdr:cNvPr id="30" name="Check Box 116" hidden="1">
              <a:extLst>
                <a:ext uri="{63B3BB69-23CF-44E3-9099-C40C66FF867C}">
                  <a14:compatExt spid="_x0000_s65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26</xdr:row>
          <xdr:rowOff>19050</xdr:rowOff>
        </xdr:from>
        <xdr:to>
          <xdr:col>6</xdr:col>
          <xdr:colOff>85725</xdr:colOff>
          <xdr:row>26</xdr:row>
          <xdr:rowOff>276225</xdr:rowOff>
        </xdr:to>
        <xdr:sp macro="" textlink="">
          <xdr:nvSpPr>
            <xdr:cNvPr id="31" name="Check Box 119" hidden="1">
              <a:extLst>
                <a:ext uri="{63B3BB69-23CF-44E3-9099-C40C66FF867C}">
                  <a14:compatExt spid="_x0000_s65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27</xdr:row>
          <xdr:rowOff>0</xdr:rowOff>
        </xdr:from>
        <xdr:to>
          <xdr:col>6</xdr:col>
          <xdr:colOff>85725</xdr:colOff>
          <xdr:row>28</xdr:row>
          <xdr:rowOff>19050</xdr:rowOff>
        </xdr:to>
        <xdr:sp macro="" textlink="">
          <xdr:nvSpPr>
            <xdr:cNvPr id="32" name="Check Box 122" hidden="1">
              <a:extLst>
                <a:ext uri="{63B3BB69-23CF-44E3-9099-C40C66FF867C}">
                  <a14:compatExt spid="_x0000_s65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28</xdr:row>
          <xdr:rowOff>0</xdr:rowOff>
        </xdr:from>
        <xdr:to>
          <xdr:col>6</xdr:col>
          <xdr:colOff>85725</xdr:colOff>
          <xdr:row>29</xdr:row>
          <xdr:rowOff>19050</xdr:rowOff>
        </xdr:to>
        <xdr:sp macro="" textlink="">
          <xdr:nvSpPr>
            <xdr:cNvPr id="33" name="Check Box 125" hidden="1">
              <a:extLst>
                <a:ext uri="{63B3BB69-23CF-44E3-9099-C40C66FF867C}">
                  <a14:compatExt spid="_x0000_s65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29</xdr:row>
          <xdr:rowOff>0</xdr:rowOff>
        </xdr:from>
        <xdr:to>
          <xdr:col>6</xdr:col>
          <xdr:colOff>85725</xdr:colOff>
          <xdr:row>30</xdr:row>
          <xdr:rowOff>19050</xdr:rowOff>
        </xdr:to>
        <xdr:sp macro="" textlink="">
          <xdr:nvSpPr>
            <xdr:cNvPr id="34" name="Check Box 128" hidden="1">
              <a:extLst>
                <a:ext uri="{63B3BB69-23CF-44E3-9099-C40C66FF867C}">
                  <a14:compatExt spid="_x0000_s65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30</xdr:row>
          <xdr:rowOff>0</xdr:rowOff>
        </xdr:from>
        <xdr:to>
          <xdr:col>6</xdr:col>
          <xdr:colOff>85725</xdr:colOff>
          <xdr:row>31</xdr:row>
          <xdr:rowOff>19050</xdr:rowOff>
        </xdr:to>
        <xdr:sp macro="" textlink="">
          <xdr:nvSpPr>
            <xdr:cNvPr id="35" name="Check Box 131" hidden="1">
              <a:extLst>
                <a:ext uri="{63B3BB69-23CF-44E3-9099-C40C66FF867C}">
                  <a14:compatExt spid="_x0000_s65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31</xdr:row>
          <xdr:rowOff>0</xdr:rowOff>
        </xdr:from>
        <xdr:to>
          <xdr:col>6</xdr:col>
          <xdr:colOff>85725</xdr:colOff>
          <xdr:row>32</xdr:row>
          <xdr:rowOff>19050</xdr:rowOff>
        </xdr:to>
        <xdr:sp macro="" textlink="">
          <xdr:nvSpPr>
            <xdr:cNvPr id="36" name="Check Box 134" hidden="1">
              <a:extLst>
                <a:ext uri="{63B3BB69-23CF-44E3-9099-C40C66FF867C}">
                  <a14:compatExt spid="_x0000_s65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32</xdr:row>
          <xdr:rowOff>0</xdr:rowOff>
        </xdr:from>
        <xdr:to>
          <xdr:col>6</xdr:col>
          <xdr:colOff>85725</xdr:colOff>
          <xdr:row>33</xdr:row>
          <xdr:rowOff>19050</xdr:rowOff>
        </xdr:to>
        <xdr:sp macro="" textlink="">
          <xdr:nvSpPr>
            <xdr:cNvPr id="37" name="Check Box 137" hidden="1">
              <a:extLst>
                <a:ext uri="{63B3BB69-23CF-44E3-9099-C40C66FF867C}">
                  <a14:compatExt spid="_x0000_s65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33</xdr:row>
          <xdr:rowOff>0</xdr:rowOff>
        </xdr:from>
        <xdr:to>
          <xdr:col>6</xdr:col>
          <xdr:colOff>85725</xdr:colOff>
          <xdr:row>34</xdr:row>
          <xdr:rowOff>19050</xdr:rowOff>
        </xdr:to>
        <xdr:sp macro="" textlink="">
          <xdr:nvSpPr>
            <xdr:cNvPr id="38" name="Check Box 140" hidden="1">
              <a:extLst>
                <a:ext uri="{63B3BB69-23CF-44E3-9099-C40C66FF867C}">
                  <a14:compatExt spid="_x0000_s65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34</xdr:row>
          <xdr:rowOff>0</xdr:rowOff>
        </xdr:from>
        <xdr:to>
          <xdr:col>6</xdr:col>
          <xdr:colOff>85725</xdr:colOff>
          <xdr:row>35</xdr:row>
          <xdr:rowOff>19050</xdr:rowOff>
        </xdr:to>
        <xdr:sp macro="" textlink="">
          <xdr:nvSpPr>
            <xdr:cNvPr id="39" name="Check Box 150" hidden="1">
              <a:extLst>
                <a:ext uri="{63B3BB69-23CF-44E3-9099-C40C66FF867C}">
                  <a14:compatExt spid="_x0000_s65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34</xdr:row>
          <xdr:rowOff>0</xdr:rowOff>
        </xdr:from>
        <xdr:to>
          <xdr:col>6</xdr:col>
          <xdr:colOff>85725</xdr:colOff>
          <xdr:row>35</xdr:row>
          <xdr:rowOff>19050</xdr:rowOff>
        </xdr:to>
        <xdr:sp macro="" textlink="">
          <xdr:nvSpPr>
            <xdr:cNvPr id="40" name="Check Box 151" hidden="1">
              <a:extLst>
                <a:ext uri="{63B3BB69-23CF-44E3-9099-C40C66FF867C}">
                  <a14:compatExt spid="_x0000_s65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34</xdr:row>
          <xdr:rowOff>0</xdr:rowOff>
        </xdr:from>
        <xdr:to>
          <xdr:col>6</xdr:col>
          <xdr:colOff>85725</xdr:colOff>
          <xdr:row>35</xdr:row>
          <xdr:rowOff>19050</xdr:rowOff>
        </xdr:to>
        <xdr:sp macro="" textlink="">
          <xdr:nvSpPr>
            <xdr:cNvPr id="41" name="Check Box 152" hidden="1">
              <a:extLst>
                <a:ext uri="{63B3BB69-23CF-44E3-9099-C40C66FF867C}">
                  <a14:compatExt spid="_x0000_s65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34</xdr:row>
          <xdr:rowOff>0</xdr:rowOff>
        </xdr:from>
        <xdr:to>
          <xdr:col>6</xdr:col>
          <xdr:colOff>85725</xdr:colOff>
          <xdr:row>35</xdr:row>
          <xdr:rowOff>19050</xdr:rowOff>
        </xdr:to>
        <xdr:sp macro="" textlink="">
          <xdr:nvSpPr>
            <xdr:cNvPr id="42" name="Check Box 153" hidden="1">
              <a:extLst>
                <a:ext uri="{63B3BB69-23CF-44E3-9099-C40C66FF867C}">
                  <a14:compatExt spid="_x0000_s65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34</xdr:row>
          <xdr:rowOff>0</xdr:rowOff>
        </xdr:from>
        <xdr:to>
          <xdr:col>6</xdr:col>
          <xdr:colOff>85725</xdr:colOff>
          <xdr:row>35</xdr:row>
          <xdr:rowOff>19050</xdr:rowOff>
        </xdr:to>
        <xdr:sp macro="" textlink="">
          <xdr:nvSpPr>
            <xdr:cNvPr id="43" name="Check Box 154" hidden="1">
              <a:extLst>
                <a:ext uri="{63B3BB69-23CF-44E3-9099-C40C66FF867C}">
                  <a14:compatExt spid="_x0000_s65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35</xdr:row>
          <xdr:rowOff>19050</xdr:rowOff>
        </xdr:from>
        <xdr:to>
          <xdr:col>6</xdr:col>
          <xdr:colOff>85725</xdr:colOff>
          <xdr:row>35</xdr:row>
          <xdr:rowOff>285750</xdr:rowOff>
        </xdr:to>
        <xdr:sp macro="" textlink="">
          <xdr:nvSpPr>
            <xdr:cNvPr id="44" name="Check Box 155" hidden="1">
              <a:extLst>
                <a:ext uri="{63B3BB69-23CF-44E3-9099-C40C66FF867C}">
                  <a14:compatExt spid="_x0000_s65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36</xdr:row>
          <xdr:rowOff>19050</xdr:rowOff>
        </xdr:from>
        <xdr:to>
          <xdr:col>6</xdr:col>
          <xdr:colOff>85725</xdr:colOff>
          <xdr:row>36</xdr:row>
          <xdr:rowOff>285750</xdr:rowOff>
        </xdr:to>
        <xdr:sp macro="" textlink="">
          <xdr:nvSpPr>
            <xdr:cNvPr id="45" name="Check Box 163" hidden="1">
              <a:extLst>
                <a:ext uri="{63B3BB69-23CF-44E3-9099-C40C66FF867C}">
                  <a14:compatExt spid="_x0000_s65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37</xdr:row>
          <xdr:rowOff>0</xdr:rowOff>
        </xdr:from>
        <xdr:to>
          <xdr:col>6</xdr:col>
          <xdr:colOff>85725</xdr:colOff>
          <xdr:row>38</xdr:row>
          <xdr:rowOff>19050</xdr:rowOff>
        </xdr:to>
        <xdr:sp macro="" textlink="">
          <xdr:nvSpPr>
            <xdr:cNvPr id="46" name="Check Box 171" hidden="1">
              <a:extLst>
                <a:ext uri="{63B3BB69-23CF-44E3-9099-C40C66FF867C}">
                  <a14:compatExt spid="_x0000_s65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38</xdr:row>
          <xdr:rowOff>0</xdr:rowOff>
        </xdr:from>
        <xdr:to>
          <xdr:col>6</xdr:col>
          <xdr:colOff>85725</xdr:colOff>
          <xdr:row>39</xdr:row>
          <xdr:rowOff>19050</xdr:rowOff>
        </xdr:to>
        <xdr:sp macro="" textlink="">
          <xdr:nvSpPr>
            <xdr:cNvPr id="47" name="Check Box 179" hidden="1">
              <a:extLst>
                <a:ext uri="{63B3BB69-23CF-44E3-9099-C40C66FF867C}">
                  <a14:compatExt spid="_x0000_s65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39</xdr:row>
          <xdr:rowOff>0</xdr:rowOff>
        </xdr:from>
        <xdr:to>
          <xdr:col>6</xdr:col>
          <xdr:colOff>85725</xdr:colOff>
          <xdr:row>40</xdr:row>
          <xdr:rowOff>19050</xdr:rowOff>
        </xdr:to>
        <xdr:sp macro="" textlink="">
          <xdr:nvSpPr>
            <xdr:cNvPr id="48" name="Check Box 187" hidden="1">
              <a:extLst>
                <a:ext uri="{63B3BB69-23CF-44E3-9099-C40C66FF867C}">
                  <a14:compatExt spid="_x0000_s65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40</xdr:row>
          <xdr:rowOff>0</xdr:rowOff>
        </xdr:from>
        <xdr:to>
          <xdr:col>6</xdr:col>
          <xdr:colOff>85725</xdr:colOff>
          <xdr:row>41</xdr:row>
          <xdr:rowOff>19050</xdr:rowOff>
        </xdr:to>
        <xdr:sp macro="" textlink="">
          <xdr:nvSpPr>
            <xdr:cNvPr id="49" name="Check Box 195" hidden="1">
              <a:extLst>
                <a:ext uri="{63B3BB69-23CF-44E3-9099-C40C66FF867C}">
                  <a14:compatExt spid="_x0000_s65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xdr:twoCellAnchor>
    <xdr:from>
      <xdr:col>8</xdr:col>
      <xdr:colOff>0</xdr:colOff>
      <xdr:row>2</xdr:row>
      <xdr:rowOff>0</xdr:rowOff>
    </xdr:from>
    <xdr:to>
      <xdr:col>9</xdr:col>
      <xdr:colOff>440391</xdr:colOff>
      <xdr:row>4</xdr:row>
      <xdr:rowOff>76760</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1500-000003000000}"/>
            </a:ext>
          </a:extLst>
        </xdr:cNvPr>
        <xdr:cNvSpPr/>
      </xdr:nvSpPr>
      <xdr:spPr>
        <a:xfrm>
          <a:off x="6880412" y="459441"/>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38</xdr:col>
      <xdr:colOff>235322</xdr:colOff>
      <xdr:row>4</xdr:row>
      <xdr:rowOff>179295</xdr:rowOff>
    </xdr:from>
    <xdr:to>
      <xdr:col>47</xdr:col>
      <xdr:colOff>459440</xdr:colOff>
      <xdr:row>9</xdr:row>
      <xdr:rowOff>246529</xdr:rowOff>
    </xdr:to>
    <xdr:sp macro="" textlink="">
      <xdr:nvSpPr>
        <xdr:cNvPr id="2" name="テキスト ボックス 1">
          <a:extLst>
            <a:ext uri="{FF2B5EF4-FFF2-40B4-BE49-F238E27FC236}">
              <a16:creationId xmlns:a16="http://schemas.microsoft.com/office/drawing/2014/main" id="{00000000-0008-0000-1B00-000002000000}"/>
            </a:ext>
          </a:extLst>
        </xdr:cNvPr>
        <xdr:cNvSpPr txBox="1"/>
      </xdr:nvSpPr>
      <xdr:spPr>
        <a:xfrm>
          <a:off x="11306734" y="1277471"/>
          <a:ext cx="5591735" cy="2050676"/>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現場に置いておき、社内パトロールが終わったら、社内パトロール員が手書きで記入する。</a:t>
          </a:r>
          <a:endParaRPr kumimoji="1" lang="en-US" altLang="ja-JP" sz="2000">
            <a:solidFill>
              <a:srgbClr val="FF0000"/>
            </a:solidFill>
          </a:endParaRPr>
        </a:p>
        <a:p>
          <a:r>
            <a:rPr kumimoji="1" lang="ja-JP" altLang="en-US" sz="2000">
              <a:solidFill>
                <a:srgbClr val="FF0000"/>
              </a:solidFill>
            </a:rPr>
            <a:t>最後は、原本を「提示」する。</a:t>
          </a:r>
        </a:p>
      </xdr:txBody>
    </xdr:sp>
    <xdr:clientData/>
  </xdr:twoCellAnchor>
  <xdr:twoCellAnchor>
    <xdr:from>
      <xdr:col>38</xdr:col>
      <xdr:colOff>235323</xdr:colOff>
      <xdr:row>0</xdr:row>
      <xdr:rowOff>168088</xdr:rowOff>
    </xdr:from>
    <xdr:to>
      <xdr:col>43</xdr:col>
      <xdr:colOff>560294</xdr:colOff>
      <xdr:row>3</xdr:row>
      <xdr:rowOff>392205</xdr:rowOff>
    </xdr:to>
    <xdr:sp macro="" textlink="">
      <xdr:nvSpPr>
        <xdr:cNvPr id="3" name="テキスト ボックス 2">
          <a:extLst>
            <a:ext uri="{FF2B5EF4-FFF2-40B4-BE49-F238E27FC236}">
              <a16:creationId xmlns:a16="http://schemas.microsoft.com/office/drawing/2014/main" id="{00000000-0008-0000-1B00-000003000000}"/>
            </a:ext>
          </a:extLst>
        </xdr:cNvPr>
        <xdr:cNvSpPr txBox="1"/>
      </xdr:nvSpPr>
      <xdr:spPr>
        <a:xfrm>
          <a:off x="11306735" y="168088"/>
          <a:ext cx="2958353" cy="918882"/>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twoCellAnchor>
    <xdr:from>
      <xdr:col>40</xdr:col>
      <xdr:colOff>0</xdr:colOff>
      <xdr:row>10</xdr:row>
      <xdr:rowOff>0</xdr:rowOff>
    </xdr:from>
    <xdr:to>
      <xdr:col>41</xdr:col>
      <xdr:colOff>440392</xdr:colOff>
      <xdr:row>11</xdr:row>
      <xdr:rowOff>155201</xdr:rowOff>
    </xdr:to>
    <xdr:sp macro="" textlink="">
      <xdr:nvSpPr>
        <xdr:cNvPr id="5" name="左矢印 4">
          <a:hlinkClick xmlns:r="http://schemas.openxmlformats.org/officeDocument/2006/relationships" r:id="rId1"/>
          <a:extLst>
            <a:ext uri="{FF2B5EF4-FFF2-40B4-BE49-F238E27FC236}">
              <a16:creationId xmlns:a16="http://schemas.microsoft.com/office/drawing/2014/main" id="{00000000-0008-0000-1B00-000005000000}"/>
            </a:ext>
          </a:extLst>
        </xdr:cNvPr>
        <xdr:cNvSpPr/>
      </xdr:nvSpPr>
      <xdr:spPr>
        <a:xfrm>
          <a:off x="11654118" y="3507441"/>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11</xdr:col>
      <xdr:colOff>358589</xdr:colOff>
      <xdr:row>1</xdr:row>
      <xdr:rowOff>1</xdr:rowOff>
    </xdr:from>
    <xdr:to>
      <xdr:col>15</xdr:col>
      <xdr:colOff>582707</xdr:colOff>
      <xdr:row>5</xdr:row>
      <xdr:rowOff>67236</xdr:rowOff>
    </xdr:to>
    <xdr:sp macro="" textlink="">
      <xdr:nvSpPr>
        <xdr:cNvPr id="2" name="テキスト ボックス 1">
          <a:extLst>
            <a:ext uri="{FF2B5EF4-FFF2-40B4-BE49-F238E27FC236}">
              <a16:creationId xmlns:a16="http://schemas.microsoft.com/office/drawing/2014/main" id="{00000000-0008-0000-1C00-000002000000}"/>
            </a:ext>
          </a:extLst>
        </xdr:cNvPr>
        <xdr:cNvSpPr txBox="1"/>
      </xdr:nvSpPr>
      <xdr:spPr>
        <a:xfrm>
          <a:off x="7306236" y="212913"/>
          <a:ext cx="2958353" cy="918882"/>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twoCellAnchor>
    <xdr:from>
      <xdr:col>12</xdr:col>
      <xdr:colOff>0</xdr:colOff>
      <xdr:row>6</xdr:row>
      <xdr:rowOff>0</xdr:rowOff>
    </xdr:from>
    <xdr:to>
      <xdr:col>13</xdr:col>
      <xdr:colOff>440391</xdr:colOff>
      <xdr:row>8</xdr:row>
      <xdr:rowOff>155202</xdr:rowOff>
    </xdr:to>
    <xdr:sp macro="" textlink="">
      <xdr:nvSpPr>
        <xdr:cNvPr id="5" name="左矢印 4">
          <a:hlinkClick xmlns:r="http://schemas.openxmlformats.org/officeDocument/2006/relationships" r:id="rId1"/>
          <a:extLst>
            <a:ext uri="{FF2B5EF4-FFF2-40B4-BE49-F238E27FC236}">
              <a16:creationId xmlns:a16="http://schemas.microsoft.com/office/drawing/2014/main" id="{00000000-0008-0000-1C00-000005000000}"/>
            </a:ext>
          </a:extLst>
        </xdr:cNvPr>
        <xdr:cNvSpPr/>
      </xdr:nvSpPr>
      <xdr:spPr>
        <a:xfrm>
          <a:off x="7631206" y="1277471"/>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133350</xdr:colOff>
      <xdr:row>9</xdr:row>
      <xdr:rowOff>122705</xdr:rowOff>
    </xdr:from>
    <xdr:to>
      <xdr:col>22</xdr:col>
      <xdr:colOff>135468</xdr:colOff>
      <xdr:row>12</xdr:row>
      <xdr:rowOff>91205</xdr:rowOff>
    </xdr:to>
    <xdr:sp macro="" textlink="">
      <xdr:nvSpPr>
        <xdr:cNvPr id="3" name="楕円 2">
          <a:extLst>
            <a:ext uri="{FF2B5EF4-FFF2-40B4-BE49-F238E27FC236}">
              <a16:creationId xmlns:a16="http://schemas.microsoft.com/office/drawing/2014/main" id="{00000000-0008-0000-0300-000003000000}"/>
            </a:ext>
          </a:extLst>
        </xdr:cNvPr>
        <xdr:cNvSpPr/>
      </xdr:nvSpPr>
      <xdr:spPr>
        <a:xfrm>
          <a:off x="5388909" y="1646705"/>
          <a:ext cx="540000" cy="54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117663</xdr:colOff>
      <xdr:row>13</xdr:row>
      <xdr:rowOff>118223</xdr:rowOff>
    </xdr:from>
    <xdr:to>
      <xdr:col>25</xdr:col>
      <xdr:colOff>119780</xdr:colOff>
      <xdr:row>16</xdr:row>
      <xdr:rowOff>86723</xdr:rowOff>
    </xdr:to>
    <xdr:sp macro="" textlink="">
      <xdr:nvSpPr>
        <xdr:cNvPr id="8" name="楕円 7">
          <a:extLst>
            <a:ext uri="{FF2B5EF4-FFF2-40B4-BE49-F238E27FC236}">
              <a16:creationId xmlns:a16="http://schemas.microsoft.com/office/drawing/2014/main" id="{00000000-0008-0000-0300-000008000000}"/>
            </a:ext>
          </a:extLst>
        </xdr:cNvPr>
        <xdr:cNvSpPr/>
      </xdr:nvSpPr>
      <xdr:spPr>
        <a:xfrm>
          <a:off x="6180045" y="2404223"/>
          <a:ext cx="540000" cy="54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124386</xdr:colOff>
      <xdr:row>17</xdr:row>
      <xdr:rowOff>124946</xdr:rowOff>
    </xdr:from>
    <xdr:to>
      <xdr:col>25</xdr:col>
      <xdr:colOff>126503</xdr:colOff>
      <xdr:row>20</xdr:row>
      <xdr:rowOff>93446</xdr:rowOff>
    </xdr:to>
    <xdr:sp macro="" textlink="">
      <xdr:nvSpPr>
        <xdr:cNvPr id="9" name="楕円 8">
          <a:extLst>
            <a:ext uri="{FF2B5EF4-FFF2-40B4-BE49-F238E27FC236}">
              <a16:creationId xmlns:a16="http://schemas.microsoft.com/office/drawing/2014/main" id="{00000000-0008-0000-0300-000009000000}"/>
            </a:ext>
          </a:extLst>
        </xdr:cNvPr>
        <xdr:cNvSpPr/>
      </xdr:nvSpPr>
      <xdr:spPr>
        <a:xfrm>
          <a:off x="6186768" y="3172946"/>
          <a:ext cx="540000" cy="54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119904</xdr:colOff>
      <xdr:row>24</xdr:row>
      <xdr:rowOff>8404</xdr:rowOff>
    </xdr:from>
    <xdr:to>
      <xdr:col>25</xdr:col>
      <xdr:colOff>122021</xdr:colOff>
      <xdr:row>26</xdr:row>
      <xdr:rowOff>167404</xdr:rowOff>
    </xdr:to>
    <xdr:sp macro="" textlink="">
      <xdr:nvSpPr>
        <xdr:cNvPr id="10" name="楕円 9">
          <a:extLst>
            <a:ext uri="{FF2B5EF4-FFF2-40B4-BE49-F238E27FC236}">
              <a16:creationId xmlns:a16="http://schemas.microsoft.com/office/drawing/2014/main" id="{00000000-0008-0000-0300-00000A000000}"/>
            </a:ext>
          </a:extLst>
        </xdr:cNvPr>
        <xdr:cNvSpPr/>
      </xdr:nvSpPr>
      <xdr:spPr>
        <a:xfrm>
          <a:off x="6182286" y="4389904"/>
          <a:ext cx="540000" cy="54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149039</xdr:colOff>
      <xdr:row>31</xdr:row>
      <xdr:rowOff>115980</xdr:rowOff>
    </xdr:from>
    <xdr:to>
      <xdr:col>25</xdr:col>
      <xdr:colOff>151156</xdr:colOff>
      <xdr:row>34</xdr:row>
      <xdr:rowOff>84480</xdr:rowOff>
    </xdr:to>
    <xdr:sp macro="" textlink="">
      <xdr:nvSpPr>
        <xdr:cNvPr id="11" name="楕円 10">
          <a:extLst>
            <a:ext uri="{FF2B5EF4-FFF2-40B4-BE49-F238E27FC236}">
              <a16:creationId xmlns:a16="http://schemas.microsoft.com/office/drawing/2014/main" id="{00000000-0008-0000-0300-00000B000000}"/>
            </a:ext>
          </a:extLst>
        </xdr:cNvPr>
        <xdr:cNvSpPr/>
      </xdr:nvSpPr>
      <xdr:spPr>
        <a:xfrm>
          <a:off x="6211421" y="5830980"/>
          <a:ext cx="540000" cy="54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0</xdr:colOff>
      <xdr:row>5</xdr:row>
      <xdr:rowOff>0</xdr:rowOff>
    </xdr:from>
    <xdr:to>
      <xdr:col>33</xdr:col>
      <xdr:colOff>28575</xdr:colOff>
      <xdr:row>8</xdr:row>
      <xdr:rowOff>9525</xdr:rowOff>
    </xdr:to>
    <xdr:sp macro="" textlink="">
      <xdr:nvSpPr>
        <xdr:cNvPr id="12" name="左矢印 11">
          <a:hlinkClick xmlns:r="http://schemas.openxmlformats.org/officeDocument/2006/relationships" r:id="rId1"/>
          <a:extLst>
            <a:ext uri="{FF2B5EF4-FFF2-40B4-BE49-F238E27FC236}">
              <a16:creationId xmlns:a16="http://schemas.microsoft.com/office/drawing/2014/main" id="{00000000-0008-0000-0300-00000C000000}"/>
            </a:ext>
          </a:extLst>
        </xdr:cNvPr>
        <xdr:cNvSpPr/>
      </xdr:nvSpPr>
      <xdr:spPr>
        <a:xfrm>
          <a:off x="7248525" y="952500"/>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381000</xdr:colOff>
      <xdr:row>7</xdr:row>
      <xdr:rowOff>85725</xdr:rowOff>
    </xdr:from>
    <xdr:to>
      <xdr:col>0</xdr:col>
      <xdr:colOff>638175</xdr:colOff>
      <xdr:row>11</xdr:row>
      <xdr:rowOff>142875</xdr:rowOff>
    </xdr:to>
    <xdr:sp macro="" textlink="">
      <xdr:nvSpPr>
        <xdr:cNvPr id="2" name="Text Box 1">
          <a:extLst>
            <a:ext uri="{FF2B5EF4-FFF2-40B4-BE49-F238E27FC236}">
              <a16:creationId xmlns:a16="http://schemas.microsoft.com/office/drawing/2014/main" id="{00000000-0008-0000-1D00-000002000000}"/>
            </a:ext>
          </a:extLst>
        </xdr:cNvPr>
        <xdr:cNvSpPr txBox="1">
          <a:spLocks noChangeArrowheads="1"/>
        </xdr:cNvSpPr>
      </xdr:nvSpPr>
      <xdr:spPr bwMode="auto">
        <a:xfrm>
          <a:off x="381000" y="1428750"/>
          <a:ext cx="257175" cy="742950"/>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ysClr val="windowText" lastClr="000000"/>
              </a:solidFill>
              <a:latin typeface="ＭＳ 明朝"/>
              <a:ea typeface="ＭＳ 明朝"/>
            </a:rPr>
            <a:t>測　　点</a:t>
          </a:r>
        </a:p>
      </xdr:txBody>
    </xdr:sp>
    <xdr:clientData/>
  </xdr:twoCellAnchor>
  <xdr:twoCellAnchor>
    <xdr:from>
      <xdr:col>0</xdr:col>
      <xdr:colOff>57150</xdr:colOff>
      <xdr:row>12</xdr:row>
      <xdr:rowOff>28575</xdr:rowOff>
    </xdr:from>
    <xdr:to>
      <xdr:col>0</xdr:col>
      <xdr:colOff>342900</xdr:colOff>
      <xdr:row>18</xdr:row>
      <xdr:rowOff>123825</xdr:rowOff>
    </xdr:to>
    <xdr:sp macro="" textlink="">
      <xdr:nvSpPr>
        <xdr:cNvPr id="3" name="Text Box 2">
          <a:extLst>
            <a:ext uri="{FF2B5EF4-FFF2-40B4-BE49-F238E27FC236}">
              <a16:creationId xmlns:a16="http://schemas.microsoft.com/office/drawing/2014/main" id="{00000000-0008-0000-1D00-000003000000}"/>
            </a:ext>
          </a:extLst>
        </xdr:cNvPr>
        <xdr:cNvSpPr txBox="1">
          <a:spLocks noChangeArrowheads="1"/>
        </xdr:cNvSpPr>
      </xdr:nvSpPr>
      <xdr:spPr bwMode="auto">
        <a:xfrm>
          <a:off x="57150" y="2238375"/>
          <a:ext cx="285750" cy="1123950"/>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ysClr val="windowText" lastClr="000000"/>
              </a:solidFill>
              <a:latin typeface="ＭＳ 明朝"/>
              <a:ea typeface="ＭＳ 明朝"/>
            </a:rPr>
            <a:t>設計値との差</a:t>
          </a:r>
        </a:p>
      </xdr:txBody>
    </xdr:sp>
    <xdr:clientData/>
  </xdr:twoCellAnchor>
  <xdr:twoCellAnchor>
    <xdr:from>
      <xdr:col>1</xdr:col>
      <xdr:colOff>9525</xdr:colOff>
      <xdr:row>15</xdr:row>
      <xdr:rowOff>66675</xdr:rowOff>
    </xdr:from>
    <xdr:to>
      <xdr:col>2</xdr:col>
      <xdr:colOff>76200</xdr:colOff>
      <xdr:row>15</xdr:row>
      <xdr:rowOff>66675</xdr:rowOff>
    </xdr:to>
    <xdr:sp macro="" textlink="">
      <xdr:nvSpPr>
        <xdr:cNvPr id="4" name="Line 3">
          <a:extLst>
            <a:ext uri="{FF2B5EF4-FFF2-40B4-BE49-F238E27FC236}">
              <a16:creationId xmlns:a16="http://schemas.microsoft.com/office/drawing/2014/main" id="{00000000-0008-0000-1D00-000004000000}"/>
            </a:ext>
          </a:extLst>
        </xdr:cNvPr>
        <xdr:cNvSpPr>
          <a:spLocks noChangeShapeType="1"/>
        </xdr:cNvSpPr>
      </xdr:nvSpPr>
      <xdr:spPr bwMode="auto">
        <a:xfrm>
          <a:off x="962025" y="2790825"/>
          <a:ext cx="58102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12</xdr:row>
      <xdr:rowOff>152400</xdr:rowOff>
    </xdr:from>
    <xdr:to>
      <xdr:col>2</xdr:col>
      <xdr:colOff>57150</xdr:colOff>
      <xdr:row>12</xdr:row>
      <xdr:rowOff>152400</xdr:rowOff>
    </xdr:to>
    <xdr:sp macro="" textlink="">
      <xdr:nvSpPr>
        <xdr:cNvPr id="5" name="Line 4">
          <a:extLst>
            <a:ext uri="{FF2B5EF4-FFF2-40B4-BE49-F238E27FC236}">
              <a16:creationId xmlns:a16="http://schemas.microsoft.com/office/drawing/2014/main" id="{00000000-0008-0000-1D00-000005000000}"/>
            </a:ext>
          </a:extLst>
        </xdr:cNvPr>
        <xdr:cNvSpPr>
          <a:spLocks noChangeShapeType="1"/>
        </xdr:cNvSpPr>
      </xdr:nvSpPr>
      <xdr:spPr bwMode="auto">
        <a:xfrm>
          <a:off x="962025" y="2362200"/>
          <a:ext cx="56197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18</xdr:row>
      <xdr:rowOff>9525</xdr:rowOff>
    </xdr:from>
    <xdr:to>
      <xdr:col>2</xdr:col>
      <xdr:colOff>66675</xdr:colOff>
      <xdr:row>18</xdr:row>
      <xdr:rowOff>9525</xdr:rowOff>
    </xdr:to>
    <xdr:sp macro="" textlink="">
      <xdr:nvSpPr>
        <xdr:cNvPr id="6" name="Line 5">
          <a:extLst>
            <a:ext uri="{FF2B5EF4-FFF2-40B4-BE49-F238E27FC236}">
              <a16:creationId xmlns:a16="http://schemas.microsoft.com/office/drawing/2014/main" id="{00000000-0008-0000-1D00-000006000000}"/>
            </a:ext>
          </a:extLst>
        </xdr:cNvPr>
        <xdr:cNvSpPr>
          <a:spLocks noChangeShapeType="1"/>
        </xdr:cNvSpPr>
      </xdr:nvSpPr>
      <xdr:spPr bwMode="auto">
        <a:xfrm>
          <a:off x="952500" y="3248025"/>
          <a:ext cx="58102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12</xdr:row>
      <xdr:rowOff>9525</xdr:rowOff>
    </xdr:from>
    <xdr:to>
      <xdr:col>1</xdr:col>
      <xdr:colOff>152400</xdr:colOff>
      <xdr:row>18</xdr:row>
      <xdr:rowOff>161925</xdr:rowOff>
    </xdr:to>
    <xdr:sp macro="" textlink="">
      <xdr:nvSpPr>
        <xdr:cNvPr id="7" name="Line 6">
          <a:extLst>
            <a:ext uri="{FF2B5EF4-FFF2-40B4-BE49-F238E27FC236}">
              <a16:creationId xmlns:a16="http://schemas.microsoft.com/office/drawing/2014/main" id="{00000000-0008-0000-1D00-000007000000}"/>
            </a:ext>
          </a:extLst>
        </xdr:cNvPr>
        <xdr:cNvSpPr>
          <a:spLocks noChangeShapeType="1"/>
        </xdr:cNvSpPr>
      </xdr:nvSpPr>
      <xdr:spPr bwMode="auto">
        <a:xfrm>
          <a:off x="1104900" y="2219325"/>
          <a:ext cx="0" cy="118110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409575</xdr:colOff>
      <xdr:row>12</xdr:row>
      <xdr:rowOff>9525</xdr:rowOff>
    </xdr:from>
    <xdr:to>
      <xdr:col>1</xdr:col>
      <xdr:colOff>409575</xdr:colOff>
      <xdr:row>19</xdr:row>
      <xdr:rowOff>0</xdr:rowOff>
    </xdr:to>
    <xdr:sp macro="" textlink="">
      <xdr:nvSpPr>
        <xdr:cNvPr id="8" name="Line 7">
          <a:extLst>
            <a:ext uri="{FF2B5EF4-FFF2-40B4-BE49-F238E27FC236}">
              <a16:creationId xmlns:a16="http://schemas.microsoft.com/office/drawing/2014/main" id="{00000000-0008-0000-1D00-000008000000}"/>
            </a:ext>
          </a:extLst>
        </xdr:cNvPr>
        <xdr:cNvSpPr>
          <a:spLocks noChangeShapeType="1"/>
        </xdr:cNvSpPr>
      </xdr:nvSpPr>
      <xdr:spPr bwMode="auto">
        <a:xfrm>
          <a:off x="1362075" y="2219325"/>
          <a:ext cx="0" cy="120015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495300</xdr:colOff>
      <xdr:row>14</xdr:row>
      <xdr:rowOff>104775</xdr:rowOff>
    </xdr:from>
    <xdr:to>
      <xdr:col>0</xdr:col>
      <xdr:colOff>714375</xdr:colOff>
      <xdr:row>16</xdr:row>
      <xdr:rowOff>19050</xdr:rowOff>
    </xdr:to>
    <xdr:sp macro="" textlink="">
      <xdr:nvSpPr>
        <xdr:cNvPr id="9" name="Text Box 8">
          <a:extLst>
            <a:ext uri="{FF2B5EF4-FFF2-40B4-BE49-F238E27FC236}">
              <a16:creationId xmlns:a16="http://schemas.microsoft.com/office/drawing/2014/main" id="{00000000-0008-0000-1D00-000009000000}"/>
            </a:ext>
          </a:extLst>
        </xdr:cNvPr>
        <xdr:cNvSpPr txBox="1">
          <a:spLocks noChangeArrowheads="1"/>
        </xdr:cNvSpPr>
      </xdr:nvSpPr>
      <xdr:spPr bwMode="auto">
        <a:xfrm>
          <a:off x="495300" y="2657475"/>
          <a:ext cx="219075"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ysClr val="windowText" lastClr="000000"/>
              </a:solidFill>
              <a:latin typeface="ＭＳ 明朝"/>
              <a:ea typeface="ＭＳ 明朝"/>
            </a:rPr>
            <a:t>0</a:t>
          </a:r>
        </a:p>
      </xdr:txBody>
    </xdr:sp>
    <xdr:clientData/>
  </xdr:twoCellAnchor>
  <xdr:twoCellAnchor>
    <xdr:from>
      <xdr:col>17</xdr:col>
      <xdr:colOff>0</xdr:colOff>
      <xdr:row>6</xdr:row>
      <xdr:rowOff>0</xdr:rowOff>
    </xdr:from>
    <xdr:to>
      <xdr:col>18</xdr:col>
      <xdr:colOff>441325</xdr:colOff>
      <xdr:row>9</xdr:row>
      <xdr:rowOff>57150</xdr:rowOff>
    </xdr:to>
    <xdr:sp macro="" textlink="">
      <xdr:nvSpPr>
        <xdr:cNvPr id="11" name="左矢印 10">
          <a:hlinkClick xmlns:r="http://schemas.openxmlformats.org/officeDocument/2006/relationships" r:id="rId1"/>
          <a:extLst>
            <a:ext uri="{FF2B5EF4-FFF2-40B4-BE49-F238E27FC236}">
              <a16:creationId xmlns:a16="http://schemas.microsoft.com/office/drawing/2014/main" id="{00000000-0008-0000-1D00-00000B000000}"/>
            </a:ext>
          </a:extLst>
        </xdr:cNvPr>
        <xdr:cNvSpPr/>
      </xdr:nvSpPr>
      <xdr:spPr>
        <a:xfrm>
          <a:off x="9826625" y="1174750"/>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twoCellAnchor>
    <xdr:from>
      <xdr:col>16</xdr:col>
      <xdr:colOff>571501</xdr:colOff>
      <xdr:row>10</xdr:row>
      <xdr:rowOff>165652</xdr:rowOff>
    </xdr:from>
    <xdr:to>
      <xdr:col>21</xdr:col>
      <xdr:colOff>112060</xdr:colOff>
      <xdr:row>16</xdr:row>
      <xdr:rowOff>28258</xdr:rowOff>
    </xdr:to>
    <xdr:sp macro="" textlink="">
      <xdr:nvSpPr>
        <xdr:cNvPr id="10" name="テキスト ボックス 9">
          <a:extLst>
            <a:ext uri="{FF2B5EF4-FFF2-40B4-BE49-F238E27FC236}">
              <a16:creationId xmlns:a16="http://schemas.microsoft.com/office/drawing/2014/main" id="{5558A89E-4D6A-4E86-8029-B5172388D8E6}"/>
            </a:ext>
          </a:extLst>
        </xdr:cNvPr>
        <xdr:cNvSpPr txBox="1"/>
      </xdr:nvSpPr>
      <xdr:spPr>
        <a:xfrm>
          <a:off x="9773479" y="2045804"/>
          <a:ext cx="2977842" cy="914497"/>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12</xdr:col>
      <xdr:colOff>33057</xdr:colOff>
      <xdr:row>30</xdr:row>
      <xdr:rowOff>131109</xdr:rowOff>
    </xdr:from>
    <xdr:to>
      <xdr:col>12</xdr:col>
      <xdr:colOff>290793</xdr:colOff>
      <xdr:row>31</xdr:row>
      <xdr:rowOff>161365</xdr:rowOff>
    </xdr:to>
    <xdr:sp macro="" textlink="">
      <xdr:nvSpPr>
        <xdr:cNvPr id="3" name="正方形/長方形 2">
          <a:extLst>
            <a:ext uri="{FF2B5EF4-FFF2-40B4-BE49-F238E27FC236}">
              <a16:creationId xmlns:a16="http://schemas.microsoft.com/office/drawing/2014/main" id="{00000000-0008-0000-1E00-000003000000}"/>
            </a:ext>
          </a:extLst>
        </xdr:cNvPr>
        <xdr:cNvSpPr/>
      </xdr:nvSpPr>
      <xdr:spPr>
        <a:xfrm>
          <a:off x="10196232" y="6284259"/>
          <a:ext cx="257736" cy="201706"/>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268381</xdr:colOff>
      <xdr:row>30</xdr:row>
      <xdr:rowOff>97491</xdr:rowOff>
    </xdr:from>
    <xdr:ext cx="466794" cy="275717"/>
    <xdr:sp macro="" textlink="">
      <xdr:nvSpPr>
        <xdr:cNvPr id="4" name="テキスト ボックス 3">
          <a:extLst>
            <a:ext uri="{FF2B5EF4-FFF2-40B4-BE49-F238E27FC236}">
              <a16:creationId xmlns:a16="http://schemas.microsoft.com/office/drawing/2014/main" id="{00000000-0008-0000-1E00-000004000000}"/>
            </a:ext>
          </a:extLst>
        </xdr:cNvPr>
        <xdr:cNvSpPr txBox="1"/>
      </xdr:nvSpPr>
      <xdr:spPr>
        <a:xfrm>
          <a:off x="10431556" y="6250641"/>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天端</a:t>
          </a:r>
        </a:p>
      </xdr:txBody>
    </xdr:sp>
    <xdr:clientData/>
  </xdr:oneCellAnchor>
  <xdr:twoCellAnchor editAs="oneCell">
    <xdr:from>
      <xdr:col>12</xdr:col>
      <xdr:colOff>485775</xdr:colOff>
      <xdr:row>10</xdr:row>
      <xdr:rowOff>66675</xdr:rowOff>
    </xdr:from>
    <xdr:to>
      <xdr:col>13</xdr:col>
      <xdr:colOff>228600</xdr:colOff>
      <xdr:row>23</xdr:row>
      <xdr:rowOff>0</xdr:rowOff>
    </xdr:to>
    <xdr:pic>
      <xdr:nvPicPr>
        <xdr:cNvPr id="5" name="図 4">
          <a:extLst>
            <a:ext uri="{FF2B5EF4-FFF2-40B4-BE49-F238E27FC236}">
              <a16:creationId xmlns:a16="http://schemas.microsoft.com/office/drawing/2014/main" id="{00000000-0008-0000-1E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48950" y="2771775"/>
          <a:ext cx="762000" cy="2181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222251</xdr:colOff>
      <xdr:row>7</xdr:row>
      <xdr:rowOff>31751</xdr:rowOff>
    </xdr:from>
    <xdr:to>
      <xdr:col>5</xdr:col>
      <xdr:colOff>396875</xdr:colOff>
      <xdr:row>9</xdr:row>
      <xdr:rowOff>174625</xdr:rowOff>
    </xdr:to>
    <xdr:sp macro="" textlink="">
      <xdr:nvSpPr>
        <xdr:cNvPr id="8" name="Text Box 1">
          <a:extLst>
            <a:ext uri="{FF2B5EF4-FFF2-40B4-BE49-F238E27FC236}">
              <a16:creationId xmlns:a16="http://schemas.microsoft.com/office/drawing/2014/main" id="{00000000-0008-0000-1E00-000008000000}"/>
            </a:ext>
          </a:extLst>
        </xdr:cNvPr>
        <xdr:cNvSpPr txBox="1">
          <a:spLocks noChangeArrowheads="1"/>
        </xdr:cNvSpPr>
      </xdr:nvSpPr>
      <xdr:spPr bwMode="auto">
        <a:xfrm>
          <a:off x="4524376" y="1762126"/>
          <a:ext cx="174624" cy="555624"/>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測　点</a:t>
          </a:r>
        </a:p>
      </xdr:txBody>
    </xdr:sp>
    <xdr:clientData/>
  </xdr:twoCellAnchor>
  <xdr:twoCellAnchor>
    <xdr:from>
      <xdr:col>15</xdr:col>
      <xdr:colOff>0</xdr:colOff>
      <xdr:row>5</xdr:row>
      <xdr:rowOff>0</xdr:rowOff>
    </xdr:from>
    <xdr:to>
      <xdr:col>16</xdr:col>
      <xdr:colOff>441325</xdr:colOff>
      <xdr:row>7</xdr:row>
      <xdr:rowOff>104775</xdr:rowOff>
    </xdr:to>
    <xdr:sp macro="" textlink="">
      <xdr:nvSpPr>
        <xdr:cNvPr id="9" name="左矢印 8">
          <a:hlinkClick xmlns:r="http://schemas.openxmlformats.org/officeDocument/2006/relationships" r:id="rId2"/>
          <a:extLst>
            <a:ext uri="{FF2B5EF4-FFF2-40B4-BE49-F238E27FC236}">
              <a16:creationId xmlns:a16="http://schemas.microsoft.com/office/drawing/2014/main" id="{00000000-0008-0000-1E00-000009000000}"/>
            </a:ext>
          </a:extLst>
        </xdr:cNvPr>
        <xdr:cNvSpPr/>
      </xdr:nvSpPr>
      <xdr:spPr>
        <a:xfrm>
          <a:off x="10699750" y="1254125"/>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twoCellAnchor>
    <xdr:from>
      <xdr:col>14</xdr:col>
      <xdr:colOff>530087</xdr:colOff>
      <xdr:row>8</xdr:row>
      <xdr:rowOff>173935</xdr:rowOff>
    </xdr:from>
    <xdr:to>
      <xdr:col>19</xdr:col>
      <xdr:colOff>70646</xdr:colOff>
      <xdr:row>13</xdr:row>
      <xdr:rowOff>169062</xdr:rowOff>
    </xdr:to>
    <xdr:sp macro="" textlink="">
      <xdr:nvSpPr>
        <xdr:cNvPr id="2" name="テキスト ボックス 1">
          <a:extLst>
            <a:ext uri="{FF2B5EF4-FFF2-40B4-BE49-F238E27FC236}">
              <a16:creationId xmlns:a16="http://schemas.microsoft.com/office/drawing/2014/main" id="{47852E64-7D4D-4FE2-BD82-12984AB90C23}"/>
            </a:ext>
          </a:extLst>
        </xdr:cNvPr>
        <xdr:cNvSpPr txBox="1"/>
      </xdr:nvSpPr>
      <xdr:spPr>
        <a:xfrm>
          <a:off x="10585174" y="2120348"/>
          <a:ext cx="2977842" cy="914497"/>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381000</xdr:colOff>
      <xdr:row>7</xdr:row>
      <xdr:rowOff>85725</xdr:rowOff>
    </xdr:from>
    <xdr:to>
      <xdr:col>0</xdr:col>
      <xdr:colOff>638175</xdr:colOff>
      <xdr:row>11</xdr:row>
      <xdr:rowOff>142875</xdr:rowOff>
    </xdr:to>
    <xdr:sp macro="" textlink="">
      <xdr:nvSpPr>
        <xdr:cNvPr id="2" name="Text Box 1">
          <a:extLst>
            <a:ext uri="{FF2B5EF4-FFF2-40B4-BE49-F238E27FC236}">
              <a16:creationId xmlns:a16="http://schemas.microsoft.com/office/drawing/2014/main" id="{00000000-0008-0000-1F00-000002000000}"/>
            </a:ext>
          </a:extLst>
        </xdr:cNvPr>
        <xdr:cNvSpPr txBox="1">
          <a:spLocks noChangeArrowheads="1"/>
        </xdr:cNvSpPr>
      </xdr:nvSpPr>
      <xdr:spPr bwMode="auto">
        <a:xfrm>
          <a:off x="381000" y="1428750"/>
          <a:ext cx="257175" cy="742950"/>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ysClr val="windowText" lastClr="000000"/>
              </a:solidFill>
              <a:latin typeface="ＭＳ 明朝"/>
              <a:ea typeface="ＭＳ 明朝"/>
            </a:rPr>
            <a:t>測　　点</a:t>
          </a:r>
        </a:p>
      </xdr:txBody>
    </xdr:sp>
    <xdr:clientData/>
  </xdr:twoCellAnchor>
  <xdr:twoCellAnchor>
    <xdr:from>
      <xdr:col>0</xdr:col>
      <xdr:colOff>57150</xdr:colOff>
      <xdr:row>12</xdr:row>
      <xdr:rowOff>28575</xdr:rowOff>
    </xdr:from>
    <xdr:to>
      <xdr:col>0</xdr:col>
      <xdr:colOff>342900</xdr:colOff>
      <xdr:row>18</xdr:row>
      <xdr:rowOff>123825</xdr:rowOff>
    </xdr:to>
    <xdr:sp macro="" textlink="">
      <xdr:nvSpPr>
        <xdr:cNvPr id="3" name="Text Box 2">
          <a:extLst>
            <a:ext uri="{FF2B5EF4-FFF2-40B4-BE49-F238E27FC236}">
              <a16:creationId xmlns:a16="http://schemas.microsoft.com/office/drawing/2014/main" id="{00000000-0008-0000-1F00-000003000000}"/>
            </a:ext>
          </a:extLst>
        </xdr:cNvPr>
        <xdr:cNvSpPr txBox="1">
          <a:spLocks noChangeArrowheads="1"/>
        </xdr:cNvSpPr>
      </xdr:nvSpPr>
      <xdr:spPr bwMode="auto">
        <a:xfrm>
          <a:off x="57150" y="2238375"/>
          <a:ext cx="285750" cy="1123950"/>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ysClr val="windowText" lastClr="000000"/>
              </a:solidFill>
              <a:latin typeface="ＭＳ 明朝"/>
              <a:ea typeface="ＭＳ 明朝"/>
            </a:rPr>
            <a:t>設計値との差</a:t>
          </a:r>
        </a:p>
      </xdr:txBody>
    </xdr:sp>
    <xdr:clientData/>
  </xdr:twoCellAnchor>
  <xdr:twoCellAnchor>
    <xdr:from>
      <xdr:col>1</xdr:col>
      <xdr:colOff>9525</xdr:colOff>
      <xdr:row>15</xdr:row>
      <xdr:rowOff>66675</xdr:rowOff>
    </xdr:from>
    <xdr:to>
      <xdr:col>2</xdr:col>
      <xdr:colOff>76200</xdr:colOff>
      <xdr:row>15</xdr:row>
      <xdr:rowOff>66675</xdr:rowOff>
    </xdr:to>
    <xdr:sp macro="" textlink="">
      <xdr:nvSpPr>
        <xdr:cNvPr id="4" name="Line 3">
          <a:extLst>
            <a:ext uri="{FF2B5EF4-FFF2-40B4-BE49-F238E27FC236}">
              <a16:creationId xmlns:a16="http://schemas.microsoft.com/office/drawing/2014/main" id="{00000000-0008-0000-1F00-000004000000}"/>
            </a:ext>
          </a:extLst>
        </xdr:cNvPr>
        <xdr:cNvSpPr>
          <a:spLocks noChangeShapeType="1"/>
        </xdr:cNvSpPr>
      </xdr:nvSpPr>
      <xdr:spPr bwMode="auto">
        <a:xfrm>
          <a:off x="962025" y="2790825"/>
          <a:ext cx="58102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12</xdr:row>
      <xdr:rowOff>152400</xdr:rowOff>
    </xdr:from>
    <xdr:to>
      <xdr:col>2</xdr:col>
      <xdr:colOff>57150</xdr:colOff>
      <xdr:row>12</xdr:row>
      <xdr:rowOff>152400</xdr:rowOff>
    </xdr:to>
    <xdr:sp macro="" textlink="">
      <xdr:nvSpPr>
        <xdr:cNvPr id="5" name="Line 4">
          <a:extLst>
            <a:ext uri="{FF2B5EF4-FFF2-40B4-BE49-F238E27FC236}">
              <a16:creationId xmlns:a16="http://schemas.microsoft.com/office/drawing/2014/main" id="{00000000-0008-0000-1F00-000005000000}"/>
            </a:ext>
          </a:extLst>
        </xdr:cNvPr>
        <xdr:cNvSpPr>
          <a:spLocks noChangeShapeType="1"/>
        </xdr:cNvSpPr>
      </xdr:nvSpPr>
      <xdr:spPr bwMode="auto">
        <a:xfrm>
          <a:off x="962025" y="2362200"/>
          <a:ext cx="56197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18</xdr:row>
      <xdr:rowOff>9525</xdr:rowOff>
    </xdr:from>
    <xdr:to>
      <xdr:col>2</xdr:col>
      <xdr:colOff>66675</xdr:colOff>
      <xdr:row>18</xdr:row>
      <xdr:rowOff>9525</xdr:rowOff>
    </xdr:to>
    <xdr:sp macro="" textlink="">
      <xdr:nvSpPr>
        <xdr:cNvPr id="6" name="Line 5">
          <a:extLst>
            <a:ext uri="{FF2B5EF4-FFF2-40B4-BE49-F238E27FC236}">
              <a16:creationId xmlns:a16="http://schemas.microsoft.com/office/drawing/2014/main" id="{00000000-0008-0000-1F00-000006000000}"/>
            </a:ext>
          </a:extLst>
        </xdr:cNvPr>
        <xdr:cNvSpPr>
          <a:spLocks noChangeShapeType="1"/>
        </xdr:cNvSpPr>
      </xdr:nvSpPr>
      <xdr:spPr bwMode="auto">
        <a:xfrm>
          <a:off x="952500" y="3248025"/>
          <a:ext cx="58102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12</xdr:row>
      <xdr:rowOff>9525</xdr:rowOff>
    </xdr:from>
    <xdr:to>
      <xdr:col>1</xdr:col>
      <xdr:colOff>152400</xdr:colOff>
      <xdr:row>18</xdr:row>
      <xdr:rowOff>161925</xdr:rowOff>
    </xdr:to>
    <xdr:sp macro="" textlink="">
      <xdr:nvSpPr>
        <xdr:cNvPr id="7" name="Line 6">
          <a:extLst>
            <a:ext uri="{FF2B5EF4-FFF2-40B4-BE49-F238E27FC236}">
              <a16:creationId xmlns:a16="http://schemas.microsoft.com/office/drawing/2014/main" id="{00000000-0008-0000-1F00-000007000000}"/>
            </a:ext>
          </a:extLst>
        </xdr:cNvPr>
        <xdr:cNvSpPr>
          <a:spLocks noChangeShapeType="1"/>
        </xdr:cNvSpPr>
      </xdr:nvSpPr>
      <xdr:spPr bwMode="auto">
        <a:xfrm>
          <a:off x="1104900" y="2219325"/>
          <a:ext cx="0" cy="118110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409575</xdr:colOff>
      <xdr:row>12</xdr:row>
      <xdr:rowOff>9525</xdr:rowOff>
    </xdr:from>
    <xdr:to>
      <xdr:col>1</xdr:col>
      <xdr:colOff>409575</xdr:colOff>
      <xdr:row>19</xdr:row>
      <xdr:rowOff>0</xdr:rowOff>
    </xdr:to>
    <xdr:sp macro="" textlink="">
      <xdr:nvSpPr>
        <xdr:cNvPr id="8" name="Line 7">
          <a:extLst>
            <a:ext uri="{FF2B5EF4-FFF2-40B4-BE49-F238E27FC236}">
              <a16:creationId xmlns:a16="http://schemas.microsoft.com/office/drawing/2014/main" id="{00000000-0008-0000-1F00-000008000000}"/>
            </a:ext>
          </a:extLst>
        </xdr:cNvPr>
        <xdr:cNvSpPr>
          <a:spLocks noChangeShapeType="1"/>
        </xdr:cNvSpPr>
      </xdr:nvSpPr>
      <xdr:spPr bwMode="auto">
        <a:xfrm>
          <a:off x="1362075" y="2219325"/>
          <a:ext cx="0" cy="120015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495300</xdr:colOff>
      <xdr:row>14</xdr:row>
      <xdr:rowOff>104775</xdr:rowOff>
    </xdr:from>
    <xdr:to>
      <xdr:col>0</xdr:col>
      <xdr:colOff>714375</xdr:colOff>
      <xdr:row>16</xdr:row>
      <xdr:rowOff>19050</xdr:rowOff>
    </xdr:to>
    <xdr:sp macro="" textlink="">
      <xdr:nvSpPr>
        <xdr:cNvPr id="9" name="Text Box 8">
          <a:extLst>
            <a:ext uri="{FF2B5EF4-FFF2-40B4-BE49-F238E27FC236}">
              <a16:creationId xmlns:a16="http://schemas.microsoft.com/office/drawing/2014/main" id="{00000000-0008-0000-1F00-000009000000}"/>
            </a:ext>
          </a:extLst>
        </xdr:cNvPr>
        <xdr:cNvSpPr txBox="1">
          <a:spLocks noChangeArrowheads="1"/>
        </xdr:cNvSpPr>
      </xdr:nvSpPr>
      <xdr:spPr bwMode="auto">
        <a:xfrm>
          <a:off x="495300" y="2657475"/>
          <a:ext cx="219075"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ysClr val="windowText" lastClr="000000"/>
              </a:solidFill>
              <a:latin typeface="ＭＳ 明朝"/>
              <a:ea typeface="ＭＳ 明朝"/>
            </a:rPr>
            <a:t>0</a:t>
          </a:r>
        </a:p>
      </xdr:txBody>
    </xdr:sp>
    <xdr:clientData/>
  </xdr:twoCellAnchor>
  <xdr:twoCellAnchor>
    <xdr:from>
      <xdr:col>17</xdr:col>
      <xdr:colOff>0</xdr:colOff>
      <xdr:row>4</xdr:row>
      <xdr:rowOff>0</xdr:rowOff>
    </xdr:from>
    <xdr:to>
      <xdr:col>18</xdr:col>
      <xdr:colOff>438150</xdr:colOff>
      <xdr:row>7</xdr:row>
      <xdr:rowOff>57150</xdr:rowOff>
    </xdr:to>
    <xdr:sp macro="" textlink="">
      <xdr:nvSpPr>
        <xdr:cNvPr id="11" name="左矢印 10">
          <a:hlinkClick xmlns:r="http://schemas.openxmlformats.org/officeDocument/2006/relationships" r:id="rId1"/>
          <a:extLst>
            <a:ext uri="{FF2B5EF4-FFF2-40B4-BE49-F238E27FC236}">
              <a16:creationId xmlns:a16="http://schemas.microsoft.com/office/drawing/2014/main" id="{00000000-0008-0000-1F00-00000B000000}"/>
            </a:ext>
          </a:extLst>
        </xdr:cNvPr>
        <xdr:cNvSpPr/>
      </xdr:nvSpPr>
      <xdr:spPr>
        <a:xfrm>
          <a:off x="9886950" y="857250"/>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twoCellAnchor>
    <xdr:from>
      <xdr:col>16</xdr:col>
      <xdr:colOff>496957</xdr:colOff>
      <xdr:row>8</xdr:row>
      <xdr:rowOff>66261</xdr:rowOff>
    </xdr:from>
    <xdr:to>
      <xdr:col>21</xdr:col>
      <xdr:colOff>37516</xdr:colOff>
      <xdr:row>13</xdr:row>
      <xdr:rowOff>102801</xdr:rowOff>
    </xdr:to>
    <xdr:sp macro="" textlink="">
      <xdr:nvSpPr>
        <xdr:cNvPr id="10" name="テキスト ボックス 9">
          <a:extLst>
            <a:ext uri="{FF2B5EF4-FFF2-40B4-BE49-F238E27FC236}">
              <a16:creationId xmlns:a16="http://schemas.microsoft.com/office/drawing/2014/main" id="{EEBA2749-6810-47A6-9336-FC1C8236F980}"/>
            </a:ext>
          </a:extLst>
        </xdr:cNvPr>
        <xdr:cNvSpPr txBox="1"/>
      </xdr:nvSpPr>
      <xdr:spPr>
        <a:xfrm>
          <a:off x="9698935" y="1631674"/>
          <a:ext cx="2977842" cy="914497"/>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60</xdr:col>
      <xdr:colOff>0</xdr:colOff>
      <xdr:row>7</xdr:row>
      <xdr:rowOff>0</xdr:rowOff>
    </xdr:from>
    <xdr:to>
      <xdr:col>61</xdr:col>
      <xdr:colOff>441325</xdr:colOff>
      <xdr:row>10</xdr:row>
      <xdr:rowOff>57150</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2000-000003000000}"/>
            </a:ext>
          </a:extLst>
        </xdr:cNvPr>
        <xdr:cNvSpPr/>
      </xdr:nvSpPr>
      <xdr:spPr>
        <a:xfrm>
          <a:off x="7524750" y="1365250"/>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twoCellAnchor>
    <xdr:from>
      <xdr:col>58</xdr:col>
      <xdr:colOff>91109</xdr:colOff>
      <xdr:row>11</xdr:row>
      <xdr:rowOff>207065</xdr:rowOff>
    </xdr:from>
    <xdr:to>
      <xdr:col>64</xdr:col>
      <xdr:colOff>70646</xdr:colOff>
      <xdr:row>15</xdr:row>
      <xdr:rowOff>127649</xdr:rowOff>
    </xdr:to>
    <xdr:sp macro="" textlink="">
      <xdr:nvSpPr>
        <xdr:cNvPr id="2" name="テキスト ボックス 1">
          <a:extLst>
            <a:ext uri="{FF2B5EF4-FFF2-40B4-BE49-F238E27FC236}">
              <a16:creationId xmlns:a16="http://schemas.microsoft.com/office/drawing/2014/main" id="{6DDF97A8-FA14-4E8F-A61F-8CD0CDACCFBE}"/>
            </a:ext>
          </a:extLst>
        </xdr:cNvPr>
        <xdr:cNvSpPr txBox="1"/>
      </xdr:nvSpPr>
      <xdr:spPr>
        <a:xfrm>
          <a:off x="7197587" y="2269435"/>
          <a:ext cx="2977842" cy="914497"/>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15</xdr:col>
      <xdr:colOff>0</xdr:colOff>
      <xdr:row>6</xdr:row>
      <xdr:rowOff>0</xdr:rowOff>
    </xdr:from>
    <xdr:to>
      <xdr:col>21</xdr:col>
      <xdr:colOff>12700</xdr:colOff>
      <xdr:row>8</xdr:row>
      <xdr:rowOff>9525</xdr:rowOff>
    </xdr:to>
    <xdr:sp macro="" textlink="">
      <xdr:nvSpPr>
        <xdr:cNvPr id="4" name="左矢印 3">
          <a:hlinkClick xmlns:r="http://schemas.openxmlformats.org/officeDocument/2006/relationships" r:id="rId1"/>
          <a:extLst>
            <a:ext uri="{FF2B5EF4-FFF2-40B4-BE49-F238E27FC236}">
              <a16:creationId xmlns:a16="http://schemas.microsoft.com/office/drawing/2014/main" id="{00000000-0008-0000-2100-000004000000}"/>
            </a:ext>
          </a:extLst>
        </xdr:cNvPr>
        <xdr:cNvSpPr/>
      </xdr:nvSpPr>
      <xdr:spPr>
        <a:xfrm>
          <a:off x="7080250" y="1270000"/>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twoCellAnchor>
    <xdr:from>
      <xdr:col>15</xdr:col>
      <xdr:colOff>49696</xdr:colOff>
      <xdr:row>9</xdr:row>
      <xdr:rowOff>57978</xdr:rowOff>
    </xdr:from>
    <xdr:to>
      <xdr:col>26</xdr:col>
      <xdr:colOff>476494</xdr:colOff>
      <xdr:row>12</xdr:row>
      <xdr:rowOff>102801</xdr:rowOff>
    </xdr:to>
    <xdr:sp macro="" textlink="">
      <xdr:nvSpPr>
        <xdr:cNvPr id="2" name="テキスト ボックス 1">
          <a:extLst>
            <a:ext uri="{FF2B5EF4-FFF2-40B4-BE49-F238E27FC236}">
              <a16:creationId xmlns:a16="http://schemas.microsoft.com/office/drawing/2014/main" id="{D4C28D88-42DD-4E02-8D85-53C0F6095EED}"/>
            </a:ext>
          </a:extLst>
        </xdr:cNvPr>
        <xdr:cNvSpPr txBox="1"/>
      </xdr:nvSpPr>
      <xdr:spPr>
        <a:xfrm>
          <a:off x="7114761" y="2194891"/>
          <a:ext cx="2977842" cy="914497"/>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30</xdr:col>
      <xdr:colOff>0</xdr:colOff>
      <xdr:row>6</xdr:row>
      <xdr:rowOff>0</xdr:rowOff>
    </xdr:from>
    <xdr:to>
      <xdr:col>35</xdr:col>
      <xdr:colOff>92075</xdr:colOff>
      <xdr:row>8</xdr:row>
      <xdr:rowOff>136525</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2200-000003000000}"/>
            </a:ext>
          </a:extLst>
        </xdr:cNvPr>
        <xdr:cNvSpPr/>
      </xdr:nvSpPr>
      <xdr:spPr>
        <a:xfrm>
          <a:off x="10128250" y="1190625"/>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twoCellAnchor>
    <xdr:from>
      <xdr:col>29</xdr:col>
      <xdr:colOff>91109</xdr:colOff>
      <xdr:row>9</xdr:row>
      <xdr:rowOff>198782</xdr:rowOff>
    </xdr:from>
    <xdr:to>
      <xdr:col>44</xdr:col>
      <xdr:colOff>87212</xdr:colOff>
      <xdr:row>13</xdr:row>
      <xdr:rowOff>185627</xdr:rowOff>
    </xdr:to>
    <xdr:sp macro="" textlink="">
      <xdr:nvSpPr>
        <xdr:cNvPr id="2" name="テキスト ボックス 1">
          <a:extLst>
            <a:ext uri="{FF2B5EF4-FFF2-40B4-BE49-F238E27FC236}">
              <a16:creationId xmlns:a16="http://schemas.microsoft.com/office/drawing/2014/main" id="{3282374D-8EB8-4CB7-ACE7-6C2338393A79}"/>
            </a:ext>
          </a:extLst>
        </xdr:cNvPr>
        <xdr:cNvSpPr txBox="1"/>
      </xdr:nvSpPr>
      <xdr:spPr>
        <a:xfrm>
          <a:off x="9914283" y="2087217"/>
          <a:ext cx="2977842" cy="914497"/>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67</xdr:col>
      <xdr:colOff>0</xdr:colOff>
      <xdr:row>5</xdr:row>
      <xdr:rowOff>0</xdr:rowOff>
    </xdr:from>
    <xdr:to>
      <xdr:col>70</xdr:col>
      <xdr:colOff>266700</xdr:colOff>
      <xdr:row>8</xdr:row>
      <xdr:rowOff>200025</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2300-000003000000}"/>
            </a:ext>
          </a:extLst>
        </xdr:cNvPr>
        <xdr:cNvSpPr/>
      </xdr:nvSpPr>
      <xdr:spPr>
        <a:xfrm>
          <a:off x="7353300" y="1057275"/>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twoCellAnchor>
    <xdr:from>
      <xdr:col>66</xdr:col>
      <xdr:colOff>265044</xdr:colOff>
      <xdr:row>11</xdr:row>
      <xdr:rowOff>8283</xdr:rowOff>
    </xdr:from>
    <xdr:to>
      <xdr:col>74</xdr:col>
      <xdr:colOff>542755</xdr:colOff>
      <xdr:row>19</xdr:row>
      <xdr:rowOff>61388</xdr:rowOff>
    </xdr:to>
    <xdr:sp macro="" textlink="">
      <xdr:nvSpPr>
        <xdr:cNvPr id="2" name="テキスト ボックス 1">
          <a:extLst>
            <a:ext uri="{FF2B5EF4-FFF2-40B4-BE49-F238E27FC236}">
              <a16:creationId xmlns:a16="http://schemas.microsoft.com/office/drawing/2014/main" id="{D552A76C-2A14-4F92-9885-C6E17EF5919D}"/>
            </a:ext>
          </a:extLst>
        </xdr:cNvPr>
        <xdr:cNvSpPr txBox="1"/>
      </xdr:nvSpPr>
      <xdr:spPr>
        <a:xfrm>
          <a:off x="7520609" y="1929848"/>
          <a:ext cx="2977842" cy="914497"/>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26</xdr:col>
      <xdr:colOff>0</xdr:colOff>
      <xdr:row>10</xdr:row>
      <xdr:rowOff>0</xdr:rowOff>
    </xdr:from>
    <xdr:to>
      <xdr:col>31</xdr:col>
      <xdr:colOff>92075</xdr:colOff>
      <xdr:row>13</xdr:row>
      <xdr:rowOff>57150</xdr:rowOff>
    </xdr:to>
    <xdr:sp macro="" textlink="">
      <xdr:nvSpPr>
        <xdr:cNvPr id="4" name="左矢印 3">
          <a:hlinkClick xmlns:r="http://schemas.openxmlformats.org/officeDocument/2006/relationships" r:id="rId1"/>
          <a:extLst>
            <a:ext uri="{FF2B5EF4-FFF2-40B4-BE49-F238E27FC236}">
              <a16:creationId xmlns:a16="http://schemas.microsoft.com/office/drawing/2014/main" id="{00000000-0008-0000-2400-000004000000}"/>
            </a:ext>
          </a:extLst>
        </xdr:cNvPr>
        <xdr:cNvSpPr/>
      </xdr:nvSpPr>
      <xdr:spPr>
        <a:xfrm>
          <a:off x="10429875" y="1143000"/>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twoCellAnchor>
    <xdr:from>
      <xdr:col>24</xdr:col>
      <xdr:colOff>115956</xdr:colOff>
      <xdr:row>16</xdr:row>
      <xdr:rowOff>49696</xdr:rowOff>
    </xdr:from>
    <xdr:to>
      <xdr:col>39</xdr:col>
      <xdr:colOff>112059</xdr:colOff>
      <xdr:row>24</xdr:row>
      <xdr:rowOff>102802</xdr:rowOff>
    </xdr:to>
    <xdr:sp macro="" textlink="">
      <xdr:nvSpPr>
        <xdr:cNvPr id="2" name="テキスト ボックス 1">
          <a:extLst>
            <a:ext uri="{FF2B5EF4-FFF2-40B4-BE49-F238E27FC236}">
              <a16:creationId xmlns:a16="http://schemas.microsoft.com/office/drawing/2014/main" id="{CEE4B0FF-4466-4987-8B1D-C4C4AD9372BF}"/>
            </a:ext>
          </a:extLst>
        </xdr:cNvPr>
        <xdr:cNvSpPr txBox="1"/>
      </xdr:nvSpPr>
      <xdr:spPr>
        <a:xfrm>
          <a:off x="10146195" y="2070653"/>
          <a:ext cx="2977842" cy="914497"/>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21</xdr:col>
      <xdr:colOff>0</xdr:colOff>
      <xdr:row>12</xdr:row>
      <xdr:rowOff>0</xdr:rowOff>
    </xdr:from>
    <xdr:to>
      <xdr:col>22</xdr:col>
      <xdr:colOff>441325</xdr:colOff>
      <xdr:row>15</xdr:row>
      <xdr:rowOff>9525</xdr:rowOff>
    </xdr:to>
    <xdr:sp macro="" textlink="">
      <xdr:nvSpPr>
        <xdr:cNvPr id="5" name="左矢印 4">
          <a:hlinkClick xmlns:r="http://schemas.openxmlformats.org/officeDocument/2006/relationships" r:id="rId1"/>
          <a:extLst>
            <a:ext uri="{FF2B5EF4-FFF2-40B4-BE49-F238E27FC236}">
              <a16:creationId xmlns:a16="http://schemas.microsoft.com/office/drawing/2014/main" id="{00000000-0008-0000-2500-000005000000}"/>
            </a:ext>
          </a:extLst>
        </xdr:cNvPr>
        <xdr:cNvSpPr/>
      </xdr:nvSpPr>
      <xdr:spPr>
        <a:xfrm>
          <a:off x="7413625" y="2174875"/>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twoCellAnchor>
    <xdr:from>
      <xdr:col>20</xdr:col>
      <xdr:colOff>472109</xdr:colOff>
      <xdr:row>18</xdr:row>
      <xdr:rowOff>33131</xdr:rowOff>
    </xdr:from>
    <xdr:to>
      <xdr:col>25</xdr:col>
      <xdr:colOff>12668</xdr:colOff>
      <xdr:row>23</xdr:row>
      <xdr:rowOff>77954</xdr:rowOff>
    </xdr:to>
    <xdr:sp macro="" textlink="">
      <xdr:nvSpPr>
        <xdr:cNvPr id="2" name="テキスト ボックス 1">
          <a:extLst>
            <a:ext uri="{FF2B5EF4-FFF2-40B4-BE49-F238E27FC236}">
              <a16:creationId xmlns:a16="http://schemas.microsoft.com/office/drawing/2014/main" id="{06A2DE11-ABDF-4D61-AEA4-0E338D3B0089}"/>
            </a:ext>
          </a:extLst>
        </xdr:cNvPr>
        <xdr:cNvSpPr txBox="1"/>
      </xdr:nvSpPr>
      <xdr:spPr>
        <a:xfrm>
          <a:off x="7330109" y="3354457"/>
          <a:ext cx="2977842" cy="914497"/>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21</xdr:col>
      <xdr:colOff>0</xdr:colOff>
      <xdr:row>10</xdr:row>
      <xdr:rowOff>0</xdr:rowOff>
    </xdr:from>
    <xdr:to>
      <xdr:col>27</xdr:col>
      <xdr:colOff>12700</xdr:colOff>
      <xdr:row>12</xdr:row>
      <xdr:rowOff>168275</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2600-000003000000}"/>
            </a:ext>
          </a:extLst>
        </xdr:cNvPr>
        <xdr:cNvSpPr/>
      </xdr:nvSpPr>
      <xdr:spPr>
        <a:xfrm>
          <a:off x="10334625" y="1143000"/>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twoCellAnchor>
    <xdr:from>
      <xdr:col>20</xdr:col>
      <xdr:colOff>8282</xdr:colOff>
      <xdr:row>14</xdr:row>
      <xdr:rowOff>99392</xdr:rowOff>
    </xdr:from>
    <xdr:to>
      <xdr:col>34</xdr:col>
      <xdr:colOff>62363</xdr:colOff>
      <xdr:row>19</xdr:row>
      <xdr:rowOff>102802</xdr:rowOff>
    </xdr:to>
    <xdr:sp macro="" textlink="">
      <xdr:nvSpPr>
        <xdr:cNvPr id="2" name="テキスト ボックス 1">
          <a:extLst>
            <a:ext uri="{FF2B5EF4-FFF2-40B4-BE49-F238E27FC236}">
              <a16:creationId xmlns:a16="http://schemas.microsoft.com/office/drawing/2014/main" id="{9ACA3BAE-8FB0-4C74-BAC8-E8393E44B65C}"/>
            </a:ext>
          </a:extLst>
        </xdr:cNvPr>
        <xdr:cNvSpPr txBox="1"/>
      </xdr:nvSpPr>
      <xdr:spPr>
        <a:xfrm>
          <a:off x="9930847" y="2103783"/>
          <a:ext cx="2977842" cy="914497"/>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131161</xdr:colOff>
      <xdr:row>0</xdr:row>
      <xdr:rowOff>161475</xdr:rowOff>
    </xdr:from>
    <xdr:to>
      <xdr:col>52</xdr:col>
      <xdr:colOff>3138</xdr:colOff>
      <xdr:row>2</xdr:row>
      <xdr:rowOff>142875</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8684611" y="161475"/>
          <a:ext cx="4034402" cy="362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FF0000"/>
              </a:solidFill>
            </a:rPr>
            <a:t>印刷範囲外に記載した内容を確認してください↓</a:t>
          </a:r>
        </a:p>
      </xdr:txBody>
    </xdr:sp>
    <xdr:clientData/>
  </xdr:twoCellAnchor>
  <xdr:twoCellAnchor>
    <xdr:from>
      <xdr:col>48</xdr:col>
      <xdr:colOff>76200</xdr:colOff>
      <xdr:row>7</xdr:row>
      <xdr:rowOff>171450</xdr:rowOff>
    </xdr:from>
    <xdr:to>
      <xdr:col>53</xdr:col>
      <xdr:colOff>104775</xdr:colOff>
      <xdr:row>10</xdr:row>
      <xdr:rowOff>152400</xdr:rowOff>
    </xdr:to>
    <xdr:sp macro="" textlink="">
      <xdr:nvSpPr>
        <xdr:cNvPr id="12" name="左矢印 11">
          <a:hlinkClick xmlns:r="http://schemas.openxmlformats.org/officeDocument/2006/relationships" r:id="rId1"/>
          <a:extLst>
            <a:ext uri="{FF2B5EF4-FFF2-40B4-BE49-F238E27FC236}">
              <a16:creationId xmlns:a16="http://schemas.microsoft.com/office/drawing/2014/main" id="{00000000-0008-0000-0400-00000C000000}"/>
            </a:ext>
          </a:extLst>
        </xdr:cNvPr>
        <xdr:cNvSpPr/>
      </xdr:nvSpPr>
      <xdr:spPr>
        <a:xfrm>
          <a:off x="11915775" y="1533525"/>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b="1"/>
            <a:t>一覧表に戻る</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105</xdr:col>
      <xdr:colOff>0</xdr:colOff>
      <xdr:row>14</xdr:row>
      <xdr:rowOff>0</xdr:rowOff>
    </xdr:from>
    <xdr:to>
      <xdr:col>115</xdr:col>
      <xdr:colOff>76200</xdr:colOff>
      <xdr:row>19</xdr:row>
      <xdr:rowOff>19050</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2700-000003000000}"/>
            </a:ext>
          </a:extLst>
        </xdr:cNvPr>
        <xdr:cNvSpPr/>
      </xdr:nvSpPr>
      <xdr:spPr>
        <a:xfrm>
          <a:off x="10982325" y="1504950"/>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twoCellAnchor>
    <xdr:from>
      <xdr:col>104</xdr:col>
      <xdr:colOff>99391</xdr:colOff>
      <xdr:row>21</xdr:row>
      <xdr:rowOff>82825</xdr:rowOff>
    </xdr:from>
    <xdr:to>
      <xdr:col>118</xdr:col>
      <xdr:colOff>443364</xdr:colOff>
      <xdr:row>30</xdr:row>
      <xdr:rowOff>28257</xdr:rowOff>
    </xdr:to>
    <xdr:sp macro="" textlink="">
      <xdr:nvSpPr>
        <xdr:cNvPr id="2" name="テキスト ボックス 1">
          <a:extLst>
            <a:ext uri="{FF2B5EF4-FFF2-40B4-BE49-F238E27FC236}">
              <a16:creationId xmlns:a16="http://schemas.microsoft.com/office/drawing/2014/main" id="{CB36C131-ECC9-4CF4-8F58-C5D0A71A96CE}"/>
            </a:ext>
          </a:extLst>
        </xdr:cNvPr>
        <xdr:cNvSpPr txBox="1"/>
      </xdr:nvSpPr>
      <xdr:spPr>
        <a:xfrm>
          <a:off x="11280913" y="2410238"/>
          <a:ext cx="2977842" cy="914497"/>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3</xdr:col>
      <xdr:colOff>271465</xdr:colOff>
      <xdr:row>34</xdr:row>
      <xdr:rowOff>38096</xdr:rowOff>
    </xdr:from>
    <xdr:to>
      <xdr:col>3</xdr:col>
      <xdr:colOff>385765</xdr:colOff>
      <xdr:row>34</xdr:row>
      <xdr:rowOff>38096</xdr:rowOff>
    </xdr:to>
    <xdr:sp macro="" textlink="">
      <xdr:nvSpPr>
        <xdr:cNvPr id="2" name="Line 1">
          <a:extLst>
            <a:ext uri="{FF2B5EF4-FFF2-40B4-BE49-F238E27FC236}">
              <a16:creationId xmlns:a16="http://schemas.microsoft.com/office/drawing/2014/main" id="{00000000-0008-0000-2800-000002000000}"/>
            </a:ext>
          </a:extLst>
        </xdr:cNvPr>
        <xdr:cNvSpPr>
          <a:spLocks noChangeShapeType="1"/>
        </xdr:cNvSpPr>
      </xdr:nvSpPr>
      <xdr:spPr bwMode="auto">
        <a:xfrm>
          <a:off x="1481140" y="8191496"/>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228600</xdr:colOff>
      <xdr:row>12</xdr:row>
      <xdr:rowOff>57150</xdr:rowOff>
    </xdr:from>
    <xdr:to>
      <xdr:col>9</xdr:col>
      <xdr:colOff>228600</xdr:colOff>
      <xdr:row>12</xdr:row>
      <xdr:rowOff>57150</xdr:rowOff>
    </xdr:to>
    <xdr:sp macro="" textlink="">
      <xdr:nvSpPr>
        <xdr:cNvPr id="3" name="Line 2">
          <a:extLst>
            <a:ext uri="{FF2B5EF4-FFF2-40B4-BE49-F238E27FC236}">
              <a16:creationId xmlns:a16="http://schemas.microsoft.com/office/drawing/2014/main" id="{00000000-0008-0000-2800-000003000000}"/>
            </a:ext>
          </a:extLst>
        </xdr:cNvPr>
        <xdr:cNvSpPr>
          <a:spLocks noChangeShapeType="1"/>
        </xdr:cNvSpPr>
      </xdr:nvSpPr>
      <xdr:spPr bwMode="auto">
        <a:xfrm>
          <a:off x="4552950" y="2981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228600</xdr:colOff>
      <xdr:row>12</xdr:row>
      <xdr:rowOff>123825</xdr:rowOff>
    </xdr:from>
    <xdr:to>
      <xdr:col>9</xdr:col>
      <xdr:colOff>228600</xdr:colOff>
      <xdr:row>12</xdr:row>
      <xdr:rowOff>123825</xdr:rowOff>
    </xdr:to>
    <xdr:sp macro="" textlink="">
      <xdr:nvSpPr>
        <xdr:cNvPr id="4" name="Line 3">
          <a:extLst>
            <a:ext uri="{FF2B5EF4-FFF2-40B4-BE49-F238E27FC236}">
              <a16:creationId xmlns:a16="http://schemas.microsoft.com/office/drawing/2014/main" id="{00000000-0008-0000-2800-000004000000}"/>
            </a:ext>
          </a:extLst>
        </xdr:cNvPr>
        <xdr:cNvSpPr>
          <a:spLocks noChangeShapeType="1"/>
        </xdr:cNvSpPr>
      </xdr:nvSpPr>
      <xdr:spPr bwMode="auto">
        <a:xfrm>
          <a:off x="4552950" y="3048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38100</xdr:colOff>
      <xdr:row>37</xdr:row>
      <xdr:rowOff>95250</xdr:rowOff>
    </xdr:from>
    <xdr:to>
      <xdr:col>3</xdr:col>
      <xdr:colOff>485775</xdr:colOff>
      <xdr:row>37</xdr:row>
      <xdr:rowOff>95250</xdr:rowOff>
    </xdr:to>
    <xdr:sp macro="" textlink="">
      <xdr:nvSpPr>
        <xdr:cNvPr id="5" name="Line 4">
          <a:extLst>
            <a:ext uri="{FF2B5EF4-FFF2-40B4-BE49-F238E27FC236}">
              <a16:creationId xmlns:a16="http://schemas.microsoft.com/office/drawing/2014/main" id="{00000000-0008-0000-2800-000005000000}"/>
            </a:ext>
          </a:extLst>
        </xdr:cNvPr>
        <xdr:cNvSpPr>
          <a:spLocks noChangeShapeType="1"/>
        </xdr:cNvSpPr>
      </xdr:nvSpPr>
      <xdr:spPr bwMode="auto">
        <a:xfrm>
          <a:off x="1247775" y="10429875"/>
          <a:ext cx="447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133350</xdr:colOff>
      <xdr:row>37</xdr:row>
      <xdr:rowOff>19050</xdr:rowOff>
    </xdr:from>
    <xdr:to>
      <xdr:col>2</xdr:col>
      <xdr:colOff>247650</xdr:colOff>
      <xdr:row>37</xdr:row>
      <xdr:rowOff>19050</xdr:rowOff>
    </xdr:to>
    <xdr:sp macro="" textlink="">
      <xdr:nvSpPr>
        <xdr:cNvPr id="6" name="Line 6">
          <a:extLst>
            <a:ext uri="{FF2B5EF4-FFF2-40B4-BE49-F238E27FC236}">
              <a16:creationId xmlns:a16="http://schemas.microsoft.com/office/drawing/2014/main" id="{00000000-0008-0000-2800-000006000000}"/>
            </a:ext>
          </a:extLst>
        </xdr:cNvPr>
        <xdr:cNvSpPr>
          <a:spLocks noChangeShapeType="1"/>
        </xdr:cNvSpPr>
      </xdr:nvSpPr>
      <xdr:spPr bwMode="auto">
        <a:xfrm>
          <a:off x="838200" y="10353675"/>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333375</xdr:colOff>
      <xdr:row>12</xdr:row>
      <xdr:rowOff>38097</xdr:rowOff>
    </xdr:from>
    <xdr:to>
      <xdr:col>8</xdr:col>
      <xdr:colOff>447675</xdr:colOff>
      <xdr:row>12</xdr:row>
      <xdr:rowOff>38097</xdr:rowOff>
    </xdr:to>
    <xdr:sp macro="" textlink="">
      <xdr:nvSpPr>
        <xdr:cNvPr id="7" name="Line 7">
          <a:extLst>
            <a:ext uri="{FF2B5EF4-FFF2-40B4-BE49-F238E27FC236}">
              <a16:creationId xmlns:a16="http://schemas.microsoft.com/office/drawing/2014/main" id="{00000000-0008-0000-2800-000007000000}"/>
            </a:ext>
          </a:extLst>
        </xdr:cNvPr>
        <xdr:cNvSpPr>
          <a:spLocks noChangeShapeType="1"/>
        </xdr:cNvSpPr>
      </xdr:nvSpPr>
      <xdr:spPr bwMode="auto">
        <a:xfrm>
          <a:off x="4067175" y="3086097"/>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461960</xdr:colOff>
      <xdr:row>12</xdr:row>
      <xdr:rowOff>38097</xdr:rowOff>
    </xdr:from>
    <xdr:to>
      <xdr:col>10</xdr:col>
      <xdr:colOff>576260</xdr:colOff>
      <xdr:row>12</xdr:row>
      <xdr:rowOff>38097</xdr:rowOff>
    </xdr:to>
    <xdr:sp macro="" textlink="">
      <xdr:nvSpPr>
        <xdr:cNvPr id="8" name="Line 8">
          <a:extLst>
            <a:ext uri="{FF2B5EF4-FFF2-40B4-BE49-F238E27FC236}">
              <a16:creationId xmlns:a16="http://schemas.microsoft.com/office/drawing/2014/main" id="{00000000-0008-0000-2800-000008000000}"/>
            </a:ext>
          </a:extLst>
        </xdr:cNvPr>
        <xdr:cNvSpPr>
          <a:spLocks noChangeShapeType="1"/>
        </xdr:cNvSpPr>
      </xdr:nvSpPr>
      <xdr:spPr bwMode="auto">
        <a:xfrm>
          <a:off x="5014910" y="3086097"/>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52385</xdr:colOff>
      <xdr:row>12</xdr:row>
      <xdr:rowOff>38098</xdr:rowOff>
    </xdr:from>
    <xdr:to>
      <xdr:col>12</xdr:col>
      <xdr:colOff>166685</xdr:colOff>
      <xdr:row>12</xdr:row>
      <xdr:rowOff>38098</xdr:rowOff>
    </xdr:to>
    <xdr:sp macro="" textlink="">
      <xdr:nvSpPr>
        <xdr:cNvPr id="9" name="Line 9">
          <a:extLst>
            <a:ext uri="{FF2B5EF4-FFF2-40B4-BE49-F238E27FC236}">
              <a16:creationId xmlns:a16="http://schemas.microsoft.com/office/drawing/2014/main" id="{00000000-0008-0000-2800-000009000000}"/>
            </a:ext>
          </a:extLst>
        </xdr:cNvPr>
        <xdr:cNvSpPr>
          <a:spLocks noChangeShapeType="1"/>
        </xdr:cNvSpPr>
      </xdr:nvSpPr>
      <xdr:spPr bwMode="auto">
        <a:xfrm>
          <a:off x="6148385" y="3086098"/>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190500</xdr:colOff>
      <xdr:row>36</xdr:row>
      <xdr:rowOff>104775</xdr:rowOff>
    </xdr:from>
    <xdr:to>
      <xdr:col>3</xdr:col>
      <xdr:colOff>314325</xdr:colOff>
      <xdr:row>37</xdr:row>
      <xdr:rowOff>95250</xdr:rowOff>
    </xdr:to>
    <xdr:sp macro="" textlink="">
      <xdr:nvSpPr>
        <xdr:cNvPr id="10" name="Text Box 18">
          <a:extLst>
            <a:ext uri="{FF2B5EF4-FFF2-40B4-BE49-F238E27FC236}">
              <a16:creationId xmlns:a16="http://schemas.microsoft.com/office/drawing/2014/main" id="{00000000-0008-0000-2800-00000A000000}"/>
            </a:ext>
          </a:extLst>
        </xdr:cNvPr>
        <xdr:cNvSpPr txBox="1">
          <a:spLocks noChangeArrowheads="1"/>
        </xdr:cNvSpPr>
      </xdr:nvSpPr>
      <xdr:spPr bwMode="auto">
        <a:xfrm>
          <a:off x="1400175" y="10201275"/>
          <a:ext cx="12382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1</a:t>
          </a:r>
        </a:p>
        <a:p>
          <a:pPr algn="l" rtl="0">
            <a:defRPr sz="1000"/>
          </a:pPr>
          <a:r>
            <a:rPr lang="ja-JP" altLang="en-US" sz="1100" b="0" i="0" u="none" strike="noStrike" baseline="0">
              <a:solidFill>
                <a:srgbClr val="000000"/>
              </a:solidFill>
              <a:latin typeface="ＭＳ 明朝"/>
              <a:ea typeface="ＭＳ 明朝"/>
            </a:rPr>
            <a:t>1</a:t>
          </a:r>
        </a:p>
      </xdr:txBody>
    </xdr:sp>
    <xdr:clientData/>
  </xdr:twoCellAnchor>
  <xdr:twoCellAnchor>
    <xdr:from>
      <xdr:col>3</xdr:col>
      <xdr:colOff>190500</xdr:colOff>
      <xdr:row>37</xdr:row>
      <xdr:rowOff>104775</xdr:rowOff>
    </xdr:from>
    <xdr:to>
      <xdr:col>3</xdr:col>
      <xdr:colOff>447675</xdr:colOff>
      <xdr:row>38</xdr:row>
      <xdr:rowOff>104775</xdr:rowOff>
    </xdr:to>
    <xdr:sp macro="" textlink="">
      <xdr:nvSpPr>
        <xdr:cNvPr id="11" name="Text Box 19">
          <a:extLst>
            <a:ext uri="{FF2B5EF4-FFF2-40B4-BE49-F238E27FC236}">
              <a16:creationId xmlns:a16="http://schemas.microsoft.com/office/drawing/2014/main" id="{00000000-0008-0000-2800-00000B000000}"/>
            </a:ext>
          </a:extLst>
        </xdr:cNvPr>
        <xdr:cNvSpPr txBox="1">
          <a:spLocks noChangeArrowheads="1"/>
        </xdr:cNvSpPr>
      </xdr:nvSpPr>
      <xdr:spPr bwMode="auto">
        <a:xfrm>
          <a:off x="1400175" y="10439400"/>
          <a:ext cx="25717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N</a:t>
          </a:r>
        </a:p>
      </xdr:txBody>
    </xdr:sp>
    <xdr:clientData/>
  </xdr:twoCellAnchor>
  <xdr:twoCellAnchor>
    <xdr:from>
      <xdr:col>10</xdr:col>
      <xdr:colOff>200024</xdr:colOff>
      <xdr:row>12</xdr:row>
      <xdr:rowOff>38097</xdr:rowOff>
    </xdr:from>
    <xdr:to>
      <xdr:col>10</xdr:col>
      <xdr:colOff>314324</xdr:colOff>
      <xdr:row>12</xdr:row>
      <xdr:rowOff>38097</xdr:rowOff>
    </xdr:to>
    <xdr:sp macro="" textlink="">
      <xdr:nvSpPr>
        <xdr:cNvPr id="12" name="Line 20">
          <a:extLst>
            <a:ext uri="{FF2B5EF4-FFF2-40B4-BE49-F238E27FC236}">
              <a16:creationId xmlns:a16="http://schemas.microsoft.com/office/drawing/2014/main" id="{00000000-0008-0000-2800-00000C000000}"/>
            </a:ext>
          </a:extLst>
        </xdr:cNvPr>
        <xdr:cNvSpPr>
          <a:spLocks noChangeShapeType="1"/>
        </xdr:cNvSpPr>
      </xdr:nvSpPr>
      <xdr:spPr bwMode="auto">
        <a:xfrm>
          <a:off x="4752974" y="3086097"/>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xdr:col>
      <xdr:colOff>123825</xdr:colOff>
      <xdr:row>9</xdr:row>
      <xdr:rowOff>23814</xdr:rowOff>
    </xdr:from>
    <xdr:to>
      <xdr:col>4</xdr:col>
      <xdr:colOff>312644</xdr:colOff>
      <xdr:row>10</xdr:row>
      <xdr:rowOff>4764</xdr:rowOff>
    </xdr:to>
    <xdr:pic>
      <xdr:nvPicPr>
        <xdr:cNvPr id="13" name="OptionButton1">
          <a:extLst>
            <a:ext uri="{FF2B5EF4-FFF2-40B4-BE49-F238E27FC236}">
              <a16:creationId xmlns:a16="http://schemas.microsoft.com/office/drawing/2014/main" id="{00000000-0008-0000-28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8675" y="2271714"/>
          <a:ext cx="1198469"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57150</xdr:colOff>
      <xdr:row>9</xdr:row>
      <xdr:rowOff>23814</xdr:rowOff>
    </xdr:from>
    <xdr:to>
      <xdr:col>7</xdr:col>
      <xdr:colOff>274677</xdr:colOff>
      <xdr:row>10</xdr:row>
      <xdr:rowOff>1</xdr:rowOff>
    </xdr:to>
    <xdr:pic>
      <xdr:nvPicPr>
        <xdr:cNvPr id="14" name="OptionButton2">
          <a:extLst>
            <a:ext uri="{FF2B5EF4-FFF2-40B4-BE49-F238E27FC236}">
              <a16:creationId xmlns:a16="http://schemas.microsoft.com/office/drawing/2014/main" id="{00000000-0008-0000-28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76475" y="2271714"/>
          <a:ext cx="1227177" cy="242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481014</xdr:colOff>
      <xdr:row>9</xdr:row>
      <xdr:rowOff>23814</xdr:rowOff>
    </xdr:from>
    <xdr:to>
      <xdr:col>10</xdr:col>
      <xdr:colOff>333375</xdr:colOff>
      <xdr:row>10</xdr:row>
      <xdr:rowOff>19052</xdr:rowOff>
    </xdr:to>
    <xdr:pic>
      <xdr:nvPicPr>
        <xdr:cNvPr id="15" name="OptionButton3">
          <a:extLst>
            <a:ext uri="{FF2B5EF4-FFF2-40B4-BE49-F238E27FC236}">
              <a16:creationId xmlns:a16="http://schemas.microsoft.com/office/drawing/2014/main" id="{00000000-0008-0000-2800-00000F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09989" y="2271714"/>
          <a:ext cx="1176336" cy="261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28575</xdr:colOff>
      <xdr:row>39</xdr:row>
      <xdr:rowOff>123824</xdr:rowOff>
    </xdr:from>
    <xdr:to>
      <xdr:col>5</xdr:col>
      <xdr:colOff>471488</xdr:colOff>
      <xdr:row>41</xdr:row>
      <xdr:rowOff>76199</xdr:rowOff>
    </xdr:to>
    <xdr:pic>
      <xdr:nvPicPr>
        <xdr:cNvPr id="16" name="Picture 27">
          <a:extLst>
            <a:ext uri="{FF2B5EF4-FFF2-40B4-BE49-F238E27FC236}">
              <a16:creationId xmlns:a16="http://schemas.microsoft.com/office/drawing/2014/main" id="{00000000-0008-0000-2800-000010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33425" y="10934699"/>
          <a:ext cx="1957388"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xdr:row>
      <xdr:rowOff>0</xdr:rowOff>
    </xdr:from>
    <xdr:to>
      <xdr:col>15</xdr:col>
      <xdr:colOff>438150</xdr:colOff>
      <xdr:row>6</xdr:row>
      <xdr:rowOff>47625</xdr:rowOff>
    </xdr:to>
    <xdr:sp macro="" textlink="">
      <xdr:nvSpPr>
        <xdr:cNvPr id="18" name="左矢印 17">
          <a:hlinkClick xmlns:r="http://schemas.openxmlformats.org/officeDocument/2006/relationships" r:id="rId5"/>
          <a:extLst>
            <a:ext uri="{FF2B5EF4-FFF2-40B4-BE49-F238E27FC236}">
              <a16:creationId xmlns:a16="http://schemas.microsoft.com/office/drawing/2014/main" id="{00000000-0008-0000-2800-000012000000}"/>
            </a:ext>
          </a:extLst>
        </xdr:cNvPr>
        <xdr:cNvSpPr/>
      </xdr:nvSpPr>
      <xdr:spPr>
        <a:xfrm>
          <a:off x="7362825" y="914400"/>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twoCellAnchor>
    <xdr:from>
      <xdr:col>13</xdr:col>
      <xdr:colOff>554935</xdr:colOff>
      <xdr:row>7</xdr:row>
      <xdr:rowOff>99391</xdr:rowOff>
    </xdr:from>
    <xdr:to>
      <xdr:col>18</xdr:col>
      <xdr:colOff>95494</xdr:colOff>
      <xdr:row>10</xdr:row>
      <xdr:rowOff>218758</xdr:rowOff>
    </xdr:to>
    <xdr:sp macro="" textlink="">
      <xdr:nvSpPr>
        <xdr:cNvPr id="17" name="テキスト ボックス 16">
          <a:extLst>
            <a:ext uri="{FF2B5EF4-FFF2-40B4-BE49-F238E27FC236}">
              <a16:creationId xmlns:a16="http://schemas.microsoft.com/office/drawing/2014/main" id="{C87DCA99-B793-4D27-97A7-BD75184E72E6}"/>
            </a:ext>
          </a:extLst>
        </xdr:cNvPr>
        <xdr:cNvSpPr txBox="1"/>
      </xdr:nvSpPr>
      <xdr:spPr>
        <a:xfrm>
          <a:off x="7239000" y="1813891"/>
          <a:ext cx="2977842" cy="914497"/>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wsDr>
</file>

<file path=xl/drawings/drawing32.xml><?xml version="1.0" encoding="utf-8"?>
<xdr:wsDr xmlns:xdr="http://schemas.openxmlformats.org/drawingml/2006/spreadsheetDrawing" xmlns:a="http://schemas.openxmlformats.org/drawingml/2006/main">
  <xdr:twoCellAnchor editAs="oneCell">
    <xdr:from>
      <xdr:col>3</xdr:col>
      <xdr:colOff>9525</xdr:colOff>
      <xdr:row>12</xdr:row>
      <xdr:rowOff>47625</xdr:rowOff>
    </xdr:from>
    <xdr:to>
      <xdr:col>8</xdr:col>
      <xdr:colOff>152400</xdr:colOff>
      <xdr:row>13</xdr:row>
      <xdr:rowOff>180975</xdr:rowOff>
    </xdr:to>
    <xdr:pic>
      <xdr:nvPicPr>
        <xdr:cNvPr id="2" name="Picture 3">
          <a:extLst>
            <a:ext uri="{FF2B5EF4-FFF2-40B4-BE49-F238E27FC236}">
              <a16:creationId xmlns:a16="http://schemas.microsoft.com/office/drawing/2014/main" id="{00000000-0008-0000-2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450" y="2743200"/>
          <a:ext cx="104775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19050</xdr:colOff>
      <xdr:row>15</xdr:row>
      <xdr:rowOff>47625</xdr:rowOff>
    </xdr:from>
    <xdr:to>
      <xdr:col>8</xdr:col>
      <xdr:colOff>157163</xdr:colOff>
      <xdr:row>16</xdr:row>
      <xdr:rowOff>180975</xdr:rowOff>
    </xdr:to>
    <xdr:pic>
      <xdr:nvPicPr>
        <xdr:cNvPr id="3" name="Picture 4">
          <a:extLst>
            <a:ext uri="{FF2B5EF4-FFF2-40B4-BE49-F238E27FC236}">
              <a16:creationId xmlns:a16="http://schemas.microsoft.com/office/drawing/2014/main" id="{00000000-0008-0000-29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1975" y="3371850"/>
          <a:ext cx="1042988"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38100</xdr:colOff>
      <xdr:row>14</xdr:row>
      <xdr:rowOff>9525</xdr:rowOff>
    </xdr:from>
    <xdr:to>
      <xdr:col>19</xdr:col>
      <xdr:colOff>123825</xdr:colOff>
      <xdr:row>14</xdr:row>
      <xdr:rowOff>9525</xdr:rowOff>
    </xdr:to>
    <xdr:sp macro="" textlink="">
      <xdr:nvSpPr>
        <xdr:cNvPr id="4" name="Line 7">
          <a:extLst>
            <a:ext uri="{FF2B5EF4-FFF2-40B4-BE49-F238E27FC236}">
              <a16:creationId xmlns:a16="http://schemas.microsoft.com/office/drawing/2014/main" id="{00000000-0008-0000-2900-000004000000}"/>
            </a:ext>
          </a:extLst>
        </xdr:cNvPr>
        <xdr:cNvSpPr>
          <a:spLocks noChangeShapeType="1"/>
        </xdr:cNvSpPr>
      </xdr:nvSpPr>
      <xdr:spPr bwMode="auto">
        <a:xfrm>
          <a:off x="3476625" y="3124200"/>
          <a:ext cx="85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142875</xdr:colOff>
      <xdr:row>30</xdr:row>
      <xdr:rowOff>57150</xdr:rowOff>
    </xdr:from>
    <xdr:to>
      <xdr:col>32</xdr:col>
      <xdr:colOff>104775</xdr:colOff>
      <xdr:row>47</xdr:row>
      <xdr:rowOff>25400</xdr:rowOff>
    </xdr:to>
    <xdr:pic>
      <xdr:nvPicPr>
        <xdr:cNvPr id="5" name="Picture 5">
          <a:extLst>
            <a:ext uri="{FF2B5EF4-FFF2-40B4-BE49-F238E27FC236}">
              <a16:creationId xmlns:a16="http://schemas.microsoft.com/office/drawing/2014/main" id="{00000000-0008-0000-29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2875" y="6524625"/>
          <a:ext cx="5753100" cy="288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41</xdr:col>
      <xdr:colOff>0</xdr:colOff>
      <xdr:row>5</xdr:row>
      <xdr:rowOff>0</xdr:rowOff>
    </xdr:from>
    <xdr:to>
      <xdr:col>47</xdr:col>
      <xdr:colOff>57150</xdr:colOff>
      <xdr:row>7</xdr:row>
      <xdr:rowOff>149225</xdr:rowOff>
    </xdr:to>
    <xdr:sp macro="" textlink="">
      <xdr:nvSpPr>
        <xdr:cNvPr id="8" name="左矢印 7">
          <a:hlinkClick xmlns:r="http://schemas.openxmlformats.org/officeDocument/2006/relationships" r:id="rId4"/>
          <a:extLst>
            <a:ext uri="{FF2B5EF4-FFF2-40B4-BE49-F238E27FC236}">
              <a16:creationId xmlns:a16="http://schemas.microsoft.com/office/drawing/2014/main" id="{00000000-0008-0000-2900-000008000000}"/>
            </a:ext>
          </a:extLst>
        </xdr:cNvPr>
        <xdr:cNvSpPr/>
      </xdr:nvSpPr>
      <xdr:spPr>
        <a:xfrm>
          <a:off x="7289800" y="1244600"/>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twoCellAnchor>
    <xdr:from>
      <xdr:col>39</xdr:col>
      <xdr:colOff>66261</xdr:colOff>
      <xdr:row>9</xdr:row>
      <xdr:rowOff>57978</xdr:rowOff>
    </xdr:from>
    <xdr:to>
      <xdr:col>55</xdr:col>
      <xdr:colOff>128624</xdr:colOff>
      <xdr:row>13</xdr:row>
      <xdr:rowOff>144215</xdr:rowOff>
    </xdr:to>
    <xdr:sp macro="" textlink="">
      <xdr:nvSpPr>
        <xdr:cNvPr id="6" name="テキスト ボックス 5">
          <a:extLst>
            <a:ext uri="{FF2B5EF4-FFF2-40B4-BE49-F238E27FC236}">
              <a16:creationId xmlns:a16="http://schemas.microsoft.com/office/drawing/2014/main" id="{EC940844-5FF5-4051-A270-78642D5E0231}"/>
            </a:ext>
          </a:extLst>
        </xdr:cNvPr>
        <xdr:cNvSpPr txBox="1"/>
      </xdr:nvSpPr>
      <xdr:spPr>
        <a:xfrm>
          <a:off x="7172739" y="2120348"/>
          <a:ext cx="2977842" cy="914497"/>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wsDr>
</file>

<file path=xl/drawings/drawing33.xml><?xml version="1.0" encoding="utf-8"?>
<xdr:wsDr xmlns:xdr="http://schemas.openxmlformats.org/drawingml/2006/spreadsheetDrawing" xmlns:a="http://schemas.openxmlformats.org/drawingml/2006/main">
  <xdr:oneCellAnchor>
    <xdr:from>
      <xdr:col>22</xdr:col>
      <xdr:colOff>146050</xdr:colOff>
      <xdr:row>63</xdr:row>
      <xdr:rowOff>206373</xdr:rowOff>
    </xdr:from>
    <xdr:ext cx="6470650" cy="5775327"/>
    <xdr:sp macro="" textlink="">
      <xdr:nvSpPr>
        <xdr:cNvPr id="4" name="四角形吹き出し 3">
          <a:extLst>
            <a:ext uri="{FF2B5EF4-FFF2-40B4-BE49-F238E27FC236}">
              <a16:creationId xmlns:a16="http://schemas.microsoft.com/office/drawing/2014/main" id="{00000000-0008-0000-2A00-000004000000}"/>
            </a:ext>
          </a:extLst>
        </xdr:cNvPr>
        <xdr:cNvSpPr/>
      </xdr:nvSpPr>
      <xdr:spPr>
        <a:xfrm>
          <a:off x="14338300" y="7673973"/>
          <a:ext cx="6470650" cy="5775327"/>
        </a:xfrm>
        <a:prstGeom prst="wedgeRectCallout">
          <a:avLst>
            <a:gd name="adj1" fmla="val -62168"/>
            <a:gd name="adj2" fmla="val -51729"/>
          </a:avLst>
        </a:prstGeom>
        <a:solidFill>
          <a:srgbClr val="CC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noAutofit/>
        </a:bodyPr>
        <a:lstStyle/>
        <a:p>
          <a:pPr algn="l"/>
          <a:r>
            <a:rPr kumimoji="1" lang="ja-JP" altLang="en-US" sz="1100" baseline="0">
              <a:solidFill>
                <a:sysClr val="windowText" lastClr="000000"/>
              </a:solidFill>
            </a:rPr>
            <a:t>入力時の説明</a:t>
          </a:r>
          <a:endParaRPr kumimoji="1" lang="en-US" altLang="ja-JP" sz="1100" baseline="0">
            <a:solidFill>
              <a:sysClr val="windowText" lastClr="000000"/>
            </a:solidFill>
          </a:endParaRPr>
        </a:p>
        <a:p>
          <a:pPr algn="l"/>
          <a:r>
            <a:rPr kumimoji="1" lang="ja-JP" altLang="en-US" sz="1100" baseline="0">
              <a:solidFill>
                <a:sysClr val="windowText" lastClr="000000"/>
              </a:solidFill>
            </a:rPr>
            <a:t>①　打設日は、</a:t>
          </a:r>
          <a:r>
            <a:rPr kumimoji="1" lang="en-US" altLang="ja-JP" sz="1100" baseline="0">
              <a:solidFill>
                <a:sysClr val="windowText" lastClr="000000"/>
              </a:solidFill>
            </a:rPr>
            <a:t>『</a:t>
          </a:r>
          <a:r>
            <a:rPr kumimoji="1" lang="ja-JP" altLang="en-US" sz="1100" baseline="0">
              <a:solidFill>
                <a:sysClr val="windowText" lastClr="000000"/>
              </a:solidFill>
            </a:rPr>
            <a:t>２０</a:t>
          </a:r>
          <a:r>
            <a:rPr kumimoji="1" lang="en-US" altLang="ja-JP" sz="1100" baseline="0">
              <a:solidFill>
                <a:sysClr val="windowText" lastClr="000000"/>
              </a:solidFill>
            </a:rPr>
            <a:t>※※</a:t>
          </a:r>
          <a:r>
            <a:rPr kumimoji="1" lang="en-US" altLang="ja-JP" sz="1100" b="1" baseline="0">
              <a:solidFill>
                <a:sysClr val="windowText" lastClr="000000"/>
              </a:solidFill>
            </a:rPr>
            <a:t>/</a:t>
          </a:r>
          <a:r>
            <a:rPr kumimoji="1" lang="en-US" altLang="ja-JP" sz="1100" baseline="0">
              <a:solidFill>
                <a:sysClr val="windowText" lastClr="000000"/>
              </a:solidFill>
            </a:rPr>
            <a:t>※</a:t>
          </a:r>
          <a:r>
            <a:rPr kumimoji="1" lang="en-US" altLang="ja-JP" sz="1100" b="1" baseline="0">
              <a:solidFill>
                <a:sysClr val="windowText" lastClr="000000"/>
              </a:solidFill>
            </a:rPr>
            <a:t>/</a:t>
          </a:r>
          <a:r>
            <a:rPr kumimoji="1" lang="en-US" altLang="ja-JP" sz="1100" baseline="0">
              <a:solidFill>
                <a:sysClr val="windowText" lastClr="000000"/>
              </a:solidFill>
            </a:rPr>
            <a:t>※※』</a:t>
          </a:r>
          <a:r>
            <a:rPr kumimoji="1" lang="ja-JP" altLang="en-US" sz="1100" baseline="0">
              <a:solidFill>
                <a:sysClr val="windowText" lastClr="000000"/>
              </a:solidFill>
            </a:rPr>
            <a:t>の形式で入力</a:t>
          </a:r>
          <a:endParaRPr kumimoji="1" lang="en-US" altLang="ja-JP" sz="1100" baseline="0">
            <a:solidFill>
              <a:sysClr val="windowText" lastClr="000000"/>
            </a:solidFill>
          </a:endParaRPr>
        </a:p>
        <a:p>
          <a:pPr algn="l"/>
          <a:r>
            <a:rPr kumimoji="1" lang="ja-JP" altLang="en-US" sz="1100" baseline="0">
              <a:solidFill>
                <a:sysClr val="windowText" lastClr="000000"/>
              </a:solidFill>
            </a:rPr>
            <a:t>②　脱枠確認の強度の値は、材令を</a:t>
          </a:r>
          <a:r>
            <a:rPr kumimoji="1" lang="en-US" altLang="ja-JP" sz="1100" baseline="0">
              <a:solidFill>
                <a:sysClr val="windowText" lastClr="000000"/>
              </a:solidFill>
            </a:rPr>
            <a:t>1</a:t>
          </a:r>
          <a:r>
            <a:rPr kumimoji="1" lang="ja-JP" altLang="en-US" sz="1100" baseline="0">
              <a:solidFill>
                <a:sysClr val="windowText" lastClr="000000"/>
              </a:solidFill>
            </a:rPr>
            <a:t>週強度の欄、確認した強度値を</a:t>
          </a:r>
          <a:r>
            <a:rPr kumimoji="1" lang="en-US" altLang="ja-JP" sz="1100" baseline="0">
              <a:solidFill>
                <a:sysClr val="windowText" lastClr="000000"/>
              </a:solidFill>
            </a:rPr>
            <a:t>4</a:t>
          </a:r>
          <a:r>
            <a:rPr kumimoji="1" lang="ja-JP" altLang="en-US" sz="1100" baseline="0">
              <a:solidFill>
                <a:sysClr val="windowText" lastClr="000000"/>
              </a:solidFill>
            </a:rPr>
            <a:t>週強度の欄に入力。</a:t>
          </a:r>
          <a:endParaRPr kumimoji="1" lang="en-US" altLang="ja-JP" sz="1100" baseline="0">
            <a:solidFill>
              <a:sysClr val="windowText" lastClr="000000"/>
            </a:solidFill>
          </a:endParaRPr>
        </a:p>
        <a:p>
          <a:pPr algn="l"/>
          <a:r>
            <a:rPr kumimoji="1" lang="ja-JP" altLang="en-US" sz="1100" baseline="0">
              <a:solidFill>
                <a:sysClr val="windowText" lastClr="000000"/>
              </a:solidFill>
            </a:rPr>
            <a:t>　　</a:t>
          </a:r>
          <a:r>
            <a:rPr kumimoji="1" lang="ja-JP" altLang="en-US" sz="1100" b="1" baseline="0">
              <a:solidFill>
                <a:srgbClr val="0000FF"/>
              </a:solidFill>
            </a:rPr>
            <a:t>脱枠強度を確認しなかった場合も脱枠強度の欄は削除しないでください</a:t>
          </a:r>
          <a:r>
            <a:rPr kumimoji="1" lang="ja-JP" altLang="en-US" sz="1100" baseline="0">
              <a:solidFill>
                <a:sysClr val="windowText" lastClr="000000"/>
              </a:solidFill>
            </a:rPr>
            <a:t>。</a:t>
          </a:r>
          <a:endParaRPr kumimoji="1" lang="en-US" altLang="ja-JP" sz="1100" baseline="0">
            <a:solidFill>
              <a:sysClr val="windowText" lastClr="000000"/>
            </a:solidFill>
          </a:endParaRPr>
        </a:p>
        <a:p>
          <a:pPr algn="l"/>
          <a:r>
            <a:rPr kumimoji="1" lang="ja-JP" altLang="en-US" sz="1100" baseline="0">
              <a:solidFill>
                <a:sysClr val="windowText" lastClr="000000"/>
              </a:solidFill>
            </a:rPr>
            <a:t>　（</a:t>
          </a:r>
          <a:r>
            <a:rPr kumimoji="1" lang="ja-JP" altLang="en-US" sz="1100" baseline="0">
              <a:solidFill>
                <a:srgbClr val="3333FF"/>
              </a:solidFill>
            </a:rPr>
            <a:t>ｺﾝｸﾘｰﾄ強度能力図とﾘﾝｸしているので、管理図の作成が不可能となります</a:t>
          </a:r>
          <a:r>
            <a:rPr kumimoji="1" lang="ja-JP" altLang="en-US" sz="1100" baseline="0">
              <a:solidFill>
                <a:sysClr val="windowText" lastClr="000000"/>
              </a:solidFill>
            </a:rPr>
            <a:t>）</a:t>
          </a:r>
          <a:endParaRPr kumimoji="1" lang="en-US" altLang="ja-JP" sz="1100" baseline="0">
            <a:solidFill>
              <a:sysClr val="windowText" lastClr="000000"/>
            </a:solidFill>
          </a:endParaRPr>
        </a:p>
        <a:p>
          <a:pPr algn="l"/>
          <a:r>
            <a:rPr kumimoji="1" lang="ja-JP" altLang="en-US" sz="1100" baseline="0">
              <a:solidFill>
                <a:sysClr val="windowText" lastClr="000000"/>
              </a:solidFill>
            </a:rPr>
            <a:t>②　時間は、</a:t>
          </a:r>
          <a:r>
            <a:rPr kumimoji="1" lang="en-US" altLang="ja-JP" sz="1100" baseline="0">
              <a:solidFill>
                <a:sysClr val="windowText" lastClr="000000"/>
              </a:solidFill>
            </a:rPr>
            <a:t>『※※</a:t>
          </a:r>
          <a:r>
            <a:rPr kumimoji="1" lang="ja-JP" altLang="en-US" sz="1100" b="1" baseline="0">
              <a:solidFill>
                <a:sysClr val="windowText" lastClr="000000"/>
              </a:solidFill>
            </a:rPr>
            <a:t>：</a:t>
          </a:r>
          <a:r>
            <a:rPr kumimoji="1" lang="en-US" altLang="ja-JP" sz="1100" baseline="0">
              <a:solidFill>
                <a:sysClr val="windowText" lastClr="000000"/>
              </a:solidFill>
            </a:rPr>
            <a:t>※※』</a:t>
          </a:r>
          <a:r>
            <a:rPr kumimoji="1" lang="ja-JP" altLang="en-US" sz="1100" baseline="0">
              <a:solidFill>
                <a:sysClr val="windowText" lastClr="000000"/>
              </a:solidFill>
            </a:rPr>
            <a:t>の形式で入力</a:t>
          </a:r>
          <a:endParaRPr kumimoji="1" lang="en-US" altLang="ja-JP" sz="1100" baseline="0">
            <a:solidFill>
              <a:sysClr val="windowText" lastClr="000000"/>
            </a:solidFill>
          </a:endParaRPr>
        </a:p>
        <a:p>
          <a:pPr algn="l"/>
          <a:r>
            <a:rPr kumimoji="1" lang="ja-JP" altLang="en-US" sz="1100" baseline="0">
              <a:solidFill>
                <a:sysClr val="windowText" lastClr="000000"/>
              </a:solidFill>
            </a:rPr>
            <a:t>③　</a:t>
          </a:r>
          <a:r>
            <a:rPr kumimoji="1" lang="ja-JP" altLang="en-US" sz="1100" b="1" baseline="0">
              <a:solidFill>
                <a:srgbClr val="00B050"/>
              </a:solidFill>
            </a:rPr>
            <a:t>薄緑</a:t>
          </a:r>
          <a:r>
            <a:rPr kumimoji="1" lang="ja-JP" altLang="en-US" sz="1100" baseline="0">
              <a:solidFill>
                <a:sysClr val="windowText" lastClr="000000"/>
              </a:solidFill>
            </a:rPr>
            <a:t>のセルには関数が入っています。</a:t>
          </a:r>
          <a:endParaRPr kumimoji="1" lang="en-US" altLang="ja-JP" sz="1100" baseline="0">
            <a:solidFill>
              <a:sysClr val="windowText" lastClr="000000"/>
            </a:solidFill>
          </a:endParaRPr>
        </a:p>
        <a:p>
          <a:pPr algn="l"/>
          <a:r>
            <a:rPr kumimoji="1" lang="ja-JP" altLang="en-US" sz="1100" baseline="0">
              <a:solidFill>
                <a:sysClr val="windowText" lastClr="000000"/>
              </a:solidFill>
            </a:rPr>
            <a:t>　　</a:t>
          </a:r>
          <a:r>
            <a:rPr kumimoji="1" lang="ja-JP" altLang="en-US" sz="1100" baseline="0">
              <a:solidFill>
                <a:srgbClr val="FF0000"/>
              </a:solidFill>
            </a:rPr>
            <a:t>本表で使用している関数で反映した数値の正誤については、受注者でご確認の　</a:t>
          </a:r>
          <a:endParaRPr kumimoji="1" lang="en-US" altLang="ja-JP" sz="1100" baseline="0">
            <a:solidFill>
              <a:srgbClr val="FF0000"/>
            </a:solidFill>
          </a:endParaRPr>
        </a:p>
        <a:p>
          <a:pPr algn="l"/>
          <a:r>
            <a:rPr kumimoji="1" lang="ja-JP" altLang="en-US" sz="1100" baseline="0">
              <a:solidFill>
                <a:srgbClr val="FF0000"/>
              </a:solidFill>
            </a:rPr>
            <a:t>　　うえ、管理資料を作成してください。</a:t>
          </a:r>
          <a:endParaRPr kumimoji="1" lang="en-US" altLang="ja-JP" sz="1100" baseline="0">
            <a:solidFill>
              <a:srgbClr val="FF0000"/>
            </a:solidFill>
          </a:endParaRPr>
        </a:p>
        <a:p>
          <a:pPr algn="l"/>
          <a:r>
            <a:rPr kumimoji="1" lang="ja-JP" altLang="en-US" sz="1100" baseline="0">
              <a:solidFill>
                <a:srgbClr val="FF0000"/>
              </a:solidFill>
            </a:rPr>
            <a:t>　　関数の反映に誤りがある場合は、受注者において、修正のうえ管理資料を作成</a:t>
          </a:r>
          <a:endParaRPr kumimoji="1" lang="en-US" altLang="ja-JP" sz="1100" baseline="0">
            <a:solidFill>
              <a:srgbClr val="FF0000"/>
            </a:solidFill>
          </a:endParaRPr>
        </a:p>
        <a:p>
          <a:pPr algn="l"/>
          <a:r>
            <a:rPr kumimoji="1" lang="ja-JP" altLang="en-US" sz="1100" baseline="0">
              <a:solidFill>
                <a:srgbClr val="FF0000"/>
              </a:solidFill>
            </a:rPr>
            <a:t>　　してください。</a:t>
          </a:r>
          <a:endParaRPr kumimoji="1" lang="en-US" altLang="ja-JP" sz="1100" baseline="0">
            <a:solidFill>
              <a:srgbClr val="FF0000"/>
            </a:solidFill>
          </a:endParaRPr>
        </a:p>
        <a:p>
          <a:pPr algn="l"/>
          <a:r>
            <a:rPr kumimoji="1" lang="ja-JP" altLang="en-US" sz="1100" baseline="0">
              <a:solidFill>
                <a:sysClr val="windowText" lastClr="000000"/>
              </a:solidFill>
            </a:rPr>
            <a:t>④　</a:t>
          </a:r>
          <a:r>
            <a:rPr kumimoji="1" lang="ja-JP" altLang="en-US" sz="1100" baseline="0">
              <a:solidFill>
                <a:srgbClr val="FF00FF"/>
              </a:solidFill>
            </a:rPr>
            <a:t>４週強度の「</a:t>
          </a:r>
          <a:r>
            <a:rPr kumimoji="1" lang="en-US" altLang="ja-JP" sz="1100" baseline="0">
              <a:solidFill>
                <a:srgbClr val="FF00FF"/>
              </a:solidFill>
            </a:rPr>
            <a:t>25.6</a:t>
          </a:r>
          <a:r>
            <a:rPr kumimoji="1" lang="ja-JP" altLang="en-US" sz="1100" baseline="0">
              <a:solidFill>
                <a:srgbClr val="FF00FF"/>
              </a:solidFill>
            </a:rPr>
            <a:t>」の数値は、この数値を消去すると左記の</a:t>
          </a:r>
          <a:r>
            <a:rPr kumimoji="1" lang="en-US" altLang="ja-JP" sz="1100" baseline="0">
              <a:solidFill>
                <a:srgbClr val="FF00FF"/>
              </a:solidFill>
            </a:rPr>
            <a:t>『</a:t>
          </a:r>
          <a:r>
            <a:rPr kumimoji="1" lang="ja-JP" altLang="en-US" sz="1100" baseline="0">
              <a:solidFill>
                <a:srgbClr val="FF00FF"/>
              </a:solidFill>
            </a:rPr>
            <a:t>ｺﾝｸﾘｰﾄ４週強度管理図</a:t>
          </a:r>
          <a:r>
            <a:rPr kumimoji="1" lang="en-US" altLang="ja-JP" sz="1100" baseline="0">
              <a:solidFill>
                <a:srgbClr val="FF00FF"/>
              </a:solidFill>
            </a:rPr>
            <a:t>』</a:t>
          </a:r>
        </a:p>
        <a:p>
          <a:pPr algn="l"/>
          <a:r>
            <a:rPr kumimoji="1" lang="ja-JP" altLang="en-US" sz="1100" baseline="0">
              <a:solidFill>
                <a:srgbClr val="FF00FF"/>
              </a:solidFill>
            </a:rPr>
            <a:t>　　のグラフが参照先を失うため「</a:t>
          </a:r>
          <a:r>
            <a:rPr kumimoji="1" lang="en-US" altLang="ja-JP" sz="1100" baseline="0">
              <a:solidFill>
                <a:srgbClr val="FF00FF"/>
              </a:solidFill>
            </a:rPr>
            <a:t>25.6</a:t>
          </a:r>
          <a:r>
            <a:rPr kumimoji="1" lang="ja-JP" altLang="en-US" sz="1100" baseline="0">
              <a:solidFill>
                <a:srgbClr val="FF00FF"/>
              </a:solidFill>
            </a:rPr>
            <a:t>」という数値を残しています。</a:t>
          </a:r>
          <a:endParaRPr kumimoji="1" lang="en-US" altLang="ja-JP" sz="1100" baseline="0">
            <a:solidFill>
              <a:srgbClr val="FF00FF"/>
            </a:solidFill>
          </a:endParaRPr>
        </a:p>
        <a:p>
          <a:pPr algn="l"/>
          <a:r>
            <a:rPr kumimoji="1" lang="ja-JP" altLang="en-US" sz="1100" baseline="0">
              <a:solidFill>
                <a:srgbClr val="FF00FF"/>
              </a:solidFill>
            </a:rPr>
            <a:t>　　当該</a:t>
          </a:r>
          <a:r>
            <a:rPr kumimoji="1" lang="en-US" altLang="ja-JP" sz="1100" baseline="0">
              <a:solidFill>
                <a:srgbClr val="FF00FF"/>
              </a:solidFill>
            </a:rPr>
            <a:t>『</a:t>
          </a:r>
          <a:r>
            <a:rPr kumimoji="1" lang="ja-JP" altLang="en-US" sz="1100" baseline="0">
              <a:solidFill>
                <a:srgbClr val="FF00FF"/>
              </a:solidFill>
            </a:rPr>
            <a:t>ｺﾝｸﾘｰﾄ圧縮試験一覧表</a:t>
          </a:r>
          <a:r>
            <a:rPr kumimoji="1" lang="en-US" altLang="ja-JP" sz="1100" baseline="0">
              <a:solidFill>
                <a:srgbClr val="FF00FF"/>
              </a:solidFill>
            </a:rPr>
            <a:t>』</a:t>
          </a:r>
          <a:r>
            <a:rPr kumimoji="1" lang="ja-JP" altLang="en-US" sz="1100" baseline="0">
              <a:solidFill>
                <a:srgbClr val="FF00FF"/>
              </a:solidFill>
            </a:rPr>
            <a:t>作成時は、「</a:t>
          </a:r>
          <a:r>
            <a:rPr kumimoji="1" lang="en-US" altLang="ja-JP" sz="1100" baseline="0">
              <a:solidFill>
                <a:srgbClr val="FF00FF"/>
              </a:solidFill>
            </a:rPr>
            <a:t>25.6</a:t>
          </a:r>
          <a:r>
            <a:rPr kumimoji="1" lang="ja-JP" altLang="en-US" sz="1100" baseline="0">
              <a:solidFill>
                <a:srgbClr val="FF00FF"/>
              </a:solidFill>
            </a:rPr>
            <a:t>」の数値の上からデータを上書</a:t>
          </a:r>
          <a:endParaRPr kumimoji="1" lang="en-US" altLang="ja-JP" sz="1100" baseline="0">
            <a:solidFill>
              <a:srgbClr val="FF00FF"/>
            </a:solidFill>
          </a:endParaRPr>
        </a:p>
        <a:p>
          <a:pPr algn="l"/>
          <a:r>
            <a:rPr kumimoji="1" lang="ja-JP" altLang="en-US" sz="1100" baseline="0">
              <a:solidFill>
                <a:srgbClr val="FF00FF"/>
              </a:solidFill>
            </a:rPr>
            <a:t>　　きして使用願います</a:t>
          </a:r>
          <a:r>
            <a:rPr kumimoji="1" lang="ja-JP" altLang="en-US" sz="1100" baseline="0">
              <a:solidFill>
                <a:sysClr val="windowText" lastClr="000000"/>
              </a:solidFill>
            </a:rPr>
            <a:t>。</a:t>
          </a:r>
          <a:endParaRPr kumimoji="1" lang="en-US" altLang="ja-JP" sz="1100" baseline="0">
            <a:solidFill>
              <a:sysClr val="windowText" lastClr="000000"/>
            </a:solidFill>
          </a:endParaRPr>
        </a:p>
        <a:p>
          <a:pPr algn="l"/>
          <a:r>
            <a:rPr kumimoji="1" lang="ja-JP" altLang="en-US" sz="1100" baseline="0">
              <a:solidFill>
                <a:sysClr val="windowText" lastClr="000000"/>
              </a:solidFill>
            </a:rPr>
            <a:t>⑤　記入任意項目は、品質管理必須項目以外の項目ですので、自主的な管理があれば</a:t>
          </a:r>
          <a:endParaRPr kumimoji="1" lang="en-US" altLang="ja-JP" sz="1100" baseline="0">
            <a:solidFill>
              <a:sysClr val="windowText" lastClr="000000"/>
            </a:solidFill>
          </a:endParaRPr>
        </a:p>
        <a:p>
          <a:pPr algn="l"/>
          <a:r>
            <a:rPr kumimoji="1" lang="ja-JP" altLang="en-US" sz="1100" baseline="0">
              <a:solidFill>
                <a:sysClr val="windowText" lastClr="000000"/>
              </a:solidFill>
            </a:rPr>
            <a:t>　　作成願います。</a:t>
          </a:r>
          <a:endParaRPr kumimoji="1" lang="en-US" altLang="ja-JP" sz="1100" baseline="0">
            <a:solidFill>
              <a:sysClr val="windowText" lastClr="000000"/>
            </a:solidFill>
          </a:endParaRPr>
        </a:p>
        <a:p>
          <a:pPr algn="l"/>
          <a:r>
            <a:rPr kumimoji="1" lang="ja-JP" altLang="en-US" sz="1100" baseline="0">
              <a:solidFill>
                <a:sysClr val="windowText" lastClr="000000"/>
              </a:solidFill>
            </a:rPr>
            <a:t>　　作成（記入）のない場合は、非表示としてください。</a:t>
          </a:r>
          <a:endParaRPr kumimoji="1" lang="en-US" altLang="ja-JP" sz="1100" baseline="0">
            <a:solidFill>
              <a:sysClr val="windowText" lastClr="000000"/>
            </a:solidFill>
          </a:endParaRPr>
        </a:p>
        <a:p>
          <a:pPr algn="l"/>
          <a:r>
            <a:rPr kumimoji="1" lang="ja-JP" altLang="en-US" sz="1100" baseline="0">
              <a:solidFill>
                <a:sysClr val="windowText" lastClr="000000"/>
              </a:solidFill>
            </a:rPr>
            <a:t>　⑤</a:t>
          </a:r>
          <a:r>
            <a:rPr kumimoji="1" lang="en-US" altLang="ja-JP" sz="1100" baseline="0">
              <a:solidFill>
                <a:sysClr val="windowText" lastClr="000000"/>
              </a:solidFill>
            </a:rPr>
            <a:t>-1</a:t>
          </a:r>
          <a:r>
            <a:rPr kumimoji="1" lang="ja-JP" altLang="en-US" sz="1100" baseline="0">
              <a:solidFill>
                <a:sysClr val="windowText" lastClr="000000"/>
              </a:solidFill>
            </a:rPr>
            <a:t>　外気温は、ｺﾝｸﾘｰﾄ受入れ時の気温若しくは近傍気象観測所の日平均気温を記入</a:t>
          </a:r>
          <a:endParaRPr kumimoji="1" lang="en-US" altLang="ja-JP" sz="1100" baseline="0">
            <a:solidFill>
              <a:sysClr val="windowText" lastClr="000000"/>
            </a:solidFill>
          </a:endParaRPr>
        </a:p>
        <a:p>
          <a:pPr algn="l"/>
          <a:r>
            <a:rPr kumimoji="1" lang="ja-JP" altLang="en-US" sz="1100" baseline="0">
              <a:solidFill>
                <a:sysClr val="windowText" lastClr="000000"/>
              </a:solidFill>
            </a:rPr>
            <a:t>　⑤</a:t>
          </a:r>
          <a:r>
            <a:rPr kumimoji="1" lang="en-US" altLang="ja-JP" sz="1100" baseline="0">
              <a:solidFill>
                <a:sysClr val="windowText" lastClr="000000"/>
              </a:solidFill>
            </a:rPr>
            <a:t>-2</a:t>
          </a:r>
          <a:r>
            <a:rPr kumimoji="1" lang="ja-JP" altLang="en-US" sz="1100" baseline="0">
              <a:solidFill>
                <a:sysClr val="windowText" lastClr="000000"/>
              </a:solidFill>
            </a:rPr>
            <a:t>　所要時間は打設日の最大所要時間（出荷から打設終了までの最大値）を記入</a:t>
          </a:r>
          <a:endParaRPr kumimoji="1" lang="en-US" altLang="ja-JP" sz="1100" baseline="0">
            <a:solidFill>
              <a:sysClr val="windowText" lastClr="000000"/>
            </a:solidFill>
          </a:endParaRPr>
        </a:p>
        <a:p>
          <a:pPr algn="l"/>
          <a:r>
            <a:rPr kumimoji="1" lang="ja-JP" altLang="en-US" sz="1100" baseline="0">
              <a:solidFill>
                <a:sysClr val="windowText" lastClr="000000"/>
              </a:solidFill>
            </a:rPr>
            <a:t>　⑤</a:t>
          </a:r>
          <a:r>
            <a:rPr kumimoji="1" lang="en-US" altLang="ja-JP" sz="1100" baseline="0">
              <a:solidFill>
                <a:sysClr val="windowText" lastClr="000000"/>
              </a:solidFill>
            </a:rPr>
            <a:t>-3</a:t>
          </a:r>
          <a:r>
            <a:rPr kumimoji="1" lang="ja-JP" altLang="en-US" sz="1100" baseline="0">
              <a:solidFill>
                <a:sysClr val="windowText" lastClr="000000"/>
              </a:solidFill>
            </a:rPr>
            <a:t>　ｸﾞﾘｰﾝｶｯﾄ開始時間は１回目の開始時間を記入</a:t>
          </a:r>
          <a:endParaRPr kumimoji="1" lang="en-US" altLang="ja-JP" sz="1100" baseline="0">
            <a:solidFill>
              <a:sysClr val="windowText" lastClr="000000"/>
            </a:solidFill>
          </a:endParaRPr>
        </a:p>
        <a:p>
          <a:pPr algn="l"/>
          <a:r>
            <a:rPr kumimoji="1" lang="ja-JP" altLang="en-US" sz="1100" baseline="0">
              <a:solidFill>
                <a:sysClr val="windowText" lastClr="000000"/>
              </a:solidFill>
            </a:rPr>
            <a:t>　⑤</a:t>
          </a:r>
          <a:r>
            <a:rPr kumimoji="1" lang="en-US" altLang="ja-JP" sz="1100" baseline="0">
              <a:solidFill>
                <a:sysClr val="windowText" lastClr="000000"/>
              </a:solidFill>
            </a:rPr>
            <a:t>-4</a:t>
          </a:r>
          <a:r>
            <a:rPr kumimoji="1" lang="ja-JP" altLang="en-US" sz="1100" baseline="0">
              <a:solidFill>
                <a:sysClr val="windowText" lastClr="000000"/>
              </a:solidFill>
            </a:rPr>
            <a:t>　打継時期は前回からの打継ぎ期間を記入</a:t>
          </a:r>
          <a:endParaRPr kumimoji="1" lang="en-US" altLang="ja-JP" sz="1100" baseline="0">
            <a:solidFill>
              <a:sysClr val="windowText" lastClr="000000"/>
            </a:solidFill>
          </a:endParaRPr>
        </a:p>
        <a:p>
          <a:pPr algn="l"/>
          <a:r>
            <a:rPr kumimoji="1" lang="ja-JP" altLang="en-US" sz="1100" baseline="0">
              <a:solidFill>
                <a:sysClr val="windowText" lastClr="000000"/>
              </a:solidFill>
            </a:rPr>
            <a:t>　⑤</a:t>
          </a:r>
          <a:r>
            <a:rPr kumimoji="1" lang="en-US" altLang="ja-JP" sz="1100" baseline="0">
              <a:solidFill>
                <a:sysClr val="windowText" lastClr="000000"/>
              </a:solidFill>
            </a:rPr>
            <a:t>-5</a:t>
          </a:r>
          <a:r>
            <a:rPr kumimoji="1" lang="ja-JP" altLang="en-US" sz="1100" baseline="0">
              <a:solidFill>
                <a:sysClr val="windowText" lastClr="000000"/>
              </a:solidFill>
            </a:rPr>
            <a:t>　脱枠時期は垂直打継目の脱枠時期でなく、ロット全体の脱枠時期</a:t>
          </a:r>
        </a:p>
      </xdr:txBody>
    </xdr:sp>
    <xdr:clientData fPrintsWithSheet="0"/>
  </xdr:oneCellAnchor>
  <xdr:twoCellAnchor>
    <xdr:from>
      <xdr:col>24</xdr:col>
      <xdr:colOff>0</xdr:colOff>
      <xdr:row>8</xdr:row>
      <xdr:rowOff>105063</xdr:rowOff>
    </xdr:from>
    <xdr:to>
      <xdr:col>94</xdr:col>
      <xdr:colOff>114300</xdr:colOff>
      <xdr:row>27</xdr:row>
      <xdr:rowOff>12700</xdr:rowOff>
    </xdr:to>
    <xdr:graphicFrame macro="">
      <xdr:nvGraphicFramePr>
        <xdr:cNvPr id="5" name="グラフ 4">
          <a:extLst>
            <a:ext uri="{FF2B5EF4-FFF2-40B4-BE49-F238E27FC236}">
              <a16:creationId xmlns:a16="http://schemas.microsoft.com/office/drawing/2014/main" id="{00000000-0008-0000-2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97</xdr:col>
      <xdr:colOff>590549</xdr:colOff>
      <xdr:row>30</xdr:row>
      <xdr:rowOff>38100</xdr:rowOff>
    </xdr:from>
    <xdr:ext cx="6934201" cy="3810000"/>
    <xdr:sp macro="" textlink="">
      <xdr:nvSpPr>
        <xdr:cNvPr id="6" name="四角形吹き出し 5">
          <a:extLst>
            <a:ext uri="{FF2B5EF4-FFF2-40B4-BE49-F238E27FC236}">
              <a16:creationId xmlns:a16="http://schemas.microsoft.com/office/drawing/2014/main" id="{00000000-0008-0000-2A00-000006000000}"/>
            </a:ext>
          </a:extLst>
        </xdr:cNvPr>
        <xdr:cNvSpPr/>
      </xdr:nvSpPr>
      <xdr:spPr>
        <a:xfrm>
          <a:off x="27641549" y="7010400"/>
          <a:ext cx="6934201" cy="3810000"/>
        </a:xfrm>
        <a:prstGeom prst="wedgeRectCallout">
          <a:avLst>
            <a:gd name="adj1" fmla="val -58317"/>
            <a:gd name="adj2" fmla="val -53598"/>
          </a:avLst>
        </a:prstGeom>
        <a:solidFill>
          <a:srgbClr val="CC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noAutofit/>
        </a:bodyPr>
        <a:lstStyle/>
        <a:p>
          <a:pPr algn="l"/>
          <a:r>
            <a:rPr kumimoji="1" lang="ja-JP" altLang="en-US" sz="1100">
              <a:solidFill>
                <a:sysClr val="windowText" lastClr="000000"/>
              </a:solidFill>
            </a:rPr>
            <a:t>入力の説明</a:t>
          </a:r>
          <a:endParaRPr kumimoji="1" lang="en-US" altLang="ja-JP" sz="1100">
            <a:solidFill>
              <a:sysClr val="windowText" lastClr="000000"/>
            </a:solidFill>
          </a:endParaRPr>
        </a:p>
        <a:p>
          <a:pPr algn="l"/>
          <a:r>
            <a:rPr kumimoji="1" lang="ja-JP" altLang="en-US" sz="1100">
              <a:solidFill>
                <a:sysClr val="windowText" lastClr="000000"/>
              </a:solidFill>
            </a:rPr>
            <a:t>①　ｺﾝｸﾘｰﾄ圧縮強度試験のｼｰﾄに日付、４週強度を入力すれば作図します。</a:t>
          </a:r>
          <a:endParaRPr kumimoji="1" lang="en-US" altLang="ja-JP" sz="1100">
            <a:solidFill>
              <a:sysClr val="windowText" lastClr="000000"/>
            </a:solidFill>
          </a:endParaRPr>
        </a:p>
        <a:p>
          <a:pPr algn="l"/>
          <a:r>
            <a:rPr kumimoji="1" lang="ja-JP" altLang="en-US" sz="1100">
              <a:solidFill>
                <a:sysClr val="windowText" lastClr="000000"/>
              </a:solidFill>
            </a:rPr>
            <a:t>②　ｸﾞﾗﾌのﾃﾞｰﾀには</a:t>
          </a:r>
          <a:r>
            <a:rPr kumimoji="1" lang="en-US" altLang="ja-JP" sz="1100">
              <a:solidFill>
                <a:sysClr val="windowText" lastClr="000000"/>
              </a:solidFill>
            </a:rPr>
            <a:t>【</a:t>
          </a:r>
          <a:r>
            <a:rPr kumimoji="1" lang="ja-JP" altLang="en-US" sz="1100">
              <a:solidFill>
                <a:sysClr val="windowText" lastClr="000000"/>
              </a:solidFill>
            </a:rPr>
            <a:t>名前</a:t>
          </a:r>
          <a:r>
            <a:rPr kumimoji="1" lang="en-US" altLang="ja-JP" sz="1100">
              <a:solidFill>
                <a:sysClr val="windowText" lastClr="000000"/>
              </a:solidFill>
            </a:rPr>
            <a:t>】</a:t>
          </a:r>
          <a:r>
            <a:rPr kumimoji="1" lang="ja-JP" altLang="en-US" sz="1100">
              <a:solidFill>
                <a:sysClr val="windowText" lastClr="000000"/>
              </a:solidFill>
            </a:rPr>
            <a:t>を付けています。</a:t>
          </a:r>
          <a:endParaRPr kumimoji="1" lang="en-US" altLang="ja-JP" sz="1100">
            <a:solidFill>
              <a:sysClr val="windowText" lastClr="000000"/>
            </a:solidFill>
          </a:endParaRPr>
        </a:p>
        <a:p>
          <a:pPr algn="l"/>
          <a:r>
            <a:rPr kumimoji="1" lang="ja-JP" altLang="en-US" sz="1100">
              <a:solidFill>
                <a:sysClr val="windowText" lastClr="000000"/>
              </a:solidFill>
            </a:rPr>
            <a:t>　　ｸﾞﾗﾌのﾃﾞｰﾀを変更する場合は、エクセルの［数式］をｸﾘｯｸし［名前の管理］から変更が可能です。</a:t>
          </a:r>
          <a:endParaRPr kumimoji="1" lang="en-US" altLang="ja-JP" sz="1100">
            <a:solidFill>
              <a:sysClr val="windowText" lastClr="000000"/>
            </a:solidFill>
          </a:endParaRPr>
        </a:p>
        <a:p>
          <a:pPr algn="l"/>
          <a:r>
            <a:rPr kumimoji="1" lang="ja-JP" altLang="en-US" sz="1100">
              <a:solidFill>
                <a:sysClr val="windowText" lastClr="000000"/>
              </a:solidFill>
            </a:rPr>
            <a:t>③　ｸﾞﾗﾌの各系列を変更する場合は、ｸﾞﾗﾌの範囲を選択し、右ｸﾘｯｸすると［ﾃﾞｰﾀの選択］が表示され</a:t>
          </a:r>
          <a:endParaRPr kumimoji="1" lang="en-US" altLang="ja-JP" sz="1100">
            <a:solidFill>
              <a:sysClr val="windowText" lastClr="000000"/>
            </a:solidFill>
          </a:endParaRPr>
        </a:p>
        <a:p>
          <a:pPr algn="l"/>
          <a:r>
            <a:rPr kumimoji="1" lang="ja-JP" altLang="en-US" sz="1100">
              <a:solidFill>
                <a:sysClr val="windowText" lastClr="000000"/>
              </a:solidFill>
            </a:rPr>
            <a:t>　　るので、系列の変更が可能です。</a:t>
          </a:r>
          <a:endParaRPr kumimoji="1" lang="en-US" altLang="ja-JP" sz="1100">
            <a:solidFill>
              <a:sysClr val="windowText" lastClr="000000"/>
            </a:solidFill>
          </a:endParaRPr>
        </a:p>
        <a:p>
          <a:pPr algn="l"/>
          <a:r>
            <a:rPr kumimoji="1" lang="ja-JP" altLang="en-US" sz="1100">
              <a:solidFill>
                <a:sysClr val="windowText" lastClr="000000"/>
              </a:solidFill>
            </a:rPr>
            <a:t>　　なお、</a:t>
          </a:r>
          <a:r>
            <a:rPr kumimoji="1" lang="en-US" altLang="ja-JP" sz="1100">
              <a:solidFill>
                <a:sysClr val="windowText" lastClr="000000"/>
              </a:solidFill>
            </a:rPr>
            <a:t>【</a:t>
          </a:r>
          <a:r>
            <a:rPr kumimoji="1" lang="ja-JP" altLang="en-US" sz="1100">
              <a:solidFill>
                <a:sysClr val="windowText" lastClr="000000"/>
              </a:solidFill>
            </a:rPr>
            <a:t>名前</a:t>
          </a:r>
          <a:r>
            <a:rPr kumimoji="1" lang="en-US" altLang="ja-JP" sz="1100">
              <a:solidFill>
                <a:sysClr val="windowText" lastClr="000000"/>
              </a:solidFill>
            </a:rPr>
            <a:t>】</a:t>
          </a:r>
          <a:r>
            <a:rPr kumimoji="1" lang="ja-JP" altLang="en-US" sz="1100">
              <a:solidFill>
                <a:sysClr val="windowText" lastClr="000000"/>
              </a:solidFill>
            </a:rPr>
            <a:t>はファイル名に紐づけされていますので、シートのみを別のファイルにコピーする</a:t>
          </a:r>
          <a:endParaRPr kumimoji="1" lang="en-US" altLang="ja-JP" sz="1100">
            <a:solidFill>
              <a:sysClr val="windowText" lastClr="000000"/>
            </a:solidFill>
          </a:endParaRPr>
        </a:p>
        <a:p>
          <a:pPr algn="l"/>
          <a:r>
            <a:rPr kumimoji="1" lang="ja-JP" altLang="en-US" sz="1100">
              <a:solidFill>
                <a:sysClr val="windowText" lastClr="000000"/>
              </a:solidFill>
            </a:rPr>
            <a:t>　　と内容が反映されなくなります。</a:t>
          </a:r>
          <a:endParaRPr kumimoji="1" lang="en-US" altLang="ja-JP" sz="1100">
            <a:solidFill>
              <a:sysClr val="windowText" lastClr="000000"/>
            </a:solidFill>
          </a:endParaRPr>
        </a:p>
        <a:p>
          <a:pPr algn="l"/>
          <a:r>
            <a:rPr kumimoji="1" lang="ja-JP" altLang="en-US" sz="1100">
              <a:solidFill>
                <a:sysClr val="windowText" lastClr="000000"/>
              </a:solidFill>
            </a:rPr>
            <a:t>　　このファイル</a:t>
          </a:r>
          <a:r>
            <a:rPr kumimoji="1" lang="en-US" altLang="ja-JP" sz="1100">
              <a:solidFill>
                <a:sysClr val="windowText" lastClr="000000"/>
              </a:solidFill>
            </a:rPr>
            <a:t>(book</a:t>
          </a:r>
          <a:r>
            <a:rPr kumimoji="1" lang="ja-JP" altLang="en-US" sz="1100">
              <a:solidFill>
                <a:sysClr val="windowText" lastClr="000000"/>
              </a:solidFill>
            </a:rPr>
            <a:t>）を別のファイル名に変更・保存して使用願います。</a:t>
          </a:r>
          <a:endParaRPr kumimoji="1" lang="en-US" altLang="ja-JP" sz="1100">
            <a:solidFill>
              <a:sysClr val="windowText" lastClr="000000"/>
            </a:solidFill>
          </a:endParaRPr>
        </a:p>
        <a:p>
          <a:r>
            <a:rPr kumimoji="1" lang="ja-JP" altLang="en-US" sz="1100">
              <a:solidFill>
                <a:sysClr val="windowText" lastClr="000000"/>
              </a:solidFill>
            </a:rPr>
            <a:t>④　</a:t>
          </a:r>
          <a:r>
            <a:rPr kumimoji="1" lang="ja-JP" altLang="ja-JP" sz="1100" b="1" baseline="0">
              <a:solidFill>
                <a:srgbClr val="00B050"/>
              </a:solidFill>
              <a:effectLst/>
              <a:latin typeface="+mn-lt"/>
              <a:ea typeface="+mn-ea"/>
              <a:cs typeface="+mn-cs"/>
            </a:rPr>
            <a:t>薄緑</a:t>
          </a:r>
          <a:r>
            <a:rPr kumimoji="1" lang="ja-JP" altLang="ja-JP" sz="1100" baseline="0">
              <a:solidFill>
                <a:sysClr val="windowText" lastClr="000000"/>
              </a:solidFill>
              <a:effectLst/>
              <a:latin typeface="+mn-lt"/>
              <a:ea typeface="+mn-ea"/>
              <a:cs typeface="+mn-cs"/>
            </a:rPr>
            <a:t>のセルには関数が入っています。</a:t>
          </a:r>
          <a:endParaRPr lang="ja-JP" altLang="ja-JP" sz="1100">
            <a:solidFill>
              <a:sysClr val="windowText" lastClr="000000"/>
            </a:solidFill>
            <a:effectLst/>
          </a:endParaRPr>
        </a:p>
        <a:p>
          <a:r>
            <a:rPr kumimoji="1" lang="ja-JP" altLang="ja-JP" sz="1100" baseline="0">
              <a:solidFill>
                <a:srgbClr val="3333FF"/>
              </a:solidFill>
              <a:effectLst/>
              <a:latin typeface="+mn-lt"/>
              <a:ea typeface="+mn-ea"/>
              <a:cs typeface="+mn-cs"/>
            </a:rPr>
            <a:t>　　</a:t>
          </a:r>
          <a:r>
            <a:rPr kumimoji="1" lang="ja-JP" altLang="ja-JP" sz="1100" b="1" baseline="0">
              <a:solidFill>
                <a:srgbClr val="FF0000"/>
              </a:solidFill>
              <a:effectLst/>
              <a:latin typeface="+mn-lt"/>
              <a:ea typeface="+mn-ea"/>
              <a:cs typeface="+mn-cs"/>
            </a:rPr>
            <a:t>本表で使用している関数で反映した数値の正誤については、受注者でご確認のうえ、管理資料を</a:t>
          </a:r>
          <a:endParaRPr kumimoji="1" lang="en-US" altLang="ja-JP" sz="1100" b="1" baseline="0">
            <a:solidFill>
              <a:srgbClr val="FF0000"/>
            </a:solidFill>
            <a:effectLst/>
            <a:latin typeface="+mn-lt"/>
            <a:ea typeface="+mn-ea"/>
            <a:cs typeface="+mn-cs"/>
          </a:endParaRPr>
        </a:p>
        <a:p>
          <a:r>
            <a:rPr kumimoji="1" lang="ja-JP" altLang="en-US" sz="1100" b="1" baseline="0">
              <a:solidFill>
                <a:srgbClr val="FF0000"/>
              </a:solidFill>
              <a:effectLst/>
              <a:latin typeface="+mn-lt"/>
              <a:ea typeface="+mn-ea"/>
              <a:cs typeface="+mn-cs"/>
            </a:rPr>
            <a:t>　　</a:t>
          </a:r>
          <a:r>
            <a:rPr kumimoji="1" lang="ja-JP" altLang="ja-JP" sz="1100" b="1" baseline="0">
              <a:solidFill>
                <a:srgbClr val="FF0000"/>
              </a:solidFill>
              <a:effectLst/>
              <a:latin typeface="+mn-lt"/>
              <a:ea typeface="+mn-ea"/>
              <a:cs typeface="+mn-cs"/>
            </a:rPr>
            <a:t>作成してください。</a:t>
          </a:r>
          <a:endParaRPr lang="ja-JP" altLang="ja-JP" sz="1100" b="1">
            <a:solidFill>
              <a:srgbClr val="FF0000"/>
            </a:solidFill>
            <a:effectLst/>
          </a:endParaRPr>
        </a:p>
        <a:p>
          <a:r>
            <a:rPr kumimoji="1" lang="ja-JP" altLang="ja-JP" sz="1100" b="1" baseline="0">
              <a:solidFill>
                <a:srgbClr val="FF0000"/>
              </a:solidFill>
              <a:effectLst/>
              <a:latin typeface="+mn-lt"/>
              <a:ea typeface="+mn-ea"/>
              <a:cs typeface="+mn-cs"/>
            </a:rPr>
            <a:t>　　関数の反映に誤りがある場合は、受注者において、修正のうえ管理資料を作成してください。</a:t>
          </a:r>
          <a:endParaRPr kumimoji="1" lang="en-US" altLang="ja-JP" sz="1100" b="1" baseline="0">
            <a:solidFill>
              <a:srgbClr val="FF0000"/>
            </a:solidFill>
            <a:effectLst/>
            <a:latin typeface="+mn-lt"/>
            <a:ea typeface="+mn-ea"/>
            <a:cs typeface="+mn-cs"/>
          </a:endParaRPr>
        </a:p>
        <a:p>
          <a:r>
            <a:rPr kumimoji="1" lang="ja-JP" altLang="en-US" sz="1100" b="1" baseline="0">
              <a:solidFill>
                <a:schemeClr val="tx1"/>
              </a:solidFill>
              <a:effectLst/>
              <a:latin typeface="+mn-lt"/>
              <a:ea typeface="+mn-ea"/>
              <a:cs typeface="+mn-cs"/>
            </a:rPr>
            <a:t>⑤　</a:t>
          </a:r>
          <a:r>
            <a:rPr kumimoji="1" lang="ja-JP" altLang="en-US" sz="1100" b="0" baseline="0">
              <a:solidFill>
                <a:schemeClr val="tx1"/>
              </a:solidFill>
              <a:effectLst/>
              <a:latin typeface="+mn-lt"/>
              <a:ea typeface="+mn-ea"/>
              <a:cs typeface="+mn-cs"/>
            </a:rPr>
            <a:t>試験数が</a:t>
          </a:r>
          <a:r>
            <a:rPr kumimoji="1" lang="en-US" altLang="ja-JP" sz="1100" b="0" baseline="0">
              <a:solidFill>
                <a:schemeClr val="tx1"/>
              </a:solidFill>
              <a:effectLst/>
              <a:latin typeface="+mn-lt"/>
              <a:ea typeface="+mn-ea"/>
              <a:cs typeface="+mn-cs"/>
            </a:rPr>
            <a:t>8</a:t>
          </a:r>
          <a:r>
            <a:rPr kumimoji="1" lang="ja-JP" altLang="en-US" sz="1100" b="0" baseline="0">
              <a:solidFill>
                <a:schemeClr val="tx1"/>
              </a:solidFill>
              <a:effectLst/>
              <a:latin typeface="+mn-lt"/>
              <a:ea typeface="+mn-ea"/>
              <a:cs typeface="+mn-cs"/>
            </a:rPr>
            <a:t>個未満の場合、ばらつきが判断不可能（✖）となります。</a:t>
          </a:r>
          <a:endParaRPr lang="ja-JP" altLang="ja-JP" sz="1100" b="0">
            <a:solidFill>
              <a:schemeClr val="tx1"/>
            </a:solidFill>
            <a:effectLst/>
          </a:endParaRPr>
        </a:p>
        <a:p>
          <a:pPr algn="l"/>
          <a:endParaRPr kumimoji="1" lang="en-US" altLang="ja-JP" sz="1100">
            <a:solidFill>
              <a:sysClr val="windowText" lastClr="000000"/>
            </a:solidFill>
          </a:endParaRPr>
        </a:p>
      </xdr:txBody>
    </xdr:sp>
    <xdr:clientData fPrintsWithSheet="0"/>
  </xdr:oneCellAnchor>
  <xdr:twoCellAnchor>
    <xdr:from>
      <xdr:col>98</xdr:col>
      <xdr:colOff>0</xdr:colOff>
      <xdr:row>1</xdr:row>
      <xdr:rowOff>0</xdr:rowOff>
    </xdr:from>
    <xdr:to>
      <xdr:col>100</xdr:col>
      <xdr:colOff>107950</xdr:colOff>
      <xdr:row>3</xdr:row>
      <xdr:rowOff>85725</xdr:rowOff>
    </xdr:to>
    <xdr:sp macro="" textlink="">
      <xdr:nvSpPr>
        <xdr:cNvPr id="8" name="左矢印 7">
          <a:hlinkClick xmlns:r="http://schemas.openxmlformats.org/officeDocument/2006/relationships" r:id="rId2"/>
          <a:extLst>
            <a:ext uri="{FF2B5EF4-FFF2-40B4-BE49-F238E27FC236}">
              <a16:creationId xmlns:a16="http://schemas.microsoft.com/office/drawing/2014/main" id="{00000000-0008-0000-2A00-000008000000}"/>
            </a:ext>
          </a:extLst>
        </xdr:cNvPr>
        <xdr:cNvSpPr/>
      </xdr:nvSpPr>
      <xdr:spPr>
        <a:xfrm>
          <a:off x="27279600" y="76200"/>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twoCellAnchor>
    <xdr:from>
      <xdr:col>77</xdr:col>
      <xdr:colOff>16566</xdr:colOff>
      <xdr:row>63</xdr:row>
      <xdr:rowOff>190499</xdr:rowOff>
    </xdr:from>
    <xdr:to>
      <xdr:col>95</xdr:col>
      <xdr:colOff>12668</xdr:colOff>
      <xdr:row>69</xdr:row>
      <xdr:rowOff>11692</xdr:rowOff>
    </xdr:to>
    <xdr:sp macro="" textlink="">
      <xdr:nvSpPr>
        <xdr:cNvPr id="2" name="テキスト ボックス 1">
          <a:extLst>
            <a:ext uri="{FF2B5EF4-FFF2-40B4-BE49-F238E27FC236}">
              <a16:creationId xmlns:a16="http://schemas.microsoft.com/office/drawing/2014/main" id="{9FE05109-6FAE-4F34-A9F6-76E9930967DA}"/>
            </a:ext>
          </a:extLst>
        </xdr:cNvPr>
        <xdr:cNvSpPr txBox="1"/>
      </xdr:nvSpPr>
      <xdr:spPr>
        <a:xfrm>
          <a:off x="23332109" y="7454347"/>
          <a:ext cx="2977842" cy="914497"/>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twoCellAnchor>
    <xdr:from>
      <xdr:col>15</xdr:col>
      <xdr:colOff>231914</xdr:colOff>
      <xdr:row>72</xdr:row>
      <xdr:rowOff>24848</xdr:rowOff>
    </xdr:from>
    <xdr:to>
      <xdr:col>19</xdr:col>
      <xdr:colOff>459930</xdr:colOff>
      <xdr:row>77</xdr:row>
      <xdr:rowOff>69672</xdr:rowOff>
    </xdr:to>
    <xdr:sp macro="" textlink="">
      <xdr:nvSpPr>
        <xdr:cNvPr id="3" name="テキスト ボックス 2">
          <a:extLst>
            <a:ext uri="{FF2B5EF4-FFF2-40B4-BE49-F238E27FC236}">
              <a16:creationId xmlns:a16="http://schemas.microsoft.com/office/drawing/2014/main" id="{CDDED1DB-7E0B-4A49-BEDA-EBE44FF18E7C}"/>
            </a:ext>
          </a:extLst>
        </xdr:cNvPr>
        <xdr:cNvSpPr txBox="1"/>
      </xdr:nvSpPr>
      <xdr:spPr>
        <a:xfrm>
          <a:off x="9624392" y="8903805"/>
          <a:ext cx="2977842" cy="914497"/>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wsDr>
</file>

<file path=xl/drawings/drawing34.xml><?xml version="1.0" encoding="utf-8"?>
<xdr:wsDr xmlns:xdr="http://schemas.openxmlformats.org/drawingml/2006/spreadsheetDrawing" xmlns:a="http://schemas.openxmlformats.org/drawingml/2006/main">
  <xdr:oneCellAnchor>
    <xdr:from>
      <xdr:col>24</xdr:col>
      <xdr:colOff>95250</xdr:colOff>
      <xdr:row>66</xdr:row>
      <xdr:rowOff>149223</xdr:rowOff>
    </xdr:from>
    <xdr:ext cx="6046580" cy="4579395"/>
    <xdr:sp macro="" textlink="">
      <xdr:nvSpPr>
        <xdr:cNvPr id="2" name="四角形吹き出し 1">
          <a:extLst>
            <a:ext uri="{FF2B5EF4-FFF2-40B4-BE49-F238E27FC236}">
              <a16:creationId xmlns:a16="http://schemas.microsoft.com/office/drawing/2014/main" id="{00000000-0008-0000-2B00-000002000000}"/>
            </a:ext>
          </a:extLst>
        </xdr:cNvPr>
        <xdr:cNvSpPr/>
      </xdr:nvSpPr>
      <xdr:spPr>
        <a:xfrm>
          <a:off x="11893550" y="7997823"/>
          <a:ext cx="6046580" cy="4579395"/>
        </a:xfrm>
        <a:prstGeom prst="wedgeRectCallout">
          <a:avLst>
            <a:gd name="adj1" fmla="val -66791"/>
            <a:gd name="adj2" fmla="val -56672"/>
          </a:avLst>
        </a:prstGeom>
        <a:solidFill>
          <a:srgbClr val="CC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noAutofit/>
        </a:bodyPr>
        <a:lstStyle/>
        <a:p>
          <a:pPr algn="l"/>
          <a:r>
            <a:rPr kumimoji="1" lang="ja-JP" altLang="en-US" sz="1100" baseline="0">
              <a:solidFill>
                <a:sysClr val="windowText" lastClr="000000"/>
              </a:solidFill>
            </a:rPr>
            <a:t>入力時の説明</a:t>
          </a:r>
          <a:endParaRPr kumimoji="1" lang="en-US" altLang="ja-JP" sz="1100" baseline="0">
            <a:solidFill>
              <a:sysClr val="windowText" lastClr="000000"/>
            </a:solidFill>
          </a:endParaRPr>
        </a:p>
        <a:p>
          <a:pPr algn="l"/>
          <a:r>
            <a:rPr kumimoji="1" lang="ja-JP" altLang="en-US" sz="1100" baseline="0">
              <a:solidFill>
                <a:sysClr val="windowText" lastClr="000000"/>
              </a:solidFill>
            </a:rPr>
            <a:t>①　打設日は、</a:t>
          </a:r>
          <a:r>
            <a:rPr kumimoji="1" lang="en-US" altLang="ja-JP" sz="1100" baseline="0">
              <a:solidFill>
                <a:sysClr val="windowText" lastClr="000000"/>
              </a:solidFill>
            </a:rPr>
            <a:t>『</a:t>
          </a:r>
          <a:r>
            <a:rPr kumimoji="1" lang="ja-JP" altLang="en-US" sz="1100" baseline="0">
              <a:solidFill>
                <a:sysClr val="windowText" lastClr="000000"/>
              </a:solidFill>
            </a:rPr>
            <a:t>２０</a:t>
          </a:r>
          <a:r>
            <a:rPr kumimoji="1" lang="en-US" altLang="ja-JP" sz="1100" baseline="0">
              <a:solidFill>
                <a:sysClr val="windowText" lastClr="000000"/>
              </a:solidFill>
            </a:rPr>
            <a:t>※※</a:t>
          </a:r>
          <a:r>
            <a:rPr kumimoji="1" lang="en-US" altLang="ja-JP" sz="1100" b="1" baseline="0">
              <a:solidFill>
                <a:sysClr val="windowText" lastClr="000000"/>
              </a:solidFill>
            </a:rPr>
            <a:t>/</a:t>
          </a:r>
          <a:r>
            <a:rPr kumimoji="1" lang="en-US" altLang="ja-JP" sz="1100" baseline="0">
              <a:solidFill>
                <a:sysClr val="windowText" lastClr="000000"/>
              </a:solidFill>
            </a:rPr>
            <a:t>※</a:t>
          </a:r>
          <a:r>
            <a:rPr kumimoji="1" lang="en-US" altLang="ja-JP" sz="1100" b="1" baseline="0">
              <a:solidFill>
                <a:sysClr val="windowText" lastClr="000000"/>
              </a:solidFill>
            </a:rPr>
            <a:t>/</a:t>
          </a:r>
          <a:r>
            <a:rPr kumimoji="1" lang="en-US" altLang="ja-JP" sz="1100" baseline="0">
              <a:solidFill>
                <a:sysClr val="windowText" lastClr="000000"/>
              </a:solidFill>
            </a:rPr>
            <a:t>※※』</a:t>
          </a:r>
          <a:r>
            <a:rPr kumimoji="1" lang="ja-JP" altLang="en-US" sz="1100" baseline="0">
              <a:solidFill>
                <a:sysClr val="windowText" lastClr="000000"/>
              </a:solidFill>
            </a:rPr>
            <a:t>の形式で入力</a:t>
          </a:r>
          <a:endParaRPr kumimoji="1" lang="en-US" altLang="ja-JP" sz="1100" baseline="0">
            <a:solidFill>
              <a:sysClr val="windowText" lastClr="000000"/>
            </a:solidFill>
          </a:endParaRPr>
        </a:p>
        <a:p>
          <a:pPr algn="l"/>
          <a:r>
            <a:rPr kumimoji="1" lang="ja-JP" altLang="en-US" sz="1100" baseline="0">
              <a:solidFill>
                <a:sysClr val="windowText" lastClr="000000"/>
              </a:solidFill>
            </a:rPr>
            <a:t>②　脱枠確認の強度の値は、材令を</a:t>
          </a:r>
          <a:r>
            <a:rPr kumimoji="1" lang="en-US" altLang="ja-JP" sz="1100" baseline="0">
              <a:solidFill>
                <a:sysClr val="windowText" lastClr="000000"/>
              </a:solidFill>
            </a:rPr>
            <a:t>1</a:t>
          </a:r>
          <a:r>
            <a:rPr kumimoji="1" lang="ja-JP" altLang="en-US" sz="1100" baseline="0">
              <a:solidFill>
                <a:sysClr val="windowText" lastClr="000000"/>
              </a:solidFill>
            </a:rPr>
            <a:t>週強度の欄、確認した強度値を</a:t>
          </a:r>
          <a:r>
            <a:rPr kumimoji="1" lang="en-US" altLang="ja-JP" sz="1100" baseline="0">
              <a:solidFill>
                <a:sysClr val="windowText" lastClr="000000"/>
              </a:solidFill>
            </a:rPr>
            <a:t>4</a:t>
          </a:r>
          <a:r>
            <a:rPr kumimoji="1" lang="ja-JP" altLang="en-US" sz="1100" baseline="0">
              <a:solidFill>
                <a:sysClr val="windowText" lastClr="000000"/>
              </a:solidFill>
            </a:rPr>
            <a:t>週強度の欄に入力。</a:t>
          </a:r>
        </a:p>
        <a:p>
          <a:pPr algn="l"/>
          <a:r>
            <a:rPr kumimoji="1" lang="ja-JP" altLang="en-US" sz="1100" baseline="0">
              <a:solidFill>
                <a:sysClr val="windowText" lastClr="000000"/>
              </a:solidFill>
            </a:rPr>
            <a:t>　　</a:t>
          </a:r>
          <a:r>
            <a:rPr kumimoji="1" lang="ja-JP" altLang="en-US" sz="1100" b="1" baseline="0">
              <a:solidFill>
                <a:srgbClr val="0000FF"/>
              </a:solidFill>
            </a:rPr>
            <a:t>脱枠強度を採取しなかった場合も脱枠強度の欄は削除しないでください。</a:t>
          </a:r>
          <a:endParaRPr kumimoji="1" lang="en-US" altLang="ja-JP" sz="1100" b="1" baseline="0">
            <a:solidFill>
              <a:srgbClr val="0000FF"/>
            </a:solidFill>
          </a:endParaRPr>
        </a:p>
        <a:p>
          <a:pPr algn="l"/>
          <a:r>
            <a:rPr kumimoji="1" lang="ja-JP" altLang="en-US" sz="1100" baseline="0">
              <a:solidFill>
                <a:sysClr val="windowText" lastClr="000000"/>
              </a:solidFill>
            </a:rPr>
            <a:t>　（</a:t>
          </a:r>
          <a:r>
            <a:rPr kumimoji="1" lang="ja-JP" altLang="en-US" sz="1100" baseline="0">
              <a:solidFill>
                <a:srgbClr val="3333FF"/>
              </a:solidFill>
            </a:rPr>
            <a:t>ｺﾝｸﾘｰﾄ強度能力図とﾘﾝｸしているので、能力図の作成が不可能となります</a:t>
          </a:r>
          <a:r>
            <a:rPr kumimoji="1" lang="ja-JP" altLang="en-US" sz="1100" baseline="0">
              <a:solidFill>
                <a:sysClr val="windowText" lastClr="000000"/>
              </a:solidFill>
            </a:rPr>
            <a:t>）</a:t>
          </a:r>
          <a:endParaRPr kumimoji="1" lang="en-US" altLang="ja-JP" sz="1100" baseline="0">
            <a:solidFill>
              <a:sysClr val="windowText" lastClr="000000"/>
            </a:solidFill>
          </a:endParaRPr>
        </a:p>
        <a:p>
          <a:pPr algn="l"/>
          <a:r>
            <a:rPr kumimoji="1" lang="ja-JP" altLang="en-US" sz="1100" baseline="0">
              <a:solidFill>
                <a:sysClr val="windowText" lastClr="000000"/>
              </a:solidFill>
            </a:rPr>
            <a:t>②　時間は、</a:t>
          </a:r>
          <a:r>
            <a:rPr kumimoji="1" lang="en-US" altLang="ja-JP" sz="1100" baseline="0">
              <a:solidFill>
                <a:sysClr val="windowText" lastClr="000000"/>
              </a:solidFill>
            </a:rPr>
            <a:t>『※※</a:t>
          </a:r>
          <a:r>
            <a:rPr kumimoji="1" lang="ja-JP" altLang="en-US" sz="1100" b="1" baseline="0">
              <a:solidFill>
                <a:sysClr val="windowText" lastClr="000000"/>
              </a:solidFill>
            </a:rPr>
            <a:t>：</a:t>
          </a:r>
          <a:r>
            <a:rPr kumimoji="1" lang="en-US" altLang="ja-JP" sz="1100" baseline="0">
              <a:solidFill>
                <a:sysClr val="windowText" lastClr="000000"/>
              </a:solidFill>
            </a:rPr>
            <a:t>※※』</a:t>
          </a:r>
          <a:r>
            <a:rPr kumimoji="1" lang="ja-JP" altLang="en-US" sz="1100" baseline="0">
              <a:solidFill>
                <a:sysClr val="windowText" lastClr="000000"/>
              </a:solidFill>
            </a:rPr>
            <a:t>の形式で入力</a:t>
          </a:r>
          <a:endParaRPr kumimoji="1" lang="en-US" altLang="ja-JP" sz="1100" baseline="0">
            <a:solidFill>
              <a:sysClr val="windowText" lastClr="000000"/>
            </a:solidFill>
          </a:endParaRPr>
        </a:p>
        <a:p>
          <a:pPr algn="l"/>
          <a:r>
            <a:rPr kumimoji="1" lang="ja-JP" altLang="en-US" sz="1100" baseline="0">
              <a:solidFill>
                <a:sysClr val="windowText" lastClr="000000"/>
              </a:solidFill>
            </a:rPr>
            <a:t>③　</a:t>
          </a:r>
          <a:r>
            <a:rPr kumimoji="1" lang="ja-JP" altLang="en-US" sz="1100" b="1" baseline="0">
              <a:solidFill>
                <a:srgbClr val="00B050"/>
              </a:solidFill>
            </a:rPr>
            <a:t>薄緑</a:t>
          </a:r>
          <a:r>
            <a:rPr kumimoji="1" lang="ja-JP" altLang="en-US" sz="1100" baseline="0">
              <a:solidFill>
                <a:sysClr val="windowText" lastClr="000000"/>
              </a:solidFill>
            </a:rPr>
            <a:t>のセルには関数が入っています。</a:t>
          </a:r>
          <a:endParaRPr kumimoji="1" lang="en-US" altLang="ja-JP" sz="1100" baseline="0">
            <a:solidFill>
              <a:sysClr val="windowText" lastClr="000000"/>
            </a:solidFill>
          </a:endParaRPr>
        </a:p>
        <a:p>
          <a:pPr algn="l"/>
          <a:r>
            <a:rPr kumimoji="1" lang="ja-JP" altLang="en-US" sz="1100" baseline="0">
              <a:solidFill>
                <a:sysClr val="windowText" lastClr="000000"/>
              </a:solidFill>
            </a:rPr>
            <a:t>　　</a:t>
          </a:r>
          <a:r>
            <a:rPr kumimoji="1" lang="ja-JP" altLang="en-US" sz="1100" baseline="0">
              <a:solidFill>
                <a:srgbClr val="FF0000"/>
              </a:solidFill>
            </a:rPr>
            <a:t>本表で使用している関数で反映した数値の正誤については、受注者でご確認の　</a:t>
          </a:r>
          <a:endParaRPr kumimoji="1" lang="en-US" altLang="ja-JP" sz="1100" baseline="0">
            <a:solidFill>
              <a:srgbClr val="FF0000"/>
            </a:solidFill>
          </a:endParaRPr>
        </a:p>
        <a:p>
          <a:pPr algn="l"/>
          <a:r>
            <a:rPr kumimoji="1" lang="ja-JP" altLang="en-US" sz="1100" baseline="0">
              <a:solidFill>
                <a:srgbClr val="FF0000"/>
              </a:solidFill>
            </a:rPr>
            <a:t>　　うえ、管理資料を作成してください。</a:t>
          </a:r>
          <a:endParaRPr kumimoji="1" lang="en-US" altLang="ja-JP" sz="1100" baseline="0">
            <a:solidFill>
              <a:srgbClr val="FF0000"/>
            </a:solidFill>
          </a:endParaRPr>
        </a:p>
        <a:p>
          <a:pPr algn="l"/>
          <a:r>
            <a:rPr kumimoji="1" lang="ja-JP" altLang="en-US" sz="1100" baseline="0">
              <a:solidFill>
                <a:srgbClr val="FF0000"/>
              </a:solidFill>
            </a:rPr>
            <a:t>　　関数の反映に誤りがある場合は、受注者において、修正のうえ管理資料を作成</a:t>
          </a:r>
          <a:endParaRPr kumimoji="1" lang="en-US" altLang="ja-JP" sz="1100" baseline="0">
            <a:solidFill>
              <a:srgbClr val="FF0000"/>
            </a:solidFill>
          </a:endParaRPr>
        </a:p>
        <a:p>
          <a:pPr algn="l"/>
          <a:r>
            <a:rPr kumimoji="1" lang="ja-JP" altLang="en-US" sz="1100" baseline="0">
              <a:solidFill>
                <a:srgbClr val="FF0000"/>
              </a:solidFill>
            </a:rPr>
            <a:t>　　してください。</a:t>
          </a:r>
          <a:endParaRPr kumimoji="1" lang="en-US" altLang="ja-JP" sz="1100" baseline="0">
            <a:solidFill>
              <a:srgbClr val="FF0000"/>
            </a:solidFill>
          </a:endParaRPr>
        </a:p>
        <a:p>
          <a:pPr algn="l"/>
          <a:r>
            <a:rPr kumimoji="1" lang="ja-JP" altLang="en-US" sz="1100" baseline="0">
              <a:solidFill>
                <a:sysClr val="windowText" lastClr="000000"/>
              </a:solidFill>
            </a:rPr>
            <a:t>④　記入任意項目は、品質管理必須項目以外の項目ですので、自主的な管理があれば</a:t>
          </a:r>
          <a:endParaRPr kumimoji="1" lang="en-US" altLang="ja-JP" sz="1100" baseline="0">
            <a:solidFill>
              <a:sysClr val="windowText" lastClr="000000"/>
            </a:solidFill>
          </a:endParaRPr>
        </a:p>
        <a:p>
          <a:pPr algn="l"/>
          <a:r>
            <a:rPr kumimoji="1" lang="ja-JP" altLang="en-US" sz="1100" baseline="0">
              <a:solidFill>
                <a:sysClr val="windowText" lastClr="000000"/>
              </a:solidFill>
            </a:rPr>
            <a:t>　　作成願います。</a:t>
          </a:r>
          <a:endParaRPr kumimoji="1" lang="en-US" altLang="ja-JP" sz="1100" baseline="0">
            <a:solidFill>
              <a:sysClr val="windowText" lastClr="000000"/>
            </a:solidFill>
          </a:endParaRPr>
        </a:p>
        <a:p>
          <a:pPr algn="l"/>
          <a:r>
            <a:rPr kumimoji="1" lang="ja-JP" altLang="en-US" sz="1100" baseline="0">
              <a:solidFill>
                <a:sysClr val="windowText" lastClr="000000"/>
              </a:solidFill>
            </a:rPr>
            <a:t>　　作成（記入）のない場合は、非表示としてください。</a:t>
          </a:r>
          <a:endParaRPr kumimoji="1" lang="en-US" altLang="ja-JP" sz="1100" baseline="0">
            <a:solidFill>
              <a:sysClr val="windowText" lastClr="000000"/>
            </a:solidFill>
          </a:endParaRPr>
        </a:p>
        <a:p>
          <a:pPr algn="l"/>
          <a:r>
            <a:rPr kumimoji="1" lang="ja-JP" altLang="en-US" sz="1100" baseline="0">
              <a:solidFill>
                <a:sysClr val="windowText" lastClr="000000"/>
              </a:solidFill>
            </a:rPr>
            <a:t>　④</a:t>
          </a:r>
          <a:r>
            <a:rPr kumimoji="1" lang="en-US" altLang="ja-JP" sz="1100" baseline="0">
              <a:solidFill>
                <a:sysClr val="windowText" lastClr="000000"/>
              </a:solidFill>
            </a:rPr>
            <a:t>-1</a:t>
          </a:r>
          <a:r>
            <a:rPr kumimoji="1" lang="ja-JP" altLang="en-US" sz="1100" baseline="0">
              <a:solidFill>
                <a:sysClr val="windowText" lastClr="000000"/>
              </a:solidFill>
            </a:rPr>
            <a:t>　外気温は、ｺﾝｸﾘｰﾄ受入れ時の気温若しくは近傍気象観測所の日平均気温を記入</a:t>
          </a:r>
          <a:endParaRPr kumimoji="1" lang="en-US" altLang="ja-JP" sz="1100" baseline="0">
            <a:solidFill>
              <a:sysClr val="windowText" lastClr="000000"/>
            </a:solidFill>
          </a:endParaRPr>
        </a:p>
        <a:p>
          <a:pPr algn="l"/>
          <a:r>
            <a:rPr kumimoji="1" lang="ja-JP" altLang="en-US" sz="1100" baseline="0">
              <a:solidFill>
                <a:sysClr val="windowText" lastClr="000000"/>
              </a:solidFill>
            </a:rPr>
            <a:t>　④</a:t>
          </a:r>
          <a:r>
            <a:rPr kumimoji="1" lang="en-US" altLang="ja-JP" sz="1100" baseline="0">
              <a:solidFill>
                <a:sysClr val="windowText" lastClr="000000"/>
              </a:solidFill>
            </a:rPr>
            <a:t>-2</a:t>
          </a:r>
          <a:r>
            <a:rPr kumimoji="1" lang="ja-JP" altLang="en-US" sz="1100" baseline="0">
              <a:solidFill>
                <a:sysClr val="windowText" lastClr="000000"/>
              </a:solidFill>
            </a:rPr>
            <a:t>　所要時間は打設日の最大所要時間（出荷から打設終了までの最大値）を記入</a:t>
          </a:r>
          <a:endParaRPr kumimoji="1" lang="en-US" altLang="ja-JP" sz="1100" baseline="0">
            <a:solidFill>
              <a:sysClr val="windowText" lastClr="000000"/>
            </a:solidFill>
          </a:endParaRPr>
        </a:p>
        <a:p>
          <a:pPr algn="l"/>
          <a:r>
            <a:rPr kumimoji="1" lang="ja-JP" altLang="en-US" sz="1100" baseline="0">
              <a:solidFill>
                <a:sysClr val="windowText" lastClr="000000"/>
              </a:solidFill>
            </a:rPr>
            <a:t>　④</a:t>
          </a:r>
          <a:r>
            <a:rPr kumimoji="1" lang="en-US" altLang="ja-JP" sz="1100" baseline="0">
              <a:solidFill>
                <a:sysClr val="windowText" lastClr="000000"/>
              </a:solidFill>
            </a:rPr>
            <a:t>-3</a:t>
          </a:r>
          <a:r>
            <a:rPr kumimoji="1" lang="ja-JP" altLang="en-US" sz="1100" baseline="0">
              <a:solidFill>
                <a:sysClr val="windowText" lastClr="000000"/>
              </a:solidFill>
            </a:rPr>
            <a:t>　ｸﾞﾘｰﾝｶｯﾄ開始時間は１回目の開始時間を記入</a:t>
          </a:r>
          <a:endParaRPr kumimoji="1" lang="en-US" altLang="ja-JP" sz="1100" baseline="0">
            <a:solidFill>
              <a:sysClr val="windowText" lastClr="000000"/>
            </a:solidFill>
          </a:endParaRPr>
        </a:p>
        <a:p>
          <a:pPr algn="l"/>
          <a:r>
            <a:rPr kumimoji="1" lang="ja-JP" altLang="en-US" sz="1100" baseline="0">
              <a:solidFill>
                <a:sysClr val="windowText" lastClr="000000"/>
              </a:solidFill>
            </a:rPr>
            <a:t>　④</a:t>
          </a:r>
          <a:r>
            <a:rPr kumimoji="1" lang="en-US" altLang="ja-JP" sz="1100" baseline="0">
              <a:solidFill>
                <a:sysClr val="windowText" lastClr="000000"/>
              </a:solidFill>
            </a:rPr>
            <a:t>-4</a:t>
          </a:r>
          <a:r>
            <a:rPr kumimoji="1" lang="ja-JP" altLang="en-US" sz="1100" baseline="0">
              <a:solidFill>
                <a:sysClr val="windowText" lastClr="000000"/>
              </a:solidFill>
            </a:rPr>
            <a:t>　打継時期は前回からの打継ぎ期間を記入</a:t>
          </a:r>
          <a:endParaRPr kumimoji="1" lang="en-US" altLang="ja-JP" sz="1100" baseline="0">
            <a:solidFill>
              <a:sysClr val="windowText" lastClr="000000"/>
            </a:solidFill>
          </a:endParaRPr>
        </a:p>
        <a:p>
          <a:pPr algn="l"/>
          <a:r>
            <a:rPr kumimoji="1" lang="ja-JP" altLang="en-US" sz="1100" baseline="0">
              <a:solidFill>
                <a:sysClr val="windowText" lastClr="000000"/>
              </a:solidFill>
            </a:rPr>
            <a:t>　④</a:t>
          </a:r>
          <a:r>
            <a:rPr kumimoji="1" lang="en-US" altLang="ja-JP" sz="1100" baseline="0">
              <a:solidFill>
                <a:sysClr val="windowText" lastClr="000000"/>
              </a:solidFill>
            </a:rPr>
            <a:t>-5</a:t>
          </a:r>
          <a:r>
            <a:rPr kumimoji="1" lang="ja-JP" altLang="en-US" sz="1100" baseline="0">
              <a:solidFill>
                <a:sysClr val="windowText" lastClr="000000"/>
              </a:solidFill>
            </a:rPr>
            <a:t>　脱枠時期は垂直打継目の脱枠時期でなく、ロット全体の脱枠時期</a:t>
          </a:r>
        </a:p>
      </xdr:txBody>
    </xdr:sp>
    <xdr:clientData fPrintsWithSheet="0"/>
  </xdr:oneCellAnchor>
  <xdr:twoCellAnchor>
    <xdr:from>
      <xdr:col>24</xdr:col>
      <xdr:colOff>6350</xdr:colOff>
      <xdr:row>7</xdr:row>
      <xdr:rowOff>63501</xdr:rowOff>
    </xdr:from>
    <xdr:to>
      <xdr:col>94</xdr:col>
      <xdr:colOff>139700</xdr:colOff>
      <xdr:row>26</xdr:row>
      <xdr:rowOff>228601</xdr:rowOff>
    </xdr:to>
    <xdr:graphicFrame macro="">
      <xdr:nvGraphicFramePr>
        <xdr:cNvPr id="4" name="グラフ 3">
          <a:extLst>
            <a:ext uri="{FF2B5EF4-FFF2-40B4-BE49-F238E27FC236}">
              <a16:creationId xmlns:a16="http://schemas.microsoft.com/office/drawing/2014/main" id="{00000000-0008-0000-2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98</xdr:col>
      <xdr:colOff>175592</xdr:colOff>
      <xdr:row>30</xdr:row>
      <xdr:rowOff>226944</xdr:rowOff>
    </xdr:from>
    <xdr:ext cx="7059542" cy="3621156"/>
    <xdr:sp macro="" textlink="">
      <xdr:nvSpPr>
        <xdr:cNvPr id="7" name="四角形吹き出し 6">
          <a:extLst>
            <a:ext uri="{FF2B5EF4-FFF2-40B4-BE49-F238E27FC236}">
              <a16:creationId xmlns:a16="http://schemas.microsoft.com/office/drawing/2014/main" id="{00000000-0008-0000-2B00-000007000000}"/>
            </a:ext>
          </a:extLst>
        </xdr:cNvPr>
        <xdr:cNvSpPr/>
      </xdr:nvSpPr>
      <xdr:spPr>
        <a:xfrm>
          <a:off x="24711992" y="7046844"/>
          <a:ext cx="7059542" cy="3621156"/>
        </a:xfrm>
        <a:prstGeom prst="wedgeRectCallout">
          <a:avLst>
            <a:gd name="adj1" fmla="val -58317"/>
            <a:gd name="adj2" fmla="val -53598"/>
          </a:avLst>
        </a:prstGeom>
        <a:solidFill>
          <a:srgbClr val="CC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noAutofit/>
        </a:bodyPr>
        <a:lstStyle/>
        <a:p>
          <a:pPr algn="l"/>
          <a:r>
            <a:rPr kumimoji="1" lang="ja-JP" altLang="en-US" sz="1100">
              <a:solidFill>
                <a:sysClr val="windowText" lastClr="000000"/>
              </a:solidFill>
            </a:rPr>
            <a:t>入力の説明</a:t>
          </a:r>
          <a:endParaRPr kumimoji="1" lang="en-US" altLang="ja-JP" sz="1100">
            <a:solidFill>
              <a:sysClr val="windowText" lastClr="000000"/>
            </a:solidFill>
          </a:endParaRPr>
        </a:p>
        <a:p>
          <a:pPr algn="l"/>
          <a:r>
            <a:rPr kumimoji="1" lang="ja-JP" altLang="en-US" sz="1100">
              <a:solidFill>
                <a:sysClr val="windowText" lastClr="000000"/>
              </a:solidFill>
            </a:rPr>
            <a:t>①　ｺﾝｸﾘｰﾄ圧縮強度試験のｼｰﾄに日付、４週強度を入力すれば作図します。</a:t>
          </a:r>
          <a:endParaRPr kumimoji="1" lang="en-US" altLang="ja-JP" sz="1100">
            <a:solidFill>
              <a:sysClr val="windowText" lastClr="000000"/>
            </a:solidFill>
          </a:endParaRPr>
        </a:p>
        <a:p>
          <a:pPr algn="l"/>
          <a:r>
            <a:rPr kumimoji="1" lang="ja-JP" altLang="en-US" sz="1100">
              <a:solidFill>
                <a:sysClr val="windowText" lastClr="000000"/>
              </a:solidFill>
            </a:rPr>
            <a:t>②　ｸﾞﾗﾌのﾃﾞｰﾀには</a:t>
          </a:r>
          <a:r>
            <a:rPr kumimoji="1" lang="en-US" altLang="ja-JP" sz="1100">
              <a:solidFill>
                <a:sysClr val="windowText" lastClr="000000"/>
              </a:solidFill>
            </a:rPr>
            <a:t>【</a:t>
          </a:r>
          <a:r>
            <a:rPr kumimoji="1" lang="ja-JP" altLang="en-US" sz="1100">
              <a:solidFill>
                <a:sysClr val="windowText" lastClr="000000"/>
              </a:solidFill>
            </a:rPr>
            <a:t>名前</a:t>
          </a:r>
          <a:r>
            <a:rPr kumimoji="1" lang="en-US" altLang="ja-JP" sz="1100">
              <a:solidFill>
                <a:sysClr val="windowText" lastClr="000000"/>
              </a:solidFill>
            </a:rPr>
            <a:t>】</a:t>
          </a:r>
          <a:r>
            <a:rPr kumimoji="1" lang="ja-JP" altLang="en-US" sz="1100">
              <a:solidFill>
                <a:sysClr val="windowText" lastClr="000000"/>
              </a:solidFill>
            </a:rPr>
            <a:t>を付けています。</a:t>
          </a:r>
          <a:endParaRPr kumimoji="1" lang="en-US" altLang="ja-JP" sz="1100">
            <a:solidFill>
              <a:sysClr val="windowText" lastClr="000000"/>
            </a:solidFill>
          </a:endParaRPr>
        </a:p>
        <a:p>
          <a:pPr algn="l"/>
          <a:r>
            <a:rPr kumimoji="1" lang="ja-JP" altLang="en-US" sz="1100">
              <a:solidFill>
                <a:sysClr val="windowText" lastClr="000000"/>
              </a:solidFill>
            </a:rPr>
            <a:t>　　ｸﾞﾗﾌのﾃﾞｰﾀを変更する場合は、エクセルの［数式］をｸﾘｯｸし［名前の管理］から変更が可能です。</a:t>
          </a:r>
          <a:endParaRPr kumimoji="1" lang="en-US" altLang="ja-JP" sz="1100">
            <a:solidFill>
              <a:sysClr val="windowText" lastClr="000000"/>
            </a:solidFill>
          </a:endParaRPr>
        </a:p>
        <a:p>
          <a:pPr algn="l"/>
          <a:r>
            <a:rPr kumimoji="1" lang="ja-JP" altLang="en-US" sz="1100">
              <a:solidFill>
                <a:sysClr val="windowText" lastClr="000000"/>
              </a:solidFill>
            </a:rPr>
            <a:t>③　ｸﾞﾗﾌの各系列を変更する場合は、ｸﾞﾗﾌの範囲を選択し、右ｸﾘｯｸすると［ﾃﾞｰﾀの選択］が表示され</a:t>
          </a:r>
          <a:endParaRPr kumimoji="1" lang="en-US" altLang="ja-JP" sz="1100">
            <a:solidFill>
              <a:sysClr val="windowText" lastClr="000000"/>
            </a:solidFill>
          </a:endParaRPr>
        </a:p>
        <a:p>
          <a:pPr algn="l"/>
          <a:r>
            <a:rPr kumimoji="1" lang="ja-JP" altLang="en-US" sz="1100">
              <a:solidFill>
                <a:sysClr val="windowText" lastClr="000000"/>
              </a:solidFill>
            </a:rPr>
            <a:t>　　るので、系列の変更が可能です。</a:t>
          </a:r>
          <a:endParaRPr kumimoji="1" lang="en-US" altLang="ja-JP" sz="1100">
            <a:solidFill>
              <a:sysClr val="windowText" lastClr="000000"/>
            </a:solidFill>
          </a:endParaRPr>
        </a:p>
        <a:p>
          <a:pPr algn="l"/>
          <a:r>
            <a:rPr kumimoji="1" lang="ja-JP" altLang="en-US" sz="1100">
              <a:solidFill>
                <a:sysClr val="windowText" lastClr="000000"/>
              </a:solidFill>
            </a:rPr>
            <a:t>　　なお、</a:t>
          </a:r>
          <a:r>
            <a:rPr kumimoji="1" lang="en-US" altLang="ja-JP" sz="1100">
              <a:solidFill>
                <a:sysClr val="windowText" lastClr="000000"/>
              </a:solidFill>
            </a:rPr>
            <a:t>【</a:t>
          </a:r>
          <a:r>
            <a:rPr kumimoji="1" lang="ja-JP" altLang="en-US" sz="1100">
              <a:solidFill>
                <a:sysClr val="windowText" lastClr="000000"/>
              </a:solidFill>
            </a:rPr>
            <a:t>名前</a:t>
          </a:r>
          <a:r>
            <a:rPr kumimoji="1" lang="en-US" altLang="ja-JP" sz="1100">
              <a:solidFill>
                <a:sysClr val="windowText" lastClr="000000"/>
              </a:solidFill>
            </a:rPr>
            <a:t>】</a:t>
          </a:r>
          <a:r>
            <a:rPr kumimoji="1" lang="ja-JP" altLang="en-US" sz="1100">
              <a:solidFill>
                <a:sysClr val="windowText" lastClr="000000"/>
              </a:solidFill>
            </a:rPr>
            <a:t>はファイル名に紐づけされていますので、シートのみを別のファイルにコピーする</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　　と内容が反映されなくなります。</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このファイル</a:t>
          </a:r>
          <a:r>
            <a:rPr kumimoji="1" lang="en-US" altLang="ja-JP" sz="1100">
              <a:solidFill>
                <a:sysClr val="windowText" lastClr="000000"/>
              </a:solidFill>
              <a:effectLst/>
              <a:latin typeface="+mn-lt"/>
              <a:ea typeface="+mn-ea"/>
              <a:cs typeface="+mn-cs"/>
            </a:rPr>
            <a:t>(book</a:t>
          </a:r>
          <a:r>
            <a:rPr kumimoji="1" lang="ja-JP" altLang="ja-JP" sz="1100">
              <a:solidFill>
                <a:sysClr val="windowText" lastClr="000000"/>
              </a:solidFill>
              <a:effectLst/>
              <a:latin typeface="+mn-lt"/>
              <a:ea typeface="+mn-ea"/>
              <a:cs typeface="+mn-cs"/>
            </a:rPr>
            <a:t>）を別のファイル名に変更・保存して使用願います。</a:t>
          </a:r>
          <a:endParaRPr lang="ja-JP" altLang="ja-JP">
            <a:solidFill>
              <a:sysClr val="windowText" lastClr="000000"/>
            </a:solidFill>
            <a:effectLst/>
          </a:endParaRPr>
        </a:p>
        <a:p>
          <a:r>
            <a:rPr kumimoji="1" lang="ja-JP" altLang="en-US" sz="1100">
              <a:solidFill>
                <a:sysClr val="windowText" lastClr="000000"/>
              </a:solidFill>
            </a:rPr>
            <a:t>④　</a:t>
          </a:r>
          <a:r>
            <a:rPr kumimoji="1" lang="ja-JP" altLang="ja-JP" sz="1100" b="1" baseline="0">
              <a:solidFill>
                <a:srgbClr val="00B050"/>
              </a:solidFill>
              <a:effectLst/>
              <a:latin typeface="+mn-lt"/>
              <a:ea typeface="+mn-ea"/>
              <a:cs typeface="+mn-cs"/>
            </a:rPr>
            <a:t>薄緑</a:t>
          </a:r>
          <a:r>
            <a:rPr kumimoji="1" lang="ja-JP" altLang="ja-JP" sz="1100" baseline="0">
              <a:solidFill>
                <a:sysClr val="windowText" lastClr="000000"/>
              </a:solidFill>
              <a:effectLst/>
              <a:latin typeface="+mn-lt"/>
              <a:ea typeface="+mn-ea"/>
              <a:cs typeface="+mn-cs"/>
            </a:rPr>
            <a:t>のセルには関数が入っています。</a:t>
          </a:r>
          <a:endParaRPr lang="ja-JP" altLang="ja-JP" sz="1100">
            <a:solidFill>
              <a:sysClr val="windowText" lastClr="000000"/>
            </a:solidFill>
            <a:effectLst/>
          </a:endParaRPr>
        </a:p>
        <a:p>
          <a:r>
            <a:rPr kumimoji="1" lang="ja-JP" altLang="ja-JP" sz="1100" baseline="0">
              <a:solidFill>
                <a:srgbClr val="3333FF"/>
              </a:solidFill>
              <a:effectLst/>
              <a:latin typeface="+mn-lt"/>
              <a:ea typeface="+mn-ea"/>
              <a:cs typeface="+mn-cs"/>
            </a:rPr>
            <a:t>　　</a:t>
          </a:r>
          <a:r>
            <a:rPr kumimoji="1" lang="ja-JP" altLang="ja-JP" sz="1100" b="1" baseline="0">
              <a:solidFill>
                <a:srgbClr val="FF0000"/>
              </a:solidFill>
              <a:effectLst/>
              <a:latin typeface="+mn-lt"/>
              <a:ea typeface="+mn-ea"/>
              <a:cs typeface="+mn-cs"/>
            </a:rPr>
            <a:t>本表で使用している関数で反映した数値の正誤については、受注者でご確認のうえ、管理資料を</a:t>
          </a:r>
          <a:endParaRPr kumimoji="1" lang="en-US" altLang="ja-JP" sz="1100" b="1" baseline="0">
            <a:solidFill>
              <a:srgbClr val="FF0000"/>
            </a:solidFill>
            <a:effectLst/>
            <a:latin typeface="+mn-lt"/>
            <a:ea typeface="+mn-ea"/>
            <a:cs typeface="+mn-cs"/>
          </a:endParaRPr>
        </a:p>
        <a:p>
          <a:r>
            <a:rPr kumimoji="1" lang="ja-JP" altLang="en-US" sz="1100" b="1" baseline="0">
              <a:solidFill>
                <a:srgbClr val="FF0000"/>
              </a:solidFill>
              <a:effectLst/>
              <a:latin typeface="+mn-lt"/>
              <a:ea typeface="+mn-ea"/>
              <a:cs typeface="+mn-cs"/>
            </a:rPr>
            <a:t>　　</a:t>
          </a:r>
          <a:r>
            <a:rPr kumimoji="1" lang="ja-JP" altLang="ja-JP" sz="1100" b="1" baseline="0">
              <a:solidFill>
                <a:srgbClr val="FF0000"/>
              </a:solidFill>
              <a:effectLst/>
              <a:latin typeface="+mn-lt"/>
              <a:ea typeface="+mn-ea"/>
              <a:cs typeface="+mn-cs"/>
            </a:rPr>
            <a:t>作成してください。</a:t>
          </a:r>
          <a:endParaRPr lang="ja-JP" altLang="ja-JP" sz="1100" b="1">
            <a:solidFill>
              <a:srgbClr val="FF0000"/>
            </a:solidFill>
            <a:effectLst/>
          </a:endParaRPr>
        </a:p>
        <a:p>
          <a:r>
            <a:rPr kumimoji="1" lang="ja-JP" altLang="ja-JP" sz="1100" b="1" baseline="0">
              <a:solidFill>
                <a:srgbClr val="FF0000"/>
              </a:solidFill>
              <a:effectLst/>
              <a:latin typeface="+mn-lt"/>
              <a:ea typeface="+mn-ea"/>
              <a:cs typeface="+mn-cs"/>
            </a:rPr>
            <a:t>　　関数の反映に誤りがある場合は、受注者において、修正のうえ管理資料を作成してください。</a:t>
          </a:r>
          <a:endParaRPr kumimoji="1" lang="en-US" altLang="ja-JP" sz="1100" b="1" baseline="0">
            <a:solidFill>
              <a:srgbClr val="FF0000"/>
            </a:solidFill>
            <a:effectLst/>
            <a:latin typeface="+mn-lt"/>
            <a:ea typeface="+mn-ea"/>
            <a:cs typeface="+mn-cs"/>
          </a:endParaRPr>
        </a:p>
        <a:p>
          <a:r>
            <a:rPr kumimoji="1" lang="ja-JP" altLang="en-US" sz="1100" b="1" baseline="0">
              <a:solidFill>
                <a:schemeClr val="tx1"/>
              </a:solidFill>
              <a:effectLst/>
              <a:latin typeface="+mn-lt"/>
              <a:ea typeface="+mn-ea"/>
              <a:cs typeface="+mn-cs"/>
            </a:rPr>
            <a:t>⑤　</a:t>
          </a:r>
          <a:r>
            <a:rPr kumimoji="1" lang="ja-JP" altLang="en-US" sz="1100" b="0" baseline="0">
              <a:solidFill>
                <a:schemeClr val="tx1"/>
              </a:solidFill>
              <a:effectLst/>
              <a:latin typeface="+mn-lt"/>
              <a:ea typeface="+mn-ea"/>
              <a:cs typeface="+mn-cs"/>
            </a:rPr>
            <a:t>試験数が</a:t>
          </a:r>
          <a:r>
            <a:rPr kumimoji="1" lang="en-US" altLang="ja-JP" sz="1100" b="0" baseline="0">
              <a:solidFill>
                <a:schemeClr val="tx1"/>
              </a:solidFill>
              <a:effectLst/>
              <a:latin typeface="+mn-lt"/>
              <a:ea typeface="+mn-ea"/>
              <a:cs typeface="+mn-cs"/>
            </a:rPr>
            <a:t>8</a:t>
          </a:r>
          <a:r>
            <a:rPr kumimoji="1" lang="ja-JP" altLang="en-US" sz="1100" b="0" baseline="0">
              <a:solidFill>
                <a:schemeClr val="tx1"/>
              </a:solidFill>
              <a:effectLst/>
              <a:latin typeface="+mn-lt"/>
              <a:ea typeface="+mn-ea"/>
              <a:cs typeface="+mn-cs"/>
            </a:rPr>
            <a:t>個未満の場合、ばらつきが判断不可能（✖）となります。</a:t>
          </a:r>
          <a:endParaRPr lang="ja-JP" altLang="ja-JP" sz="1100" b="0">
            <a:solidFill>
              <a:schemeClr val="tx1"/>
            </a:solidFill>
            <a:effectLst/>
          </a:endParaRPr>
        </a:p>
        <a:p>
          <a:pPr algn="l"/>
          <a:endParaRPr kumimoji="1" lang="en-US" altLang="ja-JP" sz="1100">
            <a:solidFill>
              <a:sysClr val="windowText" lastClr="000000"/>
            </a:solidFill>
          </a:endParaRPr>
        </a:p>
      </xdr:txBody>
    </xdr:sp>
    <xdr:clientData fPrintsWithSheet="0"/>
  </xdr:oneCellAnchor>
  <xdr:twoCellAnchor>
    <xdr:from>
      <xdr:col>98</xdr:col>
      <xdr:colOff>0</xdr:colOff>
      <xdr:row>1</xdr:row>
      <xdr:rowOff>0</xdr:rowOff>
    </xdr:from>
    <xdr:to>
      <xdr:col>100</xdr:col>
      <xdr:colOff>107950</xdr:colOff>
      <xdr:row>3</xdr:row>
      <xdr:rowOff>85725</xdr:rowOff>
    </xdr:to>
    <xdr:sp macro="" textlink="">
      <xdr:nvSpPr>
        <xdr:cNvPr id="8" name="左矢印 7">
          <a:hlinkClick xmlns:r="http://schemas.openxmlformats.org/officeDocument/2006/relationships" r:id="rId2"/>
          <a:extLst>
            <a:ext uri="{FF2B5EF4-FFF2-40B4-BE49-F238E27FC236}">
              <a16:creationId xmlns:a16="http://schemas.microsoft.com/office/drawing/2014/main" id="{00000000-0008-0000-2B00-000008000000}"/>
            </a:ext>
          </a:extLst>
        </xdr:cNvPr>
        <xdr:cNvSpPr/>
      </xdr:nvSpPr>
      <xdr:spPr>
        <a:xfrm>
          <a:off x="27279600" y="76200"/>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twoCellAnchor>
    <xdr:from>
      <xdr:col>12</xdr:col>
      <xdr:colOff>190500</xdr:colOff>
      <xdr:row>72</xdr:row>
      <xdr:rowOff>124238</xdr:rowOff>
    </xdr:from>
    <xdr:to>
      <xdr:col>20</xdr:col>
      <xdr:colOff>418516</xdr:colOff>
      <xdr:row>77</xdr:row>
      <xdr:rowOff>169062</xdr:rowOff>
    </xdr:to>
    <xdr:sp macro="" textlink="">
      <xdr:nvSpPr>
        <xdr:cNvPr id="3" name="テキスト ボックス 2">
          <a:extLst>
            <a:ext uri="{FF2B5EF4-FFF2-40B4-BE49-F238E27FC236}">
              <a16:creationId xmlns:a16="http://schemas.microsoft.com/office/drawing/2014/main" id="{CCC52596-C65B-4BF0-891D-397C92B39BDC}"/>
            </a:ext>
          </a:extLst>
        </xdr:cNvPr>
        <xdr:cNvSpPr txBox="1"/>
      </xdr:nvSpPr>
      <xdr:spPr>
        <a:xfrm>
          <a:off x="7520609" y="9003195"/>
          <a:ext cx="2977842" cy="914497"/>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twoCellAnchor>
    <xdr:from>
      <xdr:col>71</xdr:col>
      <xdr:colOff>0</xdr:colOff>
      <xdr:row>65</xdr:row>
      <xdr:rowOff>0</xdr:rowOff>
    </xdr:from>
    <xdr:to>
      <xdr:col>88</xdr:col>
      <xdr:colOff>161755</xdr:colOff>
      <xdr:row>69</xdr:row>
      <xdr:rowOff>127649</xdr:rowOff>
    </xdr:to>
    <xdr:sp macro="" textlink="">
      <xdr:nvSpPr>
        <xdr:cNvPr id="5" name="テキスト ボックス 4">
          <a:extLst>
            <a:ext uri="{FF2B5EF4-FFF2-40B4-BE49-F238E27FC236}">
              <a16:creationId xmlns:a16="http://schemas.microsoft.com/office/drawing/2014/main" id="{2574293D-D6EB-4A24-96BC-7F845437DB48}"/>
            </a:ext>
          </a:extLst>
        </xdr:cNvPr>
        <xdr:cNvSpPr txBox="1"/>
      </xdr:nvSpPr>
      <xdr:spPr>
        <a:xfrm>
          <a:off x="19571804" y="7570304"/>
          <a:ext cx="2977842" cy="914497"/>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wsDr>
</file>

<file path=xl/drawings/drawing35.xml><?xml version="1.0" encoding="utf-8"?>
<xdr:wsDr xmlns:xdr="http://schemas.openxmlformats.org/drawingml/2006/spreadsheetDrawing" xmlns:a="http://schemas.openxmlformats.org/drawingml/2006/main">
  <xdr:twoCellAnchor editAs="absolute">
    <xdr:from>
      <xdr:col>14</xdr:col>
      <xdr:colOff>330199</xdr:colOff>
      <xdr:row>8</xdr:row>
      <xdr:rowOff>152399</xdr:rowOff>
    </xdr:from>
    <xdr:to>
      <xdr:col>24</xdr:col>
      <xdr:colOff>530225</xdr:colOff>
      <xdr:row>21</xdr:row>
      <xdr:rowOff>99390</xdr:rowOff>
    </xdr:to>
    <xdr:sp macro="" textlink="">
      <xdr:nvSpPr>
        <xdr:cNvPr id="2" name="四角形吹き出し 1">
          <a:extLst>
            <a:ext uri="{FF2B5EF4-FFF2-40B4-BE49-F238E27FC236}">
              <a16:creationId xmlns:a16="http://schemas.microsoft.com/office/drawing/2014/main" id="{00000000-0008-0000-2C00-000002000000}"/>
            </a:ext>
          </a:extLst>
        </xdr:cNvPr>
        <xdr:cNvSpPr/>
      </xdr:nvSpPr>
      <xdr:spPr>
        <a:xfrm>
          <a:off x="6451047" y="2007703"/>
          <a:ext cx="5517461" cy="2961861"/>
        </a:xfrm>
        <a:prstGeom prst="wedgeRectCallout">
          <a:avLst>
            <a:gd name="adj1" fmla="val -55924"/>
            <a:gd name="adj2" fmla="val -53970"/>
          </a:avLst>
        </a:prstGeom>
        <a:solidFill>
          <a:srgbClr val="CC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入力の説明</a:t>
          </a:r>
          <a:endParaRPr kumimoji="1" lang="en-US" altLang="ja-JP" sz="1100">
            <a:solidFill>
              <a:sysClr val="windowText" lastClr="000000"/>
            </a:solidFill>
          </a:endParaRPr>
        </a:p>
        <a:p>
          <a:pPr algn="l"/>
          <a:r>
            <a:rPr kumimoji="1" lang="ja-JP" altLang="en-US" sz="1100">
              <a:solidFill>
                <a:sysClr val="windowText" lastClr="000000"/>
              </a:solidFill>
            </a:rPr>
            <a:t>①　打設日は、</a:t>
          </a:r>
          <a:r>
            <a:rPr kumimoji="1" lang="en-US" altLang="ja-JP" sz="1100">
              <a:solidFill>
                <a:sysClr val="windowText" lastClr="000000"/>
              </a:solidFill>
            </a:rPr>
            <a:t>『</a:t>
          </a:r>
          <a:r>
            <a:rPr kumimoji="1" lang="ja-JP" altLang="en-US" sz="1100">
              <a:solidFill>
                <a:sysClr val="windowText" lastClr="000000"/>
              </a:solidFill>
            </a:rPr>
            <a:t>２０</a:t>
          </a:r>
          <a:r>
            <a:rPr kumimoji="1" lang="en-US" altLang="ja-JP" sz="1100">
              <a:solidFill>
                <a:sysClr val="windowText" lastClr="000000"/>
              </a:solidFill>
            </a:rPr>
            <a:t>※※/※/※※』</a:t>
          </a:r>
          <a:r>
            <a:rPr kumimoji="1" lang="ja-JP" altLang="en-US" sz="1100">
              <a:solidFill>
                <a:sysClr val="windowText" lastClr="000000"/>
              </a:solidFill>
            </a:rPr>
            <a:t>の形式で入力</a:t>
          </a:r>
          <a:endParaRPr kumimoji="1" lang="en-US" altLang="ja-JP" sz="1100">
            <a:solidFill>
              <a:sysClr val="windowText" lastClr="000000"/>
            </a:solidFill>
          </a:endParaRPr>
        </a:p>
        <a:p>
          <a:pPr algn="l"/>
          <a:r>
            <a:rPr kumimoji="1" lang="ja-JP" altLang="en-US" sz="1100">
              <a:solidFill>
                <a:sysClr val="windowText" lastClr="000000"/>
              </a:solidFill>
            </a:rPr>
            <a:t>②　台数は、数値を打ち込むと単位付きで表示されます。</a:t>
          </a:r>
          <a:endParaRPr kumimoji="1" lang="en-US" altLang="ja-JP" sz="1100">
            <a:solidFill>
              <a:sysClr val="windowText" lastClr="000000"/>
            </a:solidFill>
          </a:endParaRPr>
        </a:p>
        <a:p>
          <a:pPr algn="l"/>
          <a:r>
            <a:rPr kumimoji="1" lang="ja-JP" altLang="en-US" sz="1100">
              <a:solidFill>
                <a:sysClr val="windowText" lastClr="000000"/>
              </a:solidFill>
            </a:rPr>
            <a:t>②　時刻は、</a:t>
          </a:r>
          <a:r>
            <a:rPr kumimoji="1" lang="en-US" altLang="ja-JP" sz="1100">
              <a:solidFill>
                <a:sysClr val="windowText" lastClr="000000"/>
              </a:solidFill>
            </a:rPr>
            <a:t>『※※</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の形式で入力</a:t>
          </a:r>
          <a:endParaRPr kumimoji="1" lang="en-US" altLang="ja-JP" sz="1100">
            <a:solidFill>
              <a:sysClr val="windowText" lastClr="000000"/>
            </a:solidFill>
          </a:endParaRPr>
        </a:p>
        <a:p>
          <a:pPr algn="l"/>
          <a:r>
            <a:rPr kumimoji="1" lang="ja-JP" altLang="en-US" sz="1100">
              <a:solidFill>
                <a:sysClr val="windowText" lastClr="000000"/>
              </a:solidFill>
            </a:rPr>
            <a:t>③　</a:t>
          </a:r>
          <a:r>
            <a:rPr kumimoji="1" lang="ja-JP" altLang="en-US" sz="1100" b="1">
              <a:solidFill>
                <a:srgbClr val="00B050"/>
              </a:solidFill>
            </a:rPr>
            <a:t>薄緑</a:t>
          </a:r>
          <a:r>
            <a:rPr kumimoji="1" lang="ja-JP" altLang="en-US" sz="1100">
              <a:solidFill>
                <a:sysClr val="windowText" lastClr="000000"/>
              </a:solidFill>
            </a:rPr>
            <a:t>のセルには関数が入っています。</a:t>
          </a:r>
          <a:endParaRPr kumimoji="1" lang="en-US" altLang="ja-JP" sz="1100">
            <a:solidFill>
              <a:sysClr val="windowText" lastClr="000000"/>
            </a:solidFill>
          </a:endParaRPr>
        </a:p>
        <a:p>
          <a:r>
            <a:rPr kumimoji="1" lang="ja-JP" altLang="en-US" sz="1100" baseline="0">
              <a:solidFill>
                <a:srgbClr val="FF0000"/>
              </a:solidFill>
              <a:effectLst/>
              <a:latin typeface="+mn-lt"/>
              <a:ea typeface="+mn-ea"/>
              <a:cs typeface="+mn-cs"/>
            </a:rPr>
            <a:t>　　</a:t>
          </a:r>
          <a:r>
            <a:rPr kumimoji="1" lang="ja-JP" altLang="ja-JP" sz="1100" baseline="0">
              <a:solidFill>
                <a:srgbClr val="FF0000"/>
              </a:solidFill>
              <a:effectLst/>
              <a:latin typeface="+mn-lt"/>
              <a:ea typeface="+mn-ea"/>
              <a:cs typeface="+mn-cs"/>
            </a:rPr>
            <a:t>本表で使用している関数で反映した数値の正誤については、受注者でご確認の　</a:t>
          </a:r>
          <a:endParaRPr lang="ja-JP" altLang="ja-JP">
            <a:solidFill>
              <a:srgbClr val="FF0000"/>
            </a:solidFill>
            <a:effectLst/>
          </a:endParaRPr>
        </a:p>
        <a:p>
          <a:r>
            <a:rPr kumimoji="1" lang="ja-JP" altLang="ja-JP" sz="1100" baseline="0">
              <a:solidFill>
                <a:srgbClr val="FF0000"/>
              </a:solidFill>
              <a:effectLst/>
              <a:latin typeface="+mn-lt"/>
              <a:ea typeface="+mn-ea"/>
              <a:cs typeface="+mn-cs"/>
            </a:rPr>
            <a:t>　　うえ、管理資料を作成してください。</a:t>
          </a:r>
          <a:endParaRPr lang="ja-JP" altLang="ja-JP">
            <a:solidFill>
              <a:srgbClr val="FF0000"/>
            </a:solidFill>
            <a:effectLst/>
          </a:endParaRPr>
        </a:p>
        <a:p>
          <a:r>
            <a:rPr kumimoji="1" lang="ja-JP" altLang="ja-JP" sz="1100" baseline="0">
              <a:solidFill>
                <a:srgbClr val="FF0000"/>
              </a:solidFill>
              <a:effectLst/>
              <a:latin typeface="+mn-lt"/>
              <a:ea typeface="+mn-ea"/>
              <a:cs typeface="+mn-cs"/>
            </a:rPr>
            <a:t>　　関数の反映に誤りがある場合は、受注者において、修正のうえ管理資料を作成</a:t>
          </a:r>
          <a:endParaRPr lang="ja-JP" altLang="ja-JP">
            <a:solidFill>
              <a:srgbClr val="FF0000"/>
            </a:solidFill>
            <a:effectLst/>
          </a:endParaRPr>
        </a:p>
        <a:p>
          <a:r>
            <a:rPr kumimoji="1" lang="ja-JP" altLang="ja-JP" sz="1100" baseline="0">
              <a:solidFill>
                <a:srgbClr val="FF0000"/>
              </a:solidFill>
              <a:effectLst/>
              <a:latin typeface="+mn-lt"/>
              <a:ea typeface="+mn-ea"/>
              <a:cs typeface="+mn-cs"/>
            </a:rPr>
            <a:t>　　してください。</a:t>
          </a:r>
          <a:endParaRPr lang="ja-JP" altLang="ja-JP">
            <a:solidFill>
              <a:srgbClr val="FF0000"/>
            </a:solidFill>
            <a:effectLst/>
          </a:endParaRPr>
        </a:p>
        <a:p>
          <a:pPr algn="l"/>
          <a:r>
            <a:rPr kumimoji="1" lang="ja-JP" altLang="en-US" sz="1100">
              <a:solidFill>
                <a:sysClr val="windowText" lastClr="000000"/>
              </a:solidFill>
            </a:rPr>
            <a:t>④　打設数量は、数値を打込むと単位付きで表示されます。</a:t>
          </a:r>
        </a:p>
      </xdr:txBody>
    </xdr:sp>
    <xdr:clientData fPrintsWithSheet="0"/>
  </xdr:twoCellAnchor>
  <xdr:twoCellAnchor>
    <xdr:from>
      <xdr:col>15</xdr:col>
      <xdr:colOff>414131</xdr:colOff>
      <xdr:row>22</xdr:row>
      <xdr:rowOff>196298</xdr:rowOff>
    </xdr:from>
    <xdr:to>
      <xdr:col>21</xdr:col>
      <xdr:colOff>541131</xdr:colOff>
      <xdr:row>28</xdr:row>
      <xdr:rowOff>110573</xdr:rowOff>
    </xdr:to>
    <xdr:sp macro="" textlink="">
      <xdr:nvSpPr>
        <xdr:cNvPr id="4" name="角丸四角形 3">
          <a:extLst>
            <a:ext uri="{FF2B5EF4-FFF2-40B4-BE49-F238E27FC236}">
              <a16:creationId xmlns:a16="http://schemas.microsoft.com/office/drawing/2014/main" id="{00000000-0008-0000-2C00-000004000000}"/>
            </a:ext>
          </a:extLst>
        </xdr:cNvPr>
        <xdr:cNvSpPr/>
      </xdr:nvSpPr>
      <xdr:spPr>
        <a:xfrm>
          <a:off x="7114761" y="5298385"/>
          <a:ext cx="3357218" cy="1305753"/>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800" b="1">
              <a:solidFill>
                <a:sysClr val="windowText" lastClr="000000"/>
              </a:solidFill>
            </a:rPr>
            <a:t>作成例</a:t>
          </a:r>
        </a:p>
      </xdr:txBody>
    </xdr:sp>
    <xdr:clientData/>
  </xdr:twoCellAnchor>
  <xdr:twoCellAnchor>
    <xdr:from>
      <xdr:col>15</xdr:col>
      <xdr:colOff>0</xdr:colOff>
      <xdr:row>0</xdr:row>
      <xdr:rowOff>0</xdr:rowOff>
    </xdr:from>
    <xdr:to>
      <xdr:col>16</xdr:col>
      <xdr:colOff>542925</xdr:colOff>
      <xdr:row>2</xdr:row>
      <xdr:rowOff>133350</xdr:rowOff>
    </xdr:to>
    <xdr:sp macro="" textlink="">
      <xdr:nvSpPr>
        <xdr:cNvPr id="5" name="左矢印 4">
          <a:hlinkClick xmlns:r="http://schemas.openxmlformats.org/officeDocument/2006/relationships" r:id="rId1"/>
          <a:extLst>
            <a:ext uri="{FF2B5EF4-FFF2-40B4-BE49-F238E27FC236}">
              <a16:creationId xmlns:a16="http://schemas.microsoft.com/office/drawing/2014/main" id="{00000000-0008-0000-2C00-000005000000}"/>
            </a:ext>
          </a:extLst>
        </xdr:cNvPr>
        <xdr:cNvSpPr/>
      </xdr:nvSpPr>
      <xdr:spPr>
        <a:xfrm>
          <a:off x="6705600" y="0"/>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twoCellAnchor>
    <xdr:from>
      <xdr:col>14</xdr:col>
      <xdr:colOff>323021</xdr:colOff>
      <xdr:row>3</xdr:row>
      <xdr:rowOff>66260</xdr:rowOff>
    </xdr:from>
    <xdr:to>
      <xdr:col>19</xdr:col>
      <xdr:colOff>401950</xdr:colOff>
      <xdr:row>7</xdr:row>
      <xdr:rowOff>111083</xdr:rowOff>
    </xdr:to>
    <xdr:sp macro="" textlink="">
      <xdr:nvSpPr>
        <xdr:cNvPr id="3" name="テキスト ボックス 2">
          <a:extLst>
            <a:ext uri="{FF2B5EF4-FFF2-40B4-BE49-F238E27FC236}">
              <a16:creationId xmlns:a16="http://schemas.microsoft.com/office/drawing/2014/main" id="{7DEE7FA5-00FD-4DD1-80F8-A70FB514532E}"/>
            </a:ext>
          </a:extLst>
        </xdr:cNvPr>
        <xdr:cNvSpPr txBox="1"/>
      </xdr:nvSpPr>
      <xdr:spPr>
        <a:xfrm>
          <a:off x="6443869" y="819977"/>
          <a:ext cx="2977842" cy="914497"/>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14</xdr:col>
      <xdr:colOff>0</xdr:colOff>
      <xdr:row>18</xdr:row>
      <xdr:rowOff>0</xdr:rowOff>
    </xdr:from>
    <xdr:to>
      <xdr:col>19</xdr:col>
      <xdr:colOff>317500</xdr:colOff>
      <xdr:row>23</xdr:row>
      <xdr:rowOff>95250</xdr:rowOff>
    </xdr:to>
    <xdr:sp macro="" textlink="">
      <xdr:nvSpPr>
        <xdr:cNvPr id="3" name="角丸四角形 2">
          <a:extLst>
            <a:ext uri="{FF2B5EF4-FFF2-40B4-BE49-F238E27FC236}">
              <a16:creationId xmlns:a16="http://schemas.microsoft.com/office/drawing/2014/main" id="{00000000-0008-0000-2D00-000003000000}"/>
            </a:ext>
          </a:extLst>
        </xdr:cNvPr>
        <xdr:cNvSpPr/>
      </xdr:nvSpPr>
      <xdr:spPr>
        <a:xfrm>
          <a:off x="6238875" y="4619625"/>
          <a:ext cx="3365500" cy="1285875"/>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800" b="1">
              <a:solidFill>
                <a:sysClr val="windowText" lastClr="000000"/>
              </a:solidFill>
            </a:rPr>
            <a:t>作成例</a:t>
          </a:r>
        </a:p>
      </xdr:txBody>
    </xdr:sp>
    <xdr:clientData/>
  </xdr:twoCellAnchor>
  <xdr:twoCellAnchor>
    <xdr:from>
      <xdr:col>14</xdr:col>
      <xdr:colOff>0</xdr:colOff>
      <xdr:row>1</xdr:row>
      <xdr:rowOff>0</xdr:rowOff>
    </xdr:from>
    <xdr:to>
      <xdr:col>15</xdr:col>
      <xdr:colOff>44450</xdr:colOff>
      <xdr:row>3</xdr:row>
      <xdr:rowOff>104775</xdr:rowOff>
    </xdr:to>
    <xdr:sp macro="" textlink="">
      <xdr:nvSpPr>
        <xdr:cNvPr id="5" name="左矢印 4">
          <a:hlinkClick xmlns:r="http://schemas.openxmlformats.org/officeDocument/2006/relationships" r:id="rId1"/>
          <a:extLst>
            <a:ext uri="{FF2B5EF4-FFF2-40B4-BE49-F238E27FC236}">
              <a16:creationId xmlns:a16="http://schemas.microsoft.com/office/drawing/2014/main" id="{00000000-0008-0000-2D00-000005000000}"/>
            </a:ext>
          </a:extLst>
        </xdr:cNvPr>
        <xdr:cNvSpPr/>
      </xdr:nvSpPr>
      <xdr:spPr>
        <a:xfrm>
          <a:off x="6715125" y="238125"/>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twoCellAnchor>
    <xdr:from>
      <xdr:col>14</xdr:col>
      <xdr:colOff>0</xdr:colOff>
      <xdr:row>5</xdr:row>
      <xdr:rowOff>0</xdr:rowOff>
    </xdr:from>
    <xdr:to>
      <xdr:col>18</xdr:col>
      <xdr:colOff>261146</xdr:colOff>
      <xdr:row>8</xdr:row>
      <xdr:rowOff>61388</xdr:rowOff>
    </xdr:to>
    <xdr:sp macro="" textlink="">
      <xdr:nvSpPr>
        <xdr:cNvPr id="2" name="テキスト ボックス 1">
          <a:extLst>
            <a:ext uri="{FF2B5EF4-FFF2-40B4-BE49-F238E27FC236}">
              <a16:creationId xmlns:a16="http://schemas.microsoft.com/office/drawing/2014/main" id="{E13240D5-AD32-40B0-9AAE-4A090613BFA5}"/>
            </a:ext>
          </a:extLst>
        </xdr:cNvPr>
        <xdr:cNvSpPr txBox="1"/>
      </xdr:nvSpPr>
      <xdr:spPr>
        <a:xfrm>
          <a:off x="6766891" y="1333500"/>
          <a:ext cx="2977842" cy="914497"/>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2</xdr:col>
      <xdr:colOff>28575</xdr:colOff>
      <xdr:row>33</xdr:row>
      <xdr:rowOff>12700</xdr:rowOff>
    </xdr:from>
    <xdr:to>
      <xdr:col>2</xdr:col>
      <xdr:colOff>95250</xdr:colOff>
      <xdr:row>37</xdr:row>
      <xdr:rowOff>216600</xdr:rowOff>
    </xdr:to>
    <xdr:sp macro="" textlink="">
      <xdr:nvSpPr>
        <xdr:cNvPr id="2" name="左大かっこ 1">
          <a:extLst>
            <a:ext uri="{FF2B5EF4-FFF2-40B4-BE49-F238E27FC236}">
              <a16:creationId xmlns:a16="http://schemas.microsoft.com/office/drawing/2014/main" id="{00000000-0008-0000-2E00-000002000000}"/>
            </a:ext>
          </a:extLst>
        </xdr:cNvPr>
        <xdr:cNvSpPr/>
      </xdr:nvSpPr>
      <xdr:spPr>
        <a:xfrm>
          <a:off x="228600" y="7889875"/>
          <a:ext cx="66675" cy="1194500"/>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38293</xdr:colOff>
      <xdr:row>33</xdr:row>
      <xdr:rowOff>17463</xdr:rowOff>
    </xdr:from>
    <xdr:to>
      <xdr:col>5</xdr:col>
      <xdr:colOff>100013</xdr:colOff>
      <xdr:row>37</xdr:row>
      <xdr:rowOff>221363</xdr:rowOff>
    </xdr:to>
    <xdr:sp macro="" textlink="">
      <xdr:nvSpPr>
        <xdr:cNvPr id="3" name="右大かっこ 2">
          <a:extLst>
            <a:ext uri="{FF2B5EF4-FFF2-40B4-BE49-F238E27FC236}">
              <a16:creationId xmlns:a16="http://schemas.microsoft.com/office/drawing/2014/main" id="{00000000-0008-0000-2E00-000003000000}"/>
            </a:ext>
          </a:extLst>
        </xdr:cNvPr>
        <xdr:cNvSpPr/>
      </xdr:nvSpPr>
      <xdr:spPr>
        <a:xfrm>
          <a:off x="2362393" y="7894638"/>
          <a:ext cx="61720" cy="1194500"/>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28575</xdr:colOff>
      <xdr:row>33</xdr:row>
      <xdr:rowOff>22225</xdr:rowOff>
    </xdr:from>
    <xdr:to>
      <xdr:col>16</xdr:col>
      <xdr:colOff>95250</xdr:colOff>
      <xdr:row>37</xdr:row>
      <xdr:rowOff>226125</xdr:rowOff>
    </xdr:to>
    <xdr:sp macro="" textlink="">
      <xdr:nvSpPr>
        <xdr:cNvPr id="4" name="左大かっこ 3">
          <a:extLst>
            <a:ext uri="{FF2B5EF4-FFF2-40B4-BE49-F238E27FC236}">
              <a16:creationId xmlns:a16="http://schemas.microsoft.com/office/drawing/2014/main" id="{00000000-0008-0000-2E00-000004000000}"/>
            </a:ext>
          </a:extLst>
        </xdr:cNvPr>
        <xdr:cNvSpPr/>
      </xdr:nvSpPr>
      <xdr:spPr>
        <a:xfrm>
          <a:off x="6896100" y="7899400"/>
          <a:ext cx="66675" cy="1194500"/>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38293</xdr:colOff>
      <xdr:row>33</xdr:row>
      <xdr:rowOff>26988</xdr:rowOff>
    </xdr:from>
    <xdr:to>
      <xdr:col>19</xdr:col>
      <xdr:colOff>100013</xdr:colOff>
      <xdr:row>37</xdr:row>
      <xdr:rowOff>230888</xdr:rowOff>
    </xdr:to>
    <xdr:sp macro="" textlink="">
      <xdr:nvSpPr>
        <xdr:cNvPr id="5" name="右大かっこ 4">
          <a:extLst>
            <a:ext uri="{FF2B5EF4-FFF2-40B4-BE49-F238E27FC236}">
              <a16:creationId xmlns:a16="http://schemas.microsoft.com/office/drawing/2014/main" id="{00000000-0008-0000-2E00-000005000000}"/>
            </a:ext>
          </a:extLst>
        </xdr:cNvPr>
        <xdr:cNvSpPr/>
      </xdr:nvSpPr>
      <xdr:spPr>
        <a:xfrm>
          <a:off x="8877493" y="7904163"/>
          <a:ext cx="61720" cy="1194500"/>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438150</xdr:colOff>
      <xdr:row>21</xdr:row>
      <xdr:rowOff>171450</xdr:rowOff>
    </xdr:from>
    <xdr:to>
      <xdr:col>23</xdr:col>
      <xdr:colOff>231775</xdr:colOff>
      <xdr:row>26</xdr:row>
      <xdr:rowOff>219075</xdr:rowOff>
    </xdr:to>
    <xdr:sp macro="" textlink="">
      <xdr:nvSpPr>
        <xdr:cNvPr id="8" name="角丸四角形 7">
          <a:extLst>
            <a:ext uri="{FF2B5EF4-FFF2-40B4-BE49-F238E27FC236}">
              <a16:creationId xmlns:a16="http://schemas.microsoft.com/office/drawing/2014/main" id="{00000000-0008-0000-2E00-000008000000}"/>
            </a:ext>
          </a:extLst>
        </xdr:cNvPr>
        <xdr:cNvSpPr/>
      </xdr:nvSpPr>
      <xdr:spPr>
        <a:xfrm>
          <a:off x="7305675" y="5219700"/>
          <a:ext cx="3556000" cy="1285875"/>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800" b="1">
              <a:solidFill>
                <a:sysClr val="windowText" lastClr="000000"/>
              </a:solidFill>
            </a:rPr>
            <a:t>作成例</a:t>
          </a:r>
        </a:p>
      </xdr:txBody>
    </xdr:sp>
    <xdr:clientData/>
  </xdr:twoCellAnchor>
  <xdr:twoCellAnchor>
    <xdr:from>
      <xdr:col>17</xdr:col>
      <xdr:colOff>0</xdr:colOff>
      <xdr:row>3</xdr:row>
      <xdr:rowOff>0</xdr:rowOff>
    </xdr:from>
    <xdr:to>
      <xdr:col>18</xdr:col>
      <xdr:colOff>542925</xdr:colOff>
      <xdr:row>5</xdr:row>
      <xdr:rowOff>123825</xdr:rowOff>
    </xdr:to>
    <xdr:sp macro="" textlink="">
      <xdr:nvSpPr>
        <xdr:cNvPr id="9" name="左矢印 8">
          <a:hlinkClick xmlns:r="http://schemas.openxmlformats.org/officeDocument/2006/relationships" r:id="rId1"/>
          <a:extLst>
            <a:ext uri="{FF2B5EF4-FFF2-40B4-BE49-F238E27FC236}">
              <a16:creationId xmlns:a16="http://schemas.microsoft.com/office/drawing/2014/main" id="{00000000-0008-0000-2E00-000009000000}"/>
            </a:ext>
          </a:extLst>
        </xdr:cNvPr>
        <xdr:cNvSpPr/>
      </xdr:nvSpPr>
      <xdr:spPr>
        <a:xfrm>
          <a:off x="7677150" y="723900"/>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twoCellAnchor>
    <xdr:from>
      <xdr:col>16</xdr:col>
      <xdr:colOff>240196</xdr:colOff>
      <xdr:row>6</xdr:row>
      <xdr:rowOff>132522</xdr:rowOff>
    </xdr:from>
    <xdr:to>
      <xdr:col>22</xdr:col>
      <xdr:colOff>261147</xdr:colOff>
      <xdr:row>10</xdr:row>
      <xdr:rowOff>119367</xdr:rowOff>
    </xdr:to>
    <xdr:sp macro="" textlink="">
      <xdr:nvSpPr>
        <xdr:cNvPr id="6" name="テキスト ボックス 5">
          <a:extLst>
            <a:ext uri="{FF2B5EF4-FFF2-40B4-BE49-F238E27FC236}">
              <a16:creationId xmlns:a16="http://schemas.microsoft.com/office/drawing/2014/main" id="{5AA8F8C0-ECA2-4E9B-BD7A-31AADB8A9D73}"/>
            </a:ext>
          </a:extLst>
        </xdr:cNvPr>
        <xdr:cNvSpPr txBox="1"/>
      </xdr:nvSpPr>
      <xdr:spPr>
        <a:xfrm>
          <a:off x="7098196" y="1548848"/>
          <a:ext cx="2977842" cy="914497"/>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15</xdr:col>
      <xdr:colOff>0</xdr:colOff>
      <xdr:row>19</xdr:row>
      <xdr:rowOff>0</xdr:rowOff>
    </xdr:from>
    <xdr:to>
      <xdr:col>22</xdr:col>
      <xdr:colOff>460375</xdr:colOff>
      <xdr:row>24</xdr:row>
      <xdr:rowOff>15875</xdr:rowOff>
    </xdr:to>
    <xdr:sp macro="" textlink="">
      <xdr:nvSpPr>
        <xdr:cNvPr id="4" name="角丸四角形 3">
          <a:extLst>
            <a:ext uri="{FF2B5EF4-FFF2-40B4-BE49-F238E27FC236}">
              <a16:creationId xmlns:a16="http://schemas.microsoft.com/office/drawing/2014/main" id="{00000000-0008-0000-2F00-000004000000}"/>
            </a:ext>
          </a:extLst>
        </xdr:cNvPr>
        <xdr:cNvSpPr/>
      </xdr:nvSpPr>
      <xdr:spPr>
        <a:xfrm>
          <a:off x="6238875" y="4683125"/>
          <a:ext cx="3556000" cy="1285875"/>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800" b="1">
              <a:solidFill>
                <a:sysClr val="windowText" lastClr="000000"/>
              </a:solidFill>
            </a:rPr>
            <a:t>作成例</a:t>
          </a:r>
        </a:p>
      </xdr:txBody>
    </xdr:sp>
    <xdr:clientData/>
  </xdr:twoCellAnchor>
  <xdr:twoCellAnchor>
    <xdr:from>
      <xdr:col>17</xdr:col>
      <xdr:colOff>0</xdr:colOff>
      <xdr:row>7</xdr:row>
      <xdr:rowOff>0</xdr:rowOff>
    </xdr:from>
    <xdr:to>
      <xdr:col>19</xdr:col>
      <xdr:colOff>187325</xdr:colOff>
      <xdr:row>9</xdr:row>
      <xdr:rowOff>73025</xdr:rowOff>
    </xdr:to>
    <xdr:sp macro="" textlink="">
      <xdr:nvSpPr>
        <xdr:cNvPr id="5" name="左矢印 4">
          <a:hlinkClick xmlns:r="http://schemas.openxmlformats.org/officeDocument/2006/relationships" r:id="rId1"/>
          <a:extLst>
            <a:ext uri="{FF2B5EF4-FFF2-40B4-BE49-F238E27FC236}">
              <a16:creationId xmlns:a16="http://schemas.microsoft.com/office/drawing/2014/main" id="{00000000-0008-0000-2F00-000005000000}"/>
            </a:ext>
          </a:extLst>
        </xdr:cNvPr>
        <xdr:cNvSpPr/>
      </xdr:nvSpPr>
      <xdr:spPr>
        <a:xfrm>
          <a:off x="6873875" y="1619250"/>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twoCellAnchor>
    <xdr:from>
      <xdr:col>16</xdr:col>
      <xdr:colOff>149086</xdr:colOff>
      <xdr:row>9</xdr:row>
      <xdr:rowOff>231914</xdr:rowOff>
    </xdr:from>
    <xdr:to>
      <xdr:col>22</xdr:col>
      <xdr:colOff>170036</xdr:colOff>
      <xdr:row>13</xdr:row>
      <xdr:rowOff>152498</xdr:rowOff>
    </xdr:to>
    <xdr:sp macro="" textlink="">
      <xdr:nvSpPr>
        <xdr:cNvPr id="2" name="テキスト ボックス 1">
          <a:extLst>
            <a:ext uri="{FF2B5EF4-FFF2-40B4-BE49-F238E27FC236}">
              <a16:creationId xmlns:a16="http://schemas.microsoft.com/office/drawing/2014/main" id="{3D840EDF-CF76-4C0A-9741-AB66478DBE0D}"/>
            </a:ext>
          </a:extLst>
        </xdr:cNvPr>
        <xdr:cNvSpPr txBox="1"/>
      </xdr:nvSpPr>
      <xdr:spPr>
        <a:xfrm>
          <a:off x="6493564" y="2327414"/>
          <a:ext cx="2977842" cy="914497"/>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63</xdr:col>
      <xdr:colOff>76200</xdr:colOff>
      <xdr:row>34</xdr:row>
      <xdr:rowOff>0</xdr:rowOff>
    </xdr:from>
    <xdr:to>
      <xdr:col>64</xdr:col>
      <xdr:colOff>66675</xdr:colOff>
      <xdr:row>34</xdr:row>
      <xdr:rowOff>104775</xdr:rowOff>
    </xdr:to>
    <xdr:sp macro="" textlink="">
      <xdr:nvSpPr>
        <xdr:cNvPr id="2" name="円/楕円 1">
          <a:extLst>
            <a:ext uri="{FF2B5EF4-FFF2-40B4-BE49-F238E27FC236}">
              <a16:creationId xmlns:a16="http://schemas.microsoft.com/office/drawing/2014/main" id="{00000000-0008-0000-3000-000002000000}"/>
            </a:ext>
          </a:extLst>
        </xdr:cNvPr>
        <xdr:cNvSpPr/>
      </xdr:nvSpPr>
      <xdr:spPr>
        <a:xfrm>
          <a:off x="7734300" y="6229350"/>
          <a:ext cx="114300" cy="104775"/>
        </a:xfrm>
        <a:prstGeom prst="ellipse">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70</xdr:col>
      <xdr:colOff>66675</xdr:colOff>
      <xdr:row>35</xdr:row>
      <xdr:rowOff>0</xdr:rowOff>
    </xdr:from>
    <xdr:to>
      <xdr:col>71</xdr:col>
      <xdr:colOff>57150</xdr:colOff>
      <xdr:row>35</xdr:row>
      <xdr:rowOff>104775</xdr:rowOff>
    </xdr:to>
    <xdr:sp macro="" textlink="">
      <xdr:nvSpPr>
        <xdr:cNvPr id="3" name="円/楕円 3">
          <a:extLst>
            <a:ext uri="{FF2B5EF4-FFF2-40B4-BE49-F238E27FC236}">
              <a16:creationId xmlns:a16="http://schemas.microsoft.com/office/drawing/2014/main" id="{00000000-0008-0000-3000-000003000000}"/>
            </a:ext>
          </a:extLst>
        </xdr:cNvPr>
        <xdr:cNvSpPr/>
      </xdr:nvSpPr>
      <xdr:spPr>
        <a:xfrm>
          <a:off x="8591550" y="6353175"/>
          <a:ext cx="114300" cy="104775"/>
        </a:xfrm>
        <a:prstGeom prst="ellipse">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80</xdr:col>
      <xdr:colOff>76200</xdr:colOff>
      <xdr:row>32</xdr:row>
      <xdr:rowOff>66675</xdr:rowOff>
    </xdr:from>
    <xdr:to>
      <xdr:col>81</xdr:col>
      <xdr:colOff>66675</xdr:colOff>
      <xdr:row>33</xdr:row>
      <xdr:rowOff>47625</xdr:rowOff>
    </xdr:to>
    <xdr:sp macro="" textlink="">
      <xdr:nvSpPr>
        <xdr:cNvPr id="4" name="円/楕円 4">
          <a:extLst>
            <a:ext uri="{FF2B5EF4-FFF2-40B4-BE49-F238E27FC236}">
              <a16:creationId xmlns:a16="http://schemas.microsoft.com/office/drawing/2014/main" id="{00000000-0008-0000-3000-000004000000}"/>
            </a:ext>
          </a:extLst>
        </xdr:cNvPr>
        <xdr:cNvSpPr/>
      </xdr:nvSpPr>
      <xdr:spPr>
        <a:xfrm>
          <a:off x="9839325" y="6048375"/>
          <a:ext cx="114300" cy="104775"/>
        </a:xfrm>
        <a:prstGeom prst="ellipse">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63</xdr:col>
      <xdr:colOff>66675</xdr:colOff>
      <xdr:row>51</xdr:row>
      <xdr:rowOff>104775</xdr:rowOff>
    </xdr:from>
    <xdr:to>
      <xdr:col>64</xdr:col>
      <xdr:colOff>57150</xdr:colOff>
      <xdr:row>52</xdr:row>
      <xdr:rowOff>85725</xdr:rowOff>
    </xdr:to>
    <xdr:sp macro="" textlink="">
      <xdr:nvSpPr>
        <xdr:cNvPr id="5" name="円/楕円 5">
          <a:extLst>
            <a:ext uri="{FF2B5EF4-FFF2-40B4-BE49-F238E27FC236}">
              <a16:creationId xmlns:a16="http://schemas.microsoft.com/office/drawing/2014/main" id="{00000000-0008-0000-3000-000005000000}"/>
            </a:ext>
          </a:extLst>
        </xdr:cNvPr>
        <xdr:cNvSpPr/>
      </xdr:nvSpPr>
      <xdr:spPr>
        <a:xfrm>
          <a:off x="7724775" y="8439150"/>
          <a:ext cx="114300" cy="104775"/>
        </a:xfrm>
        <a:prstGeom prst="ellipse">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70</xdr:col>
      <xdr:colOff>76200</xdr:colOff>
      <xdr:row>50</xdr:row>
      <xdr:rowOff>104775</xdr:rowOff>
    </xdr:from>
    <xdr:to>
      <xdr:col>71</xdr:col>
      <xdr:colOff>66675</xdr:colOff>
      <xdr:row>51</xdr:row>
      <xdr:rowOff>85725</xdr:rowOff>
    </xdr:to>
    <xdr:sp macro="" textlink="">
      <xdr:nvSpPr>
        <xdr:cNvPr id="6" name="円/楕円 6">
          <a:extLst>
            <a:ext uri="{FF2B5EF4-FFF2-40B4-BE49-F238E27FC236}">
              <a16:creationId xmlns:a16="http://schemas.microsoft.com/office/drawing/2014/main" id="{00000000-0008-0000-3000-000006000000}"/>
            </a:ext>
          </a:extLst>
        </xdr:cNvPr>
        <xdr:cNvSpPr/>
      </xdr:nvSpPr>
      <xdr:spPr>
        <a:xfrm>
          <a:off x="8601075" y="8315325"/>
          <a:ext cx="114300" cy="104775"/>
        </a:xfrm>
        <a:prstGeom prst="ellipse">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80</xdr:col>
      <xdr:colOff>76200</xdr:colOff>
      <xdr:row>52</xdr:row>
      <xdr:rowOff>114300</xdr:rowOff>
    </xdr:from>
    <xdr:to>
      <xdr:col>81</xdr:col>
      <xdr:colOff>66675</xdr:colOff>
      <xdr:row>53</xdr:row>
      <xdr:rowOff>95250</xdr:rowOff>
    </xdr:to>
    <xdr:sp macro="" textlink="">
      <xdr:nvSpPr>
        <xdr:cNvPr id="7" name="円/楕円 7">
          <a:extLst>
            <a:ext uri="{FF2B5EF4-FFF2-40B4-BE49-F238E27FC236}">
              <a16:creationId xmlns:a16="http://schemas.microsoft.com/office/drawing/2014/main" id="{00000000-0008-0000-3000-000007000000}"/>
            </a:ext>
          </a:extLst>
        </xdr:cNvPr>
        <xdr:cNvSpPr/>
      </xdr:nvSpPr>
      <xdr:spPr>
        <a:xfrm>
          <a:off x="9839325" y="8572500"/>
          <a:ext cx="114300" cy="104775"/>
        </a:xfrm>
        <a:prstGeom prst="ellipse">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80</xdr:col>
      <xdr:colOff>76200</xdr:colOff>
      <xdr:row>52</xdr:row>
      <xdr:rowOff>104775</xdr:rowOff>
    </xdr:from>
    <xdr:to>
      <xdr:col>81</xdr:col>
      <xdr:colOff>66675</xdr:colOff>
      <xdr:row>53</xdr:row>
      <xdr:rowOff>85725</xdr:rowOff>
    </xdr:to>
    <xdr:sp macro="" textlink="">
      <xdr:nvSpPr>
        <xdr:cNvPr id="8" name="円/楕円 8">
          <a:extLst>
            <a:ext uri="{FF2B5EF4-FFF2-40B4-BE49-F238E27FC236}">
              <a16:creationId xmlns:a16="http://schemas.microsoft.com/office/drawing/2014/main" id="{00000000-0008-0000-3000-000008000000}"/>
            </a:ext>
          </a:extLst>
        </xdr:cNvPr>
        <xdr:cNvSpPr/>
      </xdr:nvSpPr>
      <xdr:spPr>
        <a:xfrm>
          <a:off x="9839325" y="8562975"/>
          <a:ext cx="114300" cy="104775"/>
        </a:xfrm>
        <a:prstGeom prst="ellipse">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64</xdr:col>
      <xdr:colOff>0</xdr:colOff>
      <xdr:row>33</xdr:row>
      <xdr:rowOff>9525</xdr:rowOff>
    </xdr:from>
    <xdr:to>
      <xdr:col>81</xdr:col>
      <xdr:colOff>19050</xdr:colOff>
      <xdr:row>35</xdr:row>
      <xdr:rowOff>57150</xdr:rowOff>
    </xdr:to>
    <xdr:sp macro="" textlink="">
      <xdr:nvSpPr>
        <xdr:cNvPr id="9" name="フリーフォーム 8">
          <a:extLst>
            <a:ext uri="{FF2B5EF4-FFF2-40B4-BE49-F238E27FC236}">
              <a16:creationId xmlns:a16="http://schemas.microsoft.com/office/drawing/2014/main" id="{00000000-0008-0000-3000-000009000000}"/>
            </a:ext>
          </a:extLst>
        </xdr:cNvPr>
        <xdr:cNvSpPr/>
      </xdr:nvSpPr>
      <xdr:spPr>
        <a:xfrm>
          <a:off x="7781925" y="6115050"/>
          <a:ext cx="2124075" cy="295275"/>
        </a:xfrm>
        <a:custGeom>
          <a:avLst/>
          <a:gdLst>
            <a:gd name="connsiteX0" fmla="*/ 0 w 2124075"/>
            <a:gd name="connsiteY0" fmla="*/ 161925 h 295275"/>
            <a:gd name="connsiteX1" fmla="*/ 866775 w 2124075"/>
            <a:gd name="connsiteY1" fmla="*/ 295275 h 295275"/>
            <a:gd name="connsiteX2" fmla="*/ 2124075 w 2124075"/>
            <a:gd name="connsiteY2" fmla="*/ 0 h 295275"/>
          </a:gdLst>
          <a:ahLst/>
          <a:cxnLst>
            <a:cxn ang="0">
              <a:pos x="connsiteX0" y="connsiteY0"/>
            </a:cxn>
            <a:cxn ang="0">
              <a:pos x="connsiteX1" y="connsiteY1"/>
            </a:cxn>
            <a:cxn ang="0">
              <a:pos x="connsiteX2" y="connsiteY2"/>
            </a:cxn>
          </a:cxnLst>
          <a:rect l="l" t="t" r="r" b="b"/>
          <a:pathLst>
            <a:path w="2124075" h="295275">
              <a:moveTo>
                <a:pt x="0" y="161925"/>
              </a:moveTo>
              <a:lnTo>
                <a:pt x="866775" y="295275"/>
              </a:lnTo>
              <a:lnTo>
                <a:pt x="2124075" y="0"/>
              </a:ln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64</xdr:col>
      <xdr:colOff>0</xdr:colOff>
      <xdr:row>51</xdr:row>
      <xdr:rowOff>47625</xdr:rowOff>
    </xdr:from>
    <xdr:to>
      <xdr:col>81</xdr:col>
      <xdr:colOff>28575</xdr:colOff>
      <xdr:row>53</xdr:row>
      <xdr:rowOff>47625</xdr:rowOff>
    </xdr:to>
    <xdr:sp macro="" textlink="">
      <xdr:nvSpPr>
        <xdr:cNvPr id="10" name="フリーフォーム 9">
          <a:extLst>
            <a:ext uri="{FF2B5EF4-FFF2-40B4-BE49-F238E27FC236}">
              <a16:creationId xmlns:a16="http://schemas.microsoft.com/office/drawing/2014/main" id="{00000000-0008-0000-3000-00000A000000}"/>
            </a:ext>
          </a:extLst>
        </xdr:cNvPr>
        <xdr:cNvSpPr/>
      </xdr:nvSpPr>
      <xdr:spPr>
        <a:xfrm>
          <a:off x="7781925" y="8382000"/>
          <a:ext cx="2133600" cy="247650"/>
        </a:xfrm>
        <a:custGeom>
          <a:avLst/>
          <a:gdLst>
            <a:gd name="connsiteX0" fmla="*/ 0 w 2133600"/>
            <a:gd name="connsiteY0" fmla="*/ 114300 h 247650"/>
            <a:gd name="connsiteX1" fmla="*/ 885825 w 2133600"/>
            <a:gd name="connsiteY1" fmla="*/ 0 h 247650"/>
            <a:gd name="connsiteX2" fmla="*/ 2133600 w 2133600"/>
            <a:gd name="connsiteY2" fmla="*/ 247650 h 247650"/>
          </a:gdLst>
          <a:ahLst/>
          <a:cxnLst>
            <a:cxn ang="0">
              <a:pos x="connsiteX0" y="connsiteY0"/>
            </a:cxn>
            <a:cxn ang="0">
              <a:pos x="connsiteX1" y="connsiteY1"/>
            </a:cxn>
            <a:cxn ang="0">
              <a:pos x="connsiteX2" y="connsiteY2"/>
            </a:cxn>
          </a:cxnLst>
          <a:rect l="l" t="t" r="r" b="b"/>
          <a:pathLst>
            <a:path w="2133600" h="247650">
              <a:moveTo>
                <a:pt x="0" y="114300"/>
              </a:moveTo>
              <a:lnTo>
                <a:pt x="885825" y="0"/>
              </a:lnTo>
              <a:lnTo>
                <a:pt x="2133600" y="247650"/>
              </a:ln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57</xdr:col>
      <xdr:colOff>111125</xdr:colOff>
      <xdr:row>15</xdr:row>
      <xdr:rowOff>168275</xdr:rowOff>
    </xdr:from>
    <xdr:to>
      <xdr:col>85</xdr:col>
      <xdr:colOff>111125</xdr:colOff>
      <xdr:row>20</xdr:row>
      <xdr:rowOff>184150</xdr:rowOff>
    </xdr:to>
    <xdr:sp macro="" textlink="">
      <xdr:nvSpPr>
        <xdr:cNvPr id="12" name="角丸四角形 11">
          <a:extLst>
            <a:ext uri="{FF2B5EF4-FFF2-40B4-BE49-F238E27FC236}">
              <a16:creationId xmlns:a16="http://schemas.microsoft.com/office/drawing/2014/main" id="{00000000-0008-0000-3000-00000C000000}"/>
            </a:ext>
          </a:extLst>
        </xdr:cNvPr>
        <xdr:cNvSpPr/>
      </xdr:nvSpPr>
      <xdr:spPr>
        <a:xfrm>
          <a:off x="7540625" y="3121025"/>
          <a:ext cx="3733800" cy="1254125"/>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800" b="1">
              <a:solidFill>
                <a:sysClr val="windowText" lastClr="000000"/>
              </a:solidFill>
            </a:rPr>
            <a:t>作成例</a:t>
          </a:r>
        </a:p>
      </xdr:txBody>
    </xdr:sp>
    <xdr:clientData/>
  </xdr:twoCellAnchor>
  <xdr:twoCellAnchor>
    <xdr:from>
      <xdr:col>57</xdr:col>
      <xdr:colOff>0</xdr:colOff>
      <xdr:row>3</xdr:row>
      <xdr:rowOff>0</xdr:rowOff>
    </xdr:from>
    <xdr:to>
      <xdr:col>65</xdr:col>
      <xdr:colOff>57150</xdr:colOff>
      <xdr:row>6</xdr:row>
      <xdr:rowOff>28575</xdr:rowOff>
    </xdr:to>
    <xdr:sp macro="" textlink="">
      <xdr:nvSpPr>
        <xdr:cNvPr id="13" name="左矢印 12">
          <a:hlinkClick xmlns:r="http://schemas.openxmlformats.org/officeDocument/2006/relationships" r:id="rId1"/>
          <a:extLst>
            <a:ext uri="{FF2B5EF4-FFF2-40B4-BE49-F238E27FC236}">
              <a16:creationId xmlns:a16="http://schemas.microsoft.com/office/drawing/2014/main" id="{00000000-0008-0000-3000-00000D000000}"/>
            </a:ext>
          </a:extLst>
        </xdr:cNvPr>
        <xdr:cNvSpPr/>
      </xdr:nvSpPr>
      <xdr:spPr>
        <a:xfrm>
          <a:off x="7429500" y="438150"/>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twoCellAnchor>
    <xdr:from>
      <xdr:col>54</xdr:col>
      <xdr:colOff>49696</xdr:colOff>
      <xdr:row>6</xdr:row>
      <xdr:rowOff>231912</xdr:rowOff>
    </xdr:from>
    <xdr:to>
      <xdr:col>78</xdr:col>
      <xdr:colOff>45799</xdr:colOff>
      <xdr:row>11</xdr:row>
      <xdr:rowOff>193909</xdr:rowOff>
    </xdr:to>
    <xdr:sp macro="" textlink="">
      <xdr:nvSpPr>
        <xdr:cNvPr id="11" name="テキスト ボックス 10">
          <a:extLst>
            <a:ext uri="{FF2B5EF4-FFF2-40B4-BE49-F238E27FC236}">
              <a16:creationId xmlns:a16="http://schemas.microsoft.com/office/drawing/2014/main" id="{4FB87C01-09AF-472C-8B7C-6DC42C37E34B}"/>
            </a:ext>
          </a:extLst>
        </xdr:cNvPr>
        <xdr:cNvSpPr txBox="1"/>
      </xdr:nvSpPr>
      <xdr:spPr>
        <a:xfrm>
          <a:off x="6609522" y="1192695"/>
          <a:ext cx="2977842" cy="914497"/>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0</xdr:colOff>
      <xdr:row>3</xdr:row>
      <xdr:rowOff>0</xdr:rowOff>
    </xdr:from>
    <xdr:to>
      <xdr:col>42</xdr:col>
      <xdr:colOff>38100</xdr:colOff>
      <xdr:row>5</xdr:row>
      <xdr:rowOff>161925</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6515100" y="685800"/>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39</xdr:col>
      <xdr:colOff>0</xdr:colOff>
      <xdr:row>4</xdr:row>
      <xdr:rowOff>0</xdr:rowOff>
    </xdr:from>
    <xdr:to>
      <xdr:col>45</xdr:col>
      <xdr:colOff>38100</xdr:colOff>
      <xdr:row>6</xdr:row>
      <xdr:rowOff>28575</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a:off x="7058025" y="695325"/>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39</xdr:col>
      <xdr:colOff>0</xdr:colOff>
      <xdr:row>4</xdr:row>
      <xdr:rowOff>0</xdr:rowOff>
    </xdr:from>
    <xdr:to>
      <xdr:col>45</xdr:col>
      <xdr:colOff>38100</xdr:colOff>
      <xdr:row>6</xdr:row>
      <xdr:rowOff>114300</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7058025" y="800100"/>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38</xdr:col>
      <xdr:colOff>0</xdr:colOff>
      <xdr:row>2</xdr:row>
      <xdr:rowOff>0</xdr:rowOff>
    </xdr:from>
    <xdr:to>
      <xdr:col>44</xdr:col>
      <xdr:colOff>38100</xdr:colOff>
      <xdr:row>4</xdr:row>
      <xdr:rowOff>228600</xdr:rowOff>
    </xdr:to>
    <xdr:sp macro="" textlink="">
      <xdr:nvSpPr>
        <xdr:cNvPr id="4" name="左矢印 3">
          <a:hlinkClick xmlns:r="http://schemas.openxmlformats.org/officeDocument/2006/relationships" r:id="rId1"/>
          <a:extLst>
            <a:ext uri="{FF2B5EF4-FFF2-40B4-BE49-F238E27FC236}">
              <a16:creationId xmlns:a16="http://schemas.microsoft.com/office/drawing/2014/main" id="{00000000-0008-0000-0800-000004000000}"/>
            </a:ext>
          </a:extLst>
        </xdr:cNvPr>
        <xdr:cNvSpPr/>
      </xdr:nvSpPr>
      <xdr:spPr>
        <a:xfrm>
          <a:off x="6877050" y="409575"/>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1257300</xdr:colOff>
      <xdr:row>18</xdr:row>
      <xdr:rowOff>19050</xdr:rowOff>
    </xdr:from>
    <xdr:to>
      <xdr:col>2</xdr:col>
      <xdr:colOff>1257300</xdr:colOff>
      <xdr:row>18</xdr:row>
      <xdr:rowOff>400050</xdr:rowOff>
    </xdr:to>
    <xdr:sp macro="" textlink="">
      <xdr:nvSpPr>
        <xdr:cNvPr id="2" name="Line 1">
          <a:extLst>
            <a:ext uri="{FF2B5EF4-FFF2-40B4-BE49-F238E27FC236}">
              <a16:creationId xmlns:a16="http://schemas.microsoft.com/office/drawing/2014/main" id="{00000000-0008-0000-0900-000002000000}"/>
            </a:ext>
          </a:extLst>
        </xdr:cNvPr>
        <xdr:cNvSpPr>
          <a:spLocks noChangeShapeType="1"/>
        </xdr:cNvSpPr>
      </xdr:nvSpPr>
      <xdr:spPr bwMode="auto">
        <a:xfrm>
          <a:off x="2971800" y="6829425"/>
          <a:ext cx="0" cy="3619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1257300</xdr:colOff>
      <xdr:row>18</xdr:row>
      <xdr:rowOff>209550</xdr:rowOff>
    </xdr:from>
    <xdr:to>
      <xdr:col>3</xdr:col>
      <xdr:colOff>209550</xdr:colOff>
      <xdr:row>18</xdr:row>
      <xdr:rowOff>209550</xdr:rowOff>
    </xdr:to>
    <xdr:sp macro="" textlink="">
      <xdr:nvSpPr>
        <xdr:cNvPr id="3" name="Line 2">
          <a:extLst>
            <a:ext uri="{FF2B5EF4-FFF2-40B4-BE49-F238E27FC236}">
              <a16:creationId xmlns:a16="http://schemas.microsoft.com/office/drawing/2014/main" id="{00000000-0008-0000-0900-000003000000}"/>
            </a:ext>
          </a:extLst>
        </xdr:cNvPr>
        <xdr:cNvSpPr>
          <a:spLocks noChangeShapeType="1"/>
        </xdr:cNvSpPr>
      </xdr:nvSpPr>
      <xdr:spPr bwMode="auto">
        <a:xfrm>
          <a:off x="2971800" y="7019925"/>
          <a:ext cx="971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14</xdr:row>
      <xdr:rowOff>19050</xdr:rowOff>
    </xdr:from>
    <xdr:to>
      <xdr:col>3</xdr:col>
      <xdr:colOff>219075</xdr:colOff>
      <xdr:row>18</xdr:row>
      <xdr:rowOff>219075</xdr:rowOff>
    </xdr:to>
    <xdr:sp macro="" textlink="">
      <xdr:nvSpPr>
        <xdr:cNvPr id="4" name="Line 3">
          <a:extLst>
            <a:ext uri="{FF2B5EF4-FFF2-40B4-BE49-F238E27FC236}">
              <a16:creationId xmlns:a16="http://schemas.microsoft.com/office/drawing/2014/main" id="{00000000-0008-0000-0900-000004000000}"/>
            </a:ext>
          </a:extLst>
        </xdr:cNvPr>
        <xdr:cNvSpPr>
          <a:spLocks noChangeShapeType="1"/>
        </xdr:cNvSpPr>
      </xdr:nvSpPr>
      <xdr:spPr bwMode="auto">
        <a:xfrm>
          <a:off x="3943350" y="5305425"/>
          <a:ext cx="9525" cy="172402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14</xdr:row>
      <xdr:rowOff>0</xdr:rowOff>
    </xdr:from>
    <xdr:to>
      <xdr:col>3</xdr:col>
      <xdr:colOff>361950</xdr:colOff>
      <xdr:row>14</xdr:row>
      <xdr:rowOff>0</xdr:rowOff>
    </xdr:to>
    <xdr:sp macro="" textlink="">
      <xdr:nvSpPr>
        <xdr:cNvPr id="5" name="Line 4">
          <a:extLst>
            <a:ext uri="{FF2B5EF4-FFF2-40B4-BE49-F238E27FC236}">
              <a16:creationId xmlns:a16="http://schemas.microsoft.com/office/drawing/2014/main" id="{00000000-0008-0000-0900-000005000000}"/>
            </a:ext>
          </a:extLst>
        </xdr:cNvPr>
        <xdr:cNvSpPr>
          <a:spLocks noChangeShapeType="1"/>
        </xdr:cNvSpPr>
      </xdr:nvSpPr>
      <xdr:spPr bwMode="auto">
        <a:xfrm>
          <a:off x="3962400" y="5286375"/>
          <a:ext cx="1333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238125</xdr:colOff>
      <xdr:row>18</xdr:row>
      <xdr:rowOff>209550</xdr:rowOff>
    </xdr:from>
    <xdr:to>
      <xdr:col>5</xdr:col>
      <xdr:colOff>152400</xdr:colOff>
      <xdr:row>18</xdr:row>
      <xdr:rowOff>209550</xdr:rowOff>
    </xdr:to>
    <xdr:sp macro="" textlink="">
      <xdr:nvSpPr>
        <xdr:cNvPr id="6" name="Line 6">
          <a:extLst>
            <a:ext uri="{FF2B5EF4-FFF2-40B4-BE49-F238E27FC236}">
              <a16:creationId xmlns:a16="http://schemas.microsoft.com/office/drawing/2014/main" id="{00000000-0008-0000-0900-000006000000}"/>
            </a:ext>
          </a:extLst>
        </xdr:cNvPr>
        <xdr:cNvSpPr>
          <a:spLocks noChangeShapeType="1"/>
        </xdr:cNvSpPr>
      </xdr:nvSpPr>
      <xdr:spPr bwMode="auto">
        <a:xfrm>
          <a:off x="3971925" y="7019925"/>
          <a:ext cx="24193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171450</xdr:colOff>
      <xdr:row>9</xdr:row>
      <xdr:rowOff>228600</xdr:rowOff>
    </xdr:from>
    <xdr:to>
      <xdr:col>5</xdr:col>
      <xdr:colOff>323850</xdr:colOff>
      <xdr:row>9</xdr:row>
      <xdr:rowOff>228600</xdr:rowOff>
    </xdr:to>
    <xdr:sp macro="" textlink="">
      <xdr:nvSpPr>
        <xdr:cNvPr id="7" name="Line 7">
          <a:extLst>
            <a:ext uri="{FF2B5EF4-FFF2-40B4-BE49-F238E27FC236}">
              <a16:creationId xmlns:a16="http://schemas.microsoft.com/office/drawing/2014/main" id="{00000000-0008-0000-0900-000007000000}"/>
            </a:ext>
          </a:extLst>
        </xdr:cNvPr>
        <xdr:cNvSpPr>
          <a:spLocks noChangeShapeType="1"/>
        </xdr:cNvSpPr>
      </xdr:nvSpPr>
      <xdr:spPr bwMode="auto">
        <a:xfrm flipV="1">
          <a:off x="6410325" y="3609975"/>
          <a:ext cx="1524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xdr:colOff>
      <xdr:row>22</xdr:row>
      <xdr:rowOff>276225</xdr:rowOff>
    </xdr:from>
    <xdr:to>
      <xdr:col>6</xdr:col>
      <xdr:colOff>9525</xdr:colOff>
      <xdr:row>22</xdr:row>
      <xdr:rowOff>276225</xdr:rowOff>
    </xdr:to>
    <xdr:sp macro="" textlink="">
      <xdr:nvSpPr>
        <xdr:cNvPr id="8" name="Line 8">
          <a:extLst>
            <a:ext uri="{FF2B5EF4-FFF2-40B4-BE49-F238E27FC236}">
              <a16:creationId xmlns:a16="http://schemas.microsoft.com/office/drawing/2014/main" id="{00000000-0008-0000-0900-000008000000}"/>
            </a:ext>
          </a:extLst>
        </xdr:cNvPr>
        <xdr:cNvSpPr>
          <a:spLocks noChangeShapeType="1"/>
        </xdr:cNvSpPr>
      </xdr:nvSpPr>
      <xdr:spPr bwMode="auto">
        <a:xfrm flipV="1">
          <a:off x="6400800" y="8610600"/>
          <a:ext cx="2000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180975</xdr:colOff>
      <xdr:row>31</xdr:row>
      <xdr:rowOff>28575</xdr:rowOff>
    </xdr:from>
    <xdr:to>
      <xdr:col>5</xdr:col>
      <xdr:colOff>352425</xdr:colOff>
      <xdr:row>31</xdr:row>
      <xdr:rowOff>28575</xdr:rowOff>
    </xdr:to>
    <xdr:sp macro="" textlink="">
      <xdr:nvSpPr>
        <xdr:cNvPr id="9" name="Line 9">
          <a:extLst>
            <a:ext uri="{FF2B5EF4-FFF2-40B4-BE49-F238E27FC236}">
              <a16:creationId xmlns:a16="http://schemas.microsoft.com/office/drawing/2014/main" id="{00000000-0008-0000-0900-000009000000}"/>
            </a:ext>
          </a:extLst>
        </xdr:cNvPr>
        <xdr:cNvSpPr>
          <a:spLocks noChangeShapeType="1"/>
        </xdr:cNvSpPr>
      </xdr:nvSpPr>
      <xdr:spPr bwMode="auto">
        <a:xfrm>
          <a:off x="6419850" y="11791950"/>
          <a:ext cx="1714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171450</xdr:colOff>
      <xdr:row>9</xdr:row>
      <xdr:rowOff>247650</xdr:rowOff>
    </xdr:from>
    <xdr:to>
      <xdr:col>5</xdr:col>
      <xdr:colOff>180975</xdr:colOff>
      <xdr:row>41</xdr:row>
      <xdr:rowOff>219075</xdr:rowOff>
    </xdr:to>
    <xdr:sp macro="" textlink="">
      <xdr:nvSpPr>
        <xdr:cNvPr id="10" name="Line 10">
          <a:extLst>
            <a:ext uri="{FF2B5EF4-FFF2-40B4-BE49-F238E27FC236}">
              <a16:creationId xmlns:a16="http://schemas.microsoft.com/office/drawing/2014/main" id="{00000000-0008-0000-0900-00000A000000}"/>
            </a:ext>
          </a:extLst>
        </xdr:cNvPr>
        <xdr:cNvSpPr>
          <a:spLocks noChangeShapeType="1"/>
        </xdr:cNvSpPr>
      </xdr:nvSpPr>
      <xdr:spPr bwMode="auto">
        <a:xfrm>
          <a:off x="6410325" y="3629025"/>
          <a:ext cx="9525" cy="1216342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31</xdr:row>
      <xdr:rowOff>9525</xdr:rowOff>
    </xdr:from>
    <xdr:to>
      <xdr:col>12</xdr:col>
      <xdr:colOff>342900</xdr:colOff>
      <xdr:row>31</xdr:row>
      <xdr:rowOff>9525</xdr:rowOff>
    </xdr:to>
    <xdr:sp macro="" textlink="">
      <xdr:nvSpPr>
        <xdr:cNvPr id="11" name="Line 9">
          <a:extLst>
            <a:ext uri="{FF2B5EF4-FFF2-40B4-BE49-F238E27FC236}">
              <a16:creationId xmlns:a16="http://schemas.microsoft.com/office/drawing/2014/main" id="{00000000-0008-0000-0900-00000B000000}"/>
            </a:ext>
          </a:extLst>
        </xdr:cNvPr>
        <xdr:cNvSpPr>
          <a:spLocks noChangeShapeType="1"/>
        </xdr:cNvSpPr>
      </xdr:nvSpPr>
      <xdr:spPr bwMode="auto">
        <a:xfrm flipV="1">
          <a:off x="9944100" y="11772900"/>
          <a:ext cx="3429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19050</xdr:colOff>
      <xdr:row>22</xdr:row>
      <xdr:rowOff>276225</xdr:rowOff>
    </xdr:from>
    <xdr:to>
      <xdr:col>20</xdr:col>
      <xdr:colOff>0</xdr:colOff>
      <xdr:row>22</xdr:row>
      <xdr:rowOff>276225</xdr:rowOff>
    </xdr:to>
    <xdr:sp macro="" textlink="">
      <xdr:nvSpPr>
        <xdr:cNvPr id="12" name="Line 8">
          <a:extLst>
            <a:ext uri="{FF2B5EF4-FFF2-40B4-BE49-F238E27FC236}">
              <a16:creationId xmlns:a16="http://schemas.microsoft.com/office/drawing/2014/main" id="{00000000-0008-0000-0900-00000C000000}"/>
            </a:ext>
          </a:extLst>
        </xdr:cNvPr>
        <xdr:cNvSpPr>
          <a:spLocks noChangeShapeType="1"/>
        </xdr:cNvSpPr>
      </xdr:nvSpPr>
      <xdr:spPr bwMode="auto">
        <a:xfrm>
          <a:off x="13868400" y="8610600"/>
          <a:ext cx="3333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22</xdr:row>
      <xdr:rowOff>285750</xdr:rowOff>
    </xdr:from>
    <xdr:to>
      <xdr:col>26</xdr:col>
      <xdr:colOff>333375</xdr:colOff>
      <xdr:row>22</xdr:row>
      <xdr:rowOff>285750</xdr:rowOff>
    </xdr:to>
    <xdr:sp macro="" textlink="">
      <xdr:nvSpPr>
        <xdr:cNvPr id="13" name="Line 8">
          <a:extLst>
            <a:ext uri="{FF2B5EF4-FFF2-40B4-BE49-F238E27FC236}">
              <a16:creationId xmlns:a16="http://schemas.microsoft.com/office/drawing/2014/main" id="{00000000-0008-0000-0900-00000D000000}"/>
            </a:ext>
          </a:extLst>
        </xdr:cNvPr>
        <xdr:cNvSpPr>
          <a:spLocks noChangeShapeType="1"/>
        </xdr:cNvSpPr>
      </xdr:nvSpPr>
      <xdr:spPr bwMode="auto">
        <a:xfrm>
          <a:off x="17735550" y="8620125"/>
          <a:ext cx="3143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xdr:col>
      <xdr:colOff>1571625</xdr:colOff>
      <xdr:row>22</xdr:row>
      <xdr:rowOff>247650</xdr:rowOff>
    </xdr:from>
    <xdr:to>
      <xdr:col>13</xdr:col>
      <xdr:colOff>0</xdr:colOff>
      <xdr:row>22</xdr:row>
      <xdr:rowOff>247650</xdr:rowOff>
    </xdr:to>
    <xdr:sp macro="" textlink="">
      <xdr:nvSpPr>
        <xdr:cNvPr id="14" name="Line 8">
          <a:extLst>
            <a:ext uri="{FF2B5EF4-FFF2-40B4-BE49-F238E27FC236}">
              <a16:creationId xmlns:a16="http://schemas.microsoft.com/office/drawing/2014/main" id="{00000000-0008-0000-0900-00000E000000}"/>
            </a:ext>
          </a:extLst>
        </xdr:cNvPr>
        <xdr:cNvSpPr>
          <a:spLocks noChangeShapeType="1"/>
        </xdr:cNvSpPr>
      </xdr:nvSpPr>
      <xdr:spPr bwMode="auto">
        <a:xfrm>
          <a:off x="9944100" y="8582025"/>
          <a:ext cx="3524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9525</xdr:colOff>
      <xdr:row>9</xdr:row>
      <xdr:rowOff>190500</xdr:rowOff>
    </xdr:from>
    <xdr:to>
      <xdr:col>13</xdr:col>
      <xdr:colOff>9525</xdr:colOff>
      <xdr:row>9</xdr:row>
      <xdr:rowOff>190500</xdr:rowOff>
    </xdr:to>
    <xdr:sp macro="" textlink="">
      <xdr:nvSpPr>
        <xdr:cNvPr id="15" name="Line 8">
          <a:extLst>
            <a:ext uri="{FF2B5EF4-FFF2-40B4-BE49-F238E27FC236}">
              <a16:creationId xmlns:a16="http://schemas.microsoft.com/office/drawing/2014/main" id="{00000000-0008-0000-0900-00000F000000}"/>
            </a:ext>
          </a:extLst>
        </xdr:cNvPr>
        <xdr:cNvSpPr>
          <a:spLocks noChangeShapeType="1"/>
        </xdr:cNvSpPr>
      </xdr:nvSpPr>
      <xdr:spPr bwMode="auto">
        <a:xfrm>
          <a:off x="9953625" y="3571875"/>
          <a:ext cx="3524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19050</xdr:colOff>
      <xdr:row>9</xdr:row>
      <xdr:rowOff>190500</xdr:rowOff>
    </xdr:from>
    <xdr:to>
      <xdr:col>20</xdr:col>
      <xdr:colOff>0</xdr:colOff>
      <xdr:row>9</xdr:row>
      <xdr:rowOff>190500</xdr:rowOff>
    </xdr:to>
    <xdr:sp macro="" textlink="">
      <xdr:nvSpPr>
        <xdr:cNvPr id="16" name="Line 8">
          <a:extLst>
            <a:ext uri="{FF2B5EF4-FFF2-40B4-BE49-F238E27FC236}">
              <a16:creationId xmlns:a16="http://schemas.microsoft.com/office/drawing/2014/main" id="{00000000-0008-0000-0900-000010000000}"/>
            </a:ext>
          </a:extLst>
        </xdr:cNvPr>
        <xdr:cNvSpPr>
          <a:spLocks noChangeShapeType="1"/>
        </xdr:cNvSpPr>
      </xdr:nvSpPr>
      <xdr:spPr bwMode="auto">
        <a:xfrm flipV="1">
          <a:off x="13868400" y="3571875"/>
          <a:ext cx="3333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9</xdr:row>
      <xdr:rowOff>228600</xdr:rowOff>
    </xdr:from>
    <xdr:to>
      <xdr:col>26</xdr:col>
      <xdr:colOff>342900</xdr:colOff>
      <xdr:row>9</xdr:row>
      <xdr:rowOff>228600</xdr:rowOff>
    </xdr:to>
    <xdr:sp macro="" textlink="">
      <xdr:nvSpPr>
        <xdr:cNvPr id="17" name="Line 8">
          <a:extLst>
            <a:ext uri="{FF2B5EF4-FFF2-40B4-BE49-F238E27FC236}">
              <a16:creationId xmlns:a16="http://schemas.microsoft.com/office/drawing/2014/main" id="{00000000-0008-0000-0900-000011000000}"/>
            </a:ext>
          </a:extLst>
        </xdr:cNvPr>
        <xdr:cNvSpPr>
          <a:spLocks noChangeShapeType="1"/>
        </xdr:cNvSpPr>
      </xdr:nvSpPr>
      <xdr:spPr bwMode="auto">
        <a:xfrm>
          <a:off x="17716500" y="3609975"/>
          <a:ext cx="3429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31</xdr:row>
      <xdr:rowOff>28575</xdr:rowOff>
    </xdr:from>
    <xdr:to>
      <xdr:col>19</xdr:col>
      <xdr:colOff>342900</xdr:colOff>
      <xdr:row>31</xdr:row>
      <xdr:rowOff>28575</xdr:rowOff>
    </xdr:to>
    <xdr:sp macro="" textlink="">
      <xdr:nvSpPr>
        <xdr:cNvPr id="18" name="Line 9">
          <a:extLst>
            <a:ext uri="{FF2B5EF4-FFF2-40B4-BE49-F238E27FC236}">
              <a16:creationId xmlns:a16="http://schemas.microsoft.com/office/drawing/2014/main" id="{00000000-0008-0000-0900-000012000000}"/>
            </a:ext>
          </a:extLst>
        </xdr:cNvPr>
        <xdr:cNvSpPr>
          <a:spLocks noChangeShapeType="1"/>
        </xdr:cNvSpPr>
      </xdr:nvSpPr>
      <xdr:spPr bwMode="auto">
        <a:xfrm flipV="1">
          <a:off x="13849350" y="11791950"/>
          <a:ext cx="3429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31</xdr:row>
      <xdr:rowOff>28575</xdr:rowOff>
    </xdr:from>
    <xdr:to>
      <xdr:col>27</xdr:col>
      <xdr:colOff>9525</xdr:colOff>
      <xdr:row>31</xdr:row>
      <xdr:rowOff>28575</xdr:rowOff>
    </xdr:to>
    <xdr:sp macro="" textlink="">
      <xdr:nvSpPr>
        <xdr:cNvPr id="19" name="Line 9">
          <a:extLst>
            <a:ext uri="{FF2B5EF4-FFF2-40B4-BE49-F238E27FC236}">
              <a16:creationId xmlns:a16="http://schemas.microsoft.com/office/drawing/2014/main" id="{00000000-0008-0000-0900-000013000000}"/>
            </a:ext>
          </a:extLst>
        </xdr:cNvPr>
        <xdr:cNvSpPr>
          <a:spLocks noChangeShapeType="1"/>
        </xdr:cNvSpPr>
      </xdr:nvSpPr>
      <xdr:spPr bwMode="auto">
        <a:xfrm flipV="1">
          <a:off x="17726025" y="11791950"/>
          <a:ext cx="3524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180975</xdr:colOff>
      <xdr:row>41</xdr:row>
      <xdr:rowOff>209550</xdr:rowOff>
    </xdr:from>
    <xdr:to>
      <xdr:col>6</xdr:col>
      <xdr:colOff>0</xdr:colOff>
      <xdr:row>41</xdr:row>
      <xdr:rowOff>209550</xdr:rowOff>
    </xdr:to>
    <xdr:sp macro="" textlink="">
      <xdr:nvSpPr>
        <xdr:cNvPr id="20" name="Line 9">
          <a:extLst>
            <a:ext uri="{FF2B5EF4-FFF2-40B4-BE49-F238E27FC236}">
              <a16:creationId xmlns:a16="http://schemas.microsoft.com/office/drawing/2014/main" id="{00000000-0008-0000-0900-000014000000}"/>
            </a:ext>
          </a:extLst>
        </xdr:cNvPr>
        <xdr:cNvSpPr>
          <a:spLocks noChangeShapeType="1"/>
        </xdr:cNvSpPr>
      </xdr:nvSpPr>
      <xdr:spPr bwMode="auto">
        <a:xfrm>
          <a:off x="6419850" y="15782925"/>
          <a:ext cx="1714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9525</xdr:colOff>
      <xdr:row>41</xdr:row>
      <xdr:rowOff>190500</xdr:rowOff>
    </xdr:from>
    <xdr:to>
      <xdr:col>13</xdr:col>
      <xdr:colOff>9525</xdr:colOff>
      <xdr:row>41</xdr:row>
      <xdr:rowOff>190500</xdr:rowOff>
    </xdr:to>
    <xdr:sp macro="" textlink="">
      <xdr:nvSpPr>
        <xdr:cNvPr id="21" name="Line 9">
          <a:extLst>
            <a:ext uri="{FF2B5EF4-FFF2-40B4-BE49-F238E27FC236}">
              <a16:creationId xmlns:a16="http://schemas.microsoft.com/office/drawing/2014/main" id="{00000000-0008-0000-0900-000015000000}"/>
            </a:ext>
          </a:extLst>
        </xdr:cNvPr>
        <xdr:cNvSpPr>
          <a:spLocks noChangeShapeType="1"/>
        </xdr:cNvSpPr>
      </xdr:nvSpPr>
      <xdr:spPr bwMode="auto">
        <a:xfrm flipV="1">
          <a:off x="9953625" y="15763875"/>
          <a:ext cx="3524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19050</xdr:colOff>
      <xdr:row>41</xdr:row>
      <xdr:rowOff>209550</xdr:rowOff>
    </xdr:from>
    <xdr:to>
      <xdr:col>20</xdr:col>
      <xdr:colOff>19050</xdr:colOff>
      <xdr:row>41</xdr:row>
      <xdr:rowOff>209550</xdr:rowOff>
    </xdr:to>
    <xdr:sp macro="" textlink="">
      <xdr:nvSpPr>
        <xdr:cNvPr id="22" name="Line 9">
          <a:extLst>
            <a:ext uri="{FF2B5EF4-FFF2-40B4-BE49-F238E27FC236}">
              <a16:creationId xmlns:a16="http://schemas.microsoft.com/office/drawing/2014/main" id="{00000000-0008-0000-0900-000016000000}"/>
            </a:ext>
          </a:extLst>
        </xdr:cNvPr>
        <xdr:cNvSpPr>
          <a:spLocks noChangeShapeType="1"/>
        </xdr:cNvSpPr>
      </xdr:nvSpPr>
      <xdr:spPr bwMode="auto">
        <a:xfrm flipV="1">
          <a:off x="13868400" y="15782925"/>
          <a:ext cx="3524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41</xdr:row>
      <xdr:rowOff>200025</xdr:rowOff>
    </xdr:from>
    <xdr:to>
      <xdr:col>27</xdr:col>
      <xdr:colOff>9525</xdr:colOff>
      <xdr:row>41</xdr:row>
      <xdr:rowOff>200025</xdr:rowOff>
    </xdr:to>
    <xdr:sp macro="" textlink="">
      <xdr:nvSpPr>
        <xdr:cNvPr id="23" name="Line 9">
          <a:extLst>
            <a:ext uri="{FF2B5EF4-FFF2-40B4-BE49-F238E27FC236}">
              <a16:creationId xmlns:a16="http://schemas.microsoft.com/office/drawing/2014/main" id="{00000000-0008-0000-0900-000017000000}"/>
            </a:ext>
          </a:extLst>
        </xdr:cNvPr>
        <xdr:cNvSpPr>
          <a:spLocks noChangeShapeType="1"/>
        </xdr:cNvSpPr>
      </xdr:nvSpPr>
      <xdr:spPr bwMode="auto">
        <a:xfrm flipV="1">
          <a:off x="17726025" y="15773400"/>
          <a:ext cx="3524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2</xdr:row>
      <xdr:rowOff>0</xdr:rowOff>
    </xdr:from>
    <xdr:to>
      <xdr:col>36</xdr:col>
      <xdr:colOff>431223</xdr:colOff>
      <xdr:row>4</xdr:row>
      <xdr:rowOff>61479</xdr:rowOff>
    </xdr:to>
    <xdr:sp macro="" textlink="">
      <xdr:nvSpPr>
        <xdr:cNvPr id="25" name="左矢印 24">
          <a:hlinkClick xmlns:r="http://schemas.openxmlformats.org/officeDocument/2006/relationships" r:id="rId1"/>
          <a:extLst>
            <a:ext uri="{FF2B5EF4-FFF2-40B4-BE49-F238E27FC236}">
              <a16:creationId xmlns:a16="http://schemas.microsoft.com/office/drawing/2014/main" id="{00000000-0008-0000-0900-000019000000}"/>
            </a:ext>
          </a:extLst>
        </xdr:cNvPr>
        <xdr:cNvSpPr/>
      </xdr:nvSpPr>
      <xdr:spPr>
        <a:xfrm>
          <a:off x="25821409" y="588818"/>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161924</xdr:colOff>
      <xdr:row>66</xdr:row>
      <xdr:rowOff>0</xdr:rowOff>
    </xdr:from>
    <xdr:to>
      <xdr:col>0</xdr:col>
      <xdr:colOff>341924</xdr:colOff>
      <xdr:row>67</xdr:row>
      <xdr:rowOff>5375</xdr:rowOff>
    </xdr:to>
    <xdr:sp macro="" textlink="">
      <xdr:nvSpPr>
        <xdr:cNvPr id="2" name="Oval 3">
          <a:extLst>
            <a:ext uri="{FF2B5EF4-FFF2-40B4-BE49-F238E27FC236}">
              <a16:creationId xmlns:a16="http://schemas.microsoft.com/office/drawing/2014/main" id="{00000000-0008-0000-0A00-000002000000}"/>
            </a:ext>
          </a:extLst>
        </xdr:cNvPr>
        <xdr:cNvSpPr>
          <a:spLocks noChangeArrowheads="1"/>
        </xdr:cNvSpPr>
      </xdr:nvSpPr>
      <xdr:spPr bwMode="auto">
        <a:xfrm>
          <a:off x="161924" y="9124950"/>
          <a:ext cx="180000" cy="1768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現</a:t>
          </a:r>
        </a:p>
      </xdr:txBody>
    </xdr:sp>
    <xdr:clientData/>
  </xdr:twoCellAnchor>
  <xdr:twoCellAnchor>
    <xdr:from>
      <xdr:col>3</xdr:col>
      <xdr:colOff>261937</xdr:colOff>
      <xdr:row>65</xdr:row>
      <xdr:rowOff>39686</xdr:rowOff>
    </xdr:from>
    <xdr:to>
      <xdr:col>4</xdr:col>
      <xdr:colOff>13312</xdr:colOff>
      <xdr:row>67</xdr:row>
      <xdr:rowOff>5374</xdr:rowOff>
    </xdr:to>
    <xdr:sp macro="" textlink="">
      <xdr:nvSpPr>
        <xdr:cNvPr id="3" name="Oval 4">
          <a:extLst>
            <a:ext uri="{FF2B5EF4-FFF2-40B4-BE49-F238E27FC236}">
              <a16:creationId xmlns:a16="http://schemas.microsoft.com/office/drawing/2014/main" id="{00000000-0008-0000-0A00-000003000000}"/>
            </a:ext>
          </a:extLst>
        </xdr:cNvPr>
        <xdr:cNvSpPr>
          <a:spLocks noChangeArrowheads="1"/>
        </xdr:cNvSpPr>
      </xdr:nvSpPr>
      <xdr:spPr bwMode="auto">
        <a:xfrm>
          <a:off x="1471612" y="9126536"/>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作</a:t>
          </a:r>
        </a:p>
      </xdr:txBody>
    </xdr:sp>
    <xdr:clientData/>
  </xdr:twoCellAnchor>
  <xdr:twoCellAnchor>
    <xdr:from>
      <xdr:col>9</xdr:col>
      <xdr:colOff>312738</xdr:colOff>
      <xdr:row>65</xdr:row>
      <xdr:rowOff>36513</xdr:rowOff>
    </xdr:from>
    <xdr:to>
      <xdr:col>9</xdr:col>
      <xdr:colOff>492738</xdr:colOff>
      <xdr:row>67</xdr:row>
      <xdr:rowOff>2201</xdr:rowOff>
    </xdr:to>
    <xdr:sp macro="" textlink="">
      <xdr:nvSpPr>
        <xdr:cNvPr id="4" name="Oval 5">
          <a:extLst>
            <a:ext uri="{FF2B5EF4-FFF2-40B4-BE49-F238E27FC236}">
              <a16:creationId xmlns:a16="http://schemas.microsoft.com/office/drawing/2014/main" id="{00000000-0008-0000-0A00-000004000000}"/>
            </a:ext>
          </a:extLst>
        </xdr:cNvPr>
        <xdr:cNvSpPr>
          <a:spLocks noChangeArrowheads="1"/>
        </xdr:cNvSpPr>
      </xdr:nvSpPr>
      <xdr:spPr bwMode="auto">
        <a:xfrm>
          <a:off x="3332163" y="9123363"/>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女</a:t>
          </a:r>
        </a:p>
      </xdr:txBody>
    </xdr:sp>
    <xdr:clientData/>
  </xdr:twoCellAnchor>
  <xdr:twoCellAnchor>
    <xdr:from>
      <xdr:col>0</xdr:col>
      <xdr:colOff>161925</xdr:colOff>
      <xdr:row>68</xdr:row>
      <xdr:rowOff>134937</xdr:rowOff>
    </xdr:from>
    <xdr:to>
      <xdr:col>0</xdr:col>
      <xdr:colOff>341925</xdr:colOff>
      <xdr:row>69</xdr:row>
      <xdr:rowOff>172062</xdr:rowOff>
    </xdr:to>
    <xdr:sp macro="" textlink="">
      <xdr:nvSpPr>
        <xdr:cNvPr id="5" name="Oval 7">
          <a:extLst>
            <a:ext uri="{FF2B5EF4-FFF2-40B4-BE49-F238E27FC236}">
              <a16:creationId xmlns:a16="http://schemas.microsoft.com/office/drawing/2014/main" id="{00000000-0008-0000-0A00-000005000000}"/>
            </a:ext>
          </a:extLst>
        </xdr:cNvPr>
        <xdr:cNvSpPr>
          <a:spLocks noChangeArrowheads="1"/>
        </xdr:cNvSpPr>
      </xdr:nvSpPr>
      <xdr:spPr bwMode="auto">
        <a:xfrm>
          <a:off x="161925" y="9469437"/>
          <a:ext cx="180000" cy="1800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主</a:t>
          </a:r>
        </a:p>
      </xdr:txBody>
    </xdr:sp>
    <xdr:clientData/>
  </xdr:twoCellAnchor>
  <xdr:twoCellAnchor>
    <xdr:from>
      <xdr:col>3</xdr:col>
      <xdr:colOff>250824</xdr:colOff>
      <xdr:row>68</xdr:row>
      <xdr:rowOff>134938</xdr:rowOff>
    </xdr:from>
    <xdr:to>
      <xdr:col>4</xdr:col>
      <xdr:colOff>2199</xdr:colOff>
      <xdr:row>69</xdr:row>
      <xdr:rowOff>172063</xdr:rowOff>
    </xdr:to>
    <xdr:sp macro="" textlink="">
      <xdr:nvSpPr>
        <xdr:cNvPr id="6" name="Oval 8">
          <a:extLst>
            <a:ext uri="{FF2B5EF4-FFF2-40B4-BE49-F238E27FC236}">
              <a16:creationId xmlns:a16="http://schemas.microsoft.com/office/drawing/2014/main" id="{00000000-0008-0000-0A00-000006000000}"/>
            </a:ext>
          </a:extLst>
        </xdr:cNvPr>
        <xdr:cNvSpPr>
          <a:spLocks noChangeArrowheads="1"/>
        </xdr:cNvSpPr>
      </xdr:nvSpPr>
      <xdr:spPr bwMode="auto">
        <a:xfrm>
          <a:off x="1460499" y="9469438"/>
          <a:ext cx="180000" cy="1800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職</a:t>
          </a:r>
        </a:p>
      </xdr:txBody>
    </xdr:sp>
    <xdr:clientData/>
  </xdr:twoCellAnchor>
  <xdr:twoCellAnchor>
    <xdr:from>
      <xdr:col>7</xdr:col>
      <xdr:colOff>14288</xdr:colOff>
      <xdr:row>69</xdr:row>
      <xdr:rowOff>7937</xdr:rowOff>
    </xdr:from>
    <xdr:to>
      <xdr:col>7</xdr:col>
      <xdr:colOff>185737</xdr:colOff>
      <xdr:row>70</xdr:row>
      <xdr:rowOff>0</xdr:rowOff>
    </xdr:to>
    <xdr:sp macro="" textlink="">
      <xdr:nvSpPr>
        <xdr:cNvPr id="7" name="Oval 9">
          <a:extLst>
            <a:ext uri="{FF2B5EF4-FFF2-40B4-BE49-F238E27FC236}">
              <a16:creationId xmlns:a16="http://schemas.microsoft.com/office/drawing/2014/main" id="{00000000-0008-0000-0A00-000007000000}"/>
            </a:ext>
          </a:extLst>
        </xdr:cNvPr>
        <xdr:cNvSpPr>
          <a:spLocks noChangeArrowheads="1"/>
        </xdr:cNvSpPr>
      </xdr:nvSpPr>
      <xdr:spPr bwMode="auto">
        <a:xfrm>
          <a:off x="2481263" y="9485312"/>
          <a:ext cx="171449" cy="1730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安</a:t>
          </a:r>
        </a:p>
      </xdr:txBody>
    </xdr:sp>
    <xdr:clientData/>
  </xdr:twoCellAnchor>
  <xdr:twoCellAnchor>
    <xdr:from>
      <xdr:col>10</xdr:col>
      <xdr:colOff>328611</xdr:colOff>
      <xdr:row>69</xdr:row>
      <xdr:rowOff>7937</xdr:rowOff>
    </xdr:from>
    <xdr:to>
      <xdr:col>11</xdr:col>
      <xdr:colOff>611</xdr:colOff>
      <xdr:row>70</xdr:row>
      <xdr:rowOff>9525</xdr:rowOff>
    </xdr:to>
    <xdr:sp macro="" textlink="">
      <xdr:nvSpPr>
        <xdr:cNvPr id="8" name="Oval 10">
          <a:extLst>
            <a:ext uri="{FF2B5EF4-FFF2-40B4-BE49-F238E27FC236}">
              <a16:creationId xmlns:a16="http://schemas.microsoft.com/office/drawing/2014/main" id="{00000000-0008-0000-0A00-000008000000}"/>
            </a:ext>
          </a:extLst>
        </xdr:cNvPr>
        <xdr:cNvSpPr>
          <a:spLocks noChangeArrowheads="1"/>
        </xdr:cNvSpPr>
      </xdr:nvSpPr>
      <xdr:spPr bwMode="auto">
        <a:xfrm>
          <a:off x="3852861" y="9485312"/>
          <a:ext cx="176825" cy="18256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能</a:t>
          </a:r>
        </a:p>
      </xdr:txBody>
    </xdr:sp>
    <xdr:clientData/>
  </xdr:twoCellAnchor>
  <xdr:twoCellAnchor>
    <xdr:from>
      <xdr:col>0</xdr:col>
      <xdr:colOff>136525</xdr:colOff>
      <xdr:row>71</xdr:row>
      <xdr:rowOff>0</xdr:rowOff>
    </xdr:from>
    <xdr:to>
      <xdr:col>0</xdr:col>
      <xdr:colOff>316525</xdr:colOff>
      <xdr:row>72</xdr:row>
      <xdr:rowOff>8358</xdr:rowOff>
    </xdr:to>
    <xdr:sp macro="" textlink="">
      <xdr:nvSpPr>
        <xdr:cNvPr id="9" name="楕円 8">
          <a:extLst>
            <a:ext uri="{FF2B5EF4-FFF2-40B4-BE49-F238E27FC236}">
              <a16:creationId xmlns:a16="http://schemas.microsoft.com/office/drawing/2014/main" id="{00000000-0008-0000-0A00-000009000000}"/>
            </a:ext>
          </a:extLst>
        </xdr:cNvPr>
        <xdr:cNvSpPr>
          <a:spLocks noChangeAspect="1"/>
        </xdr:cNvSpPr>
      </xdr:nvSpPr>
      <xdr:spPr bwMode="auto">
        <a:xfrm>
          <a:off x="136525" y="9829800"/>
          <a:ext cx="180000" cy="179808"/>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習</a:t>
          </a:r>
        </a:p>
      </xdr:txBody>
    </xdr:sp>
    <xdr:clientData/>
  </xdr:twoCellAnchor>
  <xdr:twoCellAnchor>
    <xdr:from>
      <xdr:col>4</xdr:col>
      <xdr:colOff>215899</xdr:colOff>
      <xdr:row>70</xdr:row>
      <xdr:rowOff>159875</xdr:rowOff>
    </xdr:from>
    <xdr:to>
      <xdr:col>4</xdr:col>
      <xdr:colOff>395899</xdr:colOff>
      <xdr:row>71</xdr:row>
      <xdr:rowOff>169789</xdr:rowOff>
    </xdr:to>
    <xdr:sp macro="" textlink="">
      <xdr:nvSpPr>
        <xdr:cNvPr id="10" name="楕円 9">
          <a:extLst>
            <a:ext uri="{FF2B5EF4-FFF2-40B4-BE49-F238E27FC236}">
              <a16:creationId xmlns:a16="http://schemas.microsoft.com/office/drawing/2014/main" id="{00000000-0008-0000-0A00-00000A000000}"/>
            </a:ext>
          </a:extLst>
        </xdr:cNvPr>
        <xdr:cNvSpPr>
          <a:spLocks noChangeAspect="1"/>
        </xdr:cNvSpPr>
      </xdr:nvSpPr>
      <xdr:spPr bwMode="auto">
        <a:xfrm>
          <a:off x="1854199" y="9818225"/>
          <a:ext cx="180000" cy="181364"/>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就</a:t>
          </a:r>
        </a:p>
      </xdr:txBody>
    </xdr:sp>
    <xdr:clientData/>
  </xdr:twoCellAnchor>
  <xdr:twoCellAnchor>
    <xdr:from>
      <xdr:col>10</xdr:col>
      <xdr:colOff>95250</xdr:colOff>
      <xdr:row>71</xdr:row>
      <xdr:rowOff>7938</xdr:rowOff>
    </xdr:from>
    <xdr:to>
      <xdr:col>10</xdr:col>
      <xdr:colOff>455250</xdr:colOff>
      <xdr:row>71</xdr:row>
      <xdr:rowOff>156173</xdr:rowOff>
    </xdr:to>
    <xdr:sp macro="" textlink="">
      <xdr:nvSpPr>
        <xdr:cNvPr id="11" name="楕円 10">
          <a:extLst>
            <a:ext uri="{FF2B5EF4-FFF2-40B4-BE49-F238E27FC236}">
              <a16:creationId xmlns:a16="http://schemas.microsoft.com/office/drawing/2014/main" id="{00000000-0008-0000-0A00-00000B000000}"/>
            </a:ext>
          </a:extLst>
        </xdr:cNvPr>
        <xdr:cNvSpPr>
          <a:spLocks noChangeAspect="1"/>
        </xdr:cNvSpPr>
      </xdr:nvSpPr>
      <xdr:spPr bwMode="auto">
        <a:xfrm>
          <a:off x="3619500" y="9837738"/>
          <a:ext cx="360000" cy="148235"/>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１特</a:t>
          </a:r>
          <a:endParaRPr kumimoji="1" lang="en-US" altLang="ja-JP" sz="700">
            <a:latin typeface="ＭＳ Ｐゴシック" panose="020B0600070205080204" pitchFamily="50" charset="-128"/>
            <a:ea typeface="ＭＳ Ｐゴシック" panose="020B0600070205080204" pitchFamily="50" charset="-128"/>
          </a:endParaRPr>
        </a:p>
      </xdr:txBody>
    </xdr:sp>
    <xdr:clientData/>
  </xdr:twoCellAnchor>
  <xdr:twoCellAnchor>
    <xdr:from>
      <xdr:col>12</xdr:col>
      <xdr:colOff>123832</xdr:colOff>
      <xdr:row>65</xdr:row>
      <xdr:rowOff>38101</xdr:rowOff>
    </xdr:from>
    <xdr:to>
      <xdr:col>12</xdr:col>
      <xdr:colOff>303832</xdr:colOff>
      <xdr:row>67</xdr:row>
      <xdr:rowOff>3789</xdr:rowOff>
    </xdr:to>
    <xdr:sp macro="" textlink="">
      <xdr:nvSpPr>
        <xdr:cNvPr id="12" name="Oval 5">
          <a:extLst>
            <a:ext uri="{FF2B5EF4-FFF2-40B4-BE49-F238E27FC236}">
              <a16:creationId xmlns:a16="http://schemas.microsoft.com/office/drawing/2014/main" id="{00000000-0008-0000-0A00-00000C000000}"/>
            </a:ext>
          </a:extLst>
        </xdr:cNvPr>
        <xdr:cNvSpPr>
          <a:spLocks noChangeArrowheads="1"/>
        </xdr:cNvSpPr>
      </xdr:nvSpPr>
      <xdr:spPr bwMode="auto">
        <a:xfrm>
          <a:off x="4657732" y="9124951"/>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未</a:t>
          </a:r>
        </a:p>
      </xdr:txBody>
    </xdr:sp>
    <xdr:clientData/>
  </xdr:twoCellAnchor>
  <xdr:twoCellAnchor>
    <xdr:from>
      <xdr:col>12</xdr:col>
      <xdr:colOff>873124</xdr:colOff>
      <xdr:row>69</xdr:row>
      <xdr:rowOff>15874</xdr:rowOff>
    </xdr:from>
    <xdr:to>
      <xdr:col>13</xdr:col>
      <xdr:colOff>21249</xdr:colOff>
      <xdr:row>70</xdr:row>
      <xdr:rowOff>17462</xdr:rowOff>
    </xdr:to>
    <xdr:sp macro="" textlink="">
      <xdr:nvSpPr>
        <xdr:cNvPr id="13" name="Oval 10">
          <a:extLst>
            <a:ext uri="{FF2B5EF4-FFF2-40B4-BE49-F238E27FC236}">
              <a16:creationId xmlns:a16="http://schemas.microsoft.com/office/drawing/2014/main" id="{00000000-0008-0000-0A00-00000D000000}"/>
            </a:ext>
          </a:extLst>
        </xdr:cNvPr>
        <xdr:cNvSpPr>
          <a:spLocks noChangeArrowheads="1"/>
        </xdr:cNvSpPr>
      </xdr:nvSpPr>
      <xdr:spPr bwMode="auto">
        <a:xfrm>
          <a:off x="5407024" y="9493249"/>
          <a:ext cx="176825" cy="18256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再</a:t>
          </a:r>
        </a:p>
      </xdr:txBody>
    </xdr:sp>
    <xdr:clientData/>
  </xdr:twoCellAnchor>
  <xdr:twoCellAnchor>
    <xdr:from>
      <xdr:col>25</xdr:col>
      <xdr:colOff>0</xdr:colOff>
      <xdr:row>1</xdr:row>
      <xdr:rowOff>0</xdr:rowOff>
    </xdr:from>
    <xdr:to>
      <xdr:col>26</xdr:col>
      <xdr:colOff>438150</xdr:colOff>
      <xdr:row>3</xdr:row>
      <xdr:rowOff>85725</xdr:rowOff>
    </xdr:to>
    <xdr:sp macro="" textlink="">
      <xdr:nvSpPr>
        <xdr:cNvPr id="15" name="左矢印 14">
          <a:hlinkClick xmlns:r="http://schemas.openxmlformats.org/officeDocument/2006/relationships" r:id="rId1"/>
          <a:extLst>
            <a:ext uri="{FF2B5EF4-FFF2-40B4-BE49-F238E27FC236}">
              <a16:creationId xmlns:a16="http://schemas.microsoft.com/office/drawing/2014/main" id="{00000000-0008-0000-0A00-00000F000000}"/>
            </a:ext>
          </a:extLst>
        </xdr:cNvPr>
        <xdr:cNvSpPr/>
      </xdr:nvSpPr>
      <xdr:spPr>
        <a:xfrm>
          <a:off x="14458950" y="238125"/>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9.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3" Type="http://schemas.openxmlformats.org/officeDocument/2006/relationships/ctrlProp" Target="../ctrlProps/ctrlProp36.xml"/><Relationship Id="rId18" Type="http://schemas.openxmlformats.org/officeDocument/2006/relationships/ctrlProp" Target="../ctrlProps/ctrlProp41.xml"/><Relationship Id="rId26" Type="http://schemas.openxmlformats.org/officeDocument/2006/relationships/ctrlProp" Target="../ctrlProps/ctrlProp49.xml"/><Relationship Id="rId39" Type="http://schemas.openxmlformats.org/officeDocument/2006/relationships/ctrlProp" Target="../ctrlProps/ctrlProp62.xml"/><Relationship Id="rId21" Type="http://schemas.openxmlformats.org/officeDocument/2006/relationships/ctrlProp" Target="../ctrlProps/ctrlProp44.xml"/><Relationship Id="rId34" Type="http://schemas.openxmlformats.org/officeDocument/2006/relationships/ctrlProp" Target="../ctrlProps/ctrlProp57.xml"/><Relationship Id="rId42" Type="http://schemas.openxmlformats.org/officeDocument/2006/relationships/ctrlProp" Target="../ctrlProps/ctrlProp65.xml"/><Relationship Id="rId47" Type="http://schemas.openxmlformats.org/officeDocument/2006/relationships/ctrlProp" Target="../ctrlProps/ctrlProp70.xml"/><Relationship Id="rId50" Type="http://schemas.openxmlformats.org/officeDocument/2006/relationships/ctrlProp" Target="../ctrlProps/ctrlProp73.xml"/><Relationship Id="rId7" Type="http://schemas.openxmlformats.org/officeDocument/2006/relationships/ctrlProp" Target="../ctrlProps/ctrlProp30.xml"/><Relationship Id="rId2" Type="http://schemas.openxmlformats.org/officeDocument/2006/relationships/drawing" Target="../drawings/drawing16.xml"/><Relationship Id="rId16" Type="http://schemas.openxmlformats.org/officeDocument/2006/relationships/ctrlProp" Target="../ctrlProps/ctrlProp39.xml"/><Relationship Id="rId29" Type="http://schemas.openxmlformats.org/officeDocument/2006/relationships/ctrlProp" Target="../ctrlProps/ctrlProp52.xml"/><Relationship Id="rId11" Type="http://schemas.openxmlformats.org/officeDocument/2006/relationships/ctrlProp" Target="../ctrlProps/ctrlProp34.xml"/><Relationship Id="rId24" Type="http://schemas.openxmlformats.org/officeDocument/2006/relationships/ctrlProp" Target="../ctrlProps/ctrlProp47.xml"/><Relationship Id="rId32" Type="http://schemas.openxmlformats.org/officeDocument/2006/relationships/ctrlProp" Target="../ctrlProps/ctrlProp55.xml"/><Relationship Id="rId37" Type="http://schemas.openxmlformats.org/officeDocument/2006/relationships/ctrlProp" Target="../ctrlProps/ctrlProp60.xml"/><Relationship Id="rId40" Type="http://schemas.openxmlformats.org/officeDocument/2006/relationships/ctrlProp" Target="../ctrlProps/ctrlProp63.xml"/><Relationship Id="rId45" Type="http://schemas.openxmlformats.org/officeDocument/2006/relationships/ctrlProp" Target="../ctrlProps/ctrlProp68.xml"/><Relationship Id="rId5" Type="http://schemas.openxmlformats.org/officeDocument/2006/relationships/ctrlProp" Target="../ctrlProps/ctrlProp28.xml"/><Relationship Id="rId15" Type="http://schemas.openxmlformats.org/officeDocument/2006/relationships/ctrlProp" Target="../ctrlProps/ctrlProp38.xml"/><Relationship Id="rId23" Type="http://schemas.openxmlformats.org/officeDocument/2006/relationships/ctrlProp" Target="../ctrlProps/ctrlProp46.xml"/><Relationship Id="rId28" Type="http://schemas.openxmlformats.org/officeDocument/2006/relationships/ctrlProp" Target="../ctrlProps/ctrlProp51.xml"/><Relationship Id="rId36" Type="http://schemas.openxmlformats.org/officeDocument/2006/relationships/ctrlProp" Target="../ctrlProps/ctrlProp59.xml"/><Relationship Id="rId49" Type="http://schemas.openxmlformats.org/officeDocument/2006/relationships/ctrlProp" Target="../ctrlProps/ctrlProp72.xml"/><Relationship Id="rId10" Type="http://schemas.openxmlformats.org/officeDocument/2006/relationships/ctrlProp" Target="../ctrlProps/ctrlProp33.xml"/><Relationship Id="rId19" Type="http://schemas.openxmlformats.org/officeDocument/2006/relationships/ctrlProp" Target="../ctrlProps/ctrlProp42.xml"/><Relationship Id="rId31" Type="http://schemas.openxmlformats.org/officeDocument/2006/relationships/ctrlProp" Target="../ctrlProps/ctrlProp54.xml"/><Relationship Id="rId44" Type="http://schemas.openxmlformats.org/officeDocument/2006/relationships/ctrlProp" Target="../ctrlProps/ctrlProp67.xml"/><Relationship Id="rId4" Type="http://schemas.openxmlformats.org/officeDocument/2006/relationships/ctrlProp" Target="../ctrlProps/ctrlProp27.xml"/><Relationship Id="rId9" Type="http://schemas.openxmlformats.org/officeDocument/2006/relationships/ctrlProp" Target="../ctrlProps/ctrlProp32.xml"/><Relationship Id="rId14" Type="http://schemas.openxmlformats.org/officeDocument/2006/relationships/ctrlProp" Target="../ctrlProps/ctrlProp37.xml"/><Relationship Id="rId22" Type="http://schemas.openxmlformats.org/officeDocument/2006/relationships/ctrlProp" Target="../ctrlProps/ctrlProp45.xml"/><Relationship Id="rId27" Type="http://schemas.openxmlformats.org/officeDocument/2006/relationships/ctrlProp" Target="../ctrlProps/ctrlProp50.xml"/><Relationship Id="rId30" Type="http://schemas.openxmlformats.org/officeDocument/2006/relationships/ctrlProp" Target="../ctrlProps/ctrlProp53.xml"/><Relationship Id="rId35" Type="http://schemas.openxmlformats.org/officeDocument/2006/relationships/ctrlProp" Target="../ctrlProps/ctrlProp58.xml"/><Relationship Id="rId43" Type="http://schemas.openxmlformats.org/officeDocument/2006/relationships/ctrlProp" Target="../ctrlProps/ctrlProp66.xml"/><Relationship Id="rId48" Type="http://schemas.openxmlformats.org/officeDocument/2006/relationships/ctrlProp" Target="../ctrlProps/ctrlProp71.xml"/><Relationship Id="rId8" Type="http://schemas.openxmlformats.org/officeDocument/2006/relationships/ctrlProp" Target="../ctrlProps/ctrlProp31.xml"/><Relationship Id="rId51" Type="http://schemas.openxmlformats.org/officeDocument/2006/relationships/ctrlProp" Target="../ctrlProps/ctrlProp74.xml"/><Relationship Id="rId3" Type="http://schemas.openxmlformats.org/officeDocument/2006/relationships/vmlDrawing" Target="../drawings/vmlDrawing10.vml"/><Relationship Id="rId12" Type="http://schemas.openxmlformats.org/officeDocument/2006/relationships/ctrlProp" Target="../ctrlProps/ctrlProp35.xml"/><Relationship Id="rId17" Type="http://schemas.openxmlformats.org/officeDocument/2006/relationships/ctrlProp" Target="../ctrlProps/ctrlProp40.xml"/><Relationship Id="rId25" Type="http://schemas.openxmlformats.org/officeDocument/2006/relationships/ctrlProp" Target="../ctrlProps/ctrlProp48.xml"/><Relationship Id="rId33" Type="http://schemas.openxmlformats.org/officeDocument/2006/relationships/ctrlProp" Target="../ctrlProps/ctrlProp56.xml"/><Relationship Id="rId38" Type="http://schemas.openxmlformats.org/officeDocument/2006/relationships/ctrlProp" Target="../ctrlProps/ctrlProp61.xml"/><Relationship Id="rId46" Type="http://schemas.openxmlformats.org/officeDocument/2006/relationships/ctrlProp" Target="../ctrlProps/ctrlProp69.xml"/><Relationship Id="rId20" Type="http://schemas.openxmlformats.org/officeDocument/2006/relationships/ctrlProp" Target="../ctrlProps/ctrlProp43.xml"/><Relationship Id="rId41" Type="http://schemas.openxmlformats.org/officeDocument/2006/relationships/ctrlProp" Target="../ctrlProps/ctrlProp64.xml"/><Relationship Id="rId1" Type="http://schemas.openxmlformats.org/officeDocument/2006/relationships/printerSettings" Target="../printerSettings/printerSettings18.bin"/><Relationship Id="rId6" Type="http://schemas.openxmlformats.org/officeDocument/2006/relationships/ctrlProp" Target="../ctrlProps/ctrlProp29.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33.xml"/><Relationship Id="rId1" Type="http://schemas.openxmlformats.org/officeDocument/2006/relationships/printerSettings" Target="../printerSettings/printerSettings35.bin"/><Relationship Id="rId4" Type="http://schemas.openxmlformats.org/officeDocument/2006/relationships/comments" Target="../comments9.xml"/></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36.xml"/><Relationship Id="rId1" Type="http://schemas.openxmlformats.org/officeDocument/2006/relationships/printerSettings" Target="../printerSettings/printerSettings38.bin"/><Relationship Id="rId4" Type="http://schemas.openxmlformats.org/officeDocument/2006/relationships/comments" Target="../comments10.xml"/></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N164"/>
  <sheetViews>
    <sheetView view="pageBreakPreview" zoomScale="115" zoomScaleNormal="115" zoomScaleSheetLayoutView="115" workbookViewId="0">
      <pane xSplit="1" ySplit="4" topLeftCell="B5" activePane="bottomRight" state="frozen"/>
      <selection activeCell="AG8" sqref="AG8"/>
      <selection pane="topRight" activeCell="AG8" sqref="AG8"/>
      <selection pane="bottomLeft" activeCell="AG8" sqref="AG8"/>
      <selection pane="bottomRight" activeCell="AG8" sqref="AG8"/>
    </sheetView>
  </sheetViews>
  <sheetFormatPr defaultColWidth="8.875" defaultRowHeight="21"/>
  <cols>
    <col min="1" max="1" width="3.375" style="2" customWidth="1"/>
    <col min="2" max="2" width="3.375" style="3" customWidth="1"/>
    <col min="3" max="3" width="31.75" style="3" customWidth="1"/>
    <col min="4" max="4" width="8.5" style="4" customWidth="1"/>
    <col min="5" max="5" width="3.375" style="6" customWidth="1"/>
    <col min="6" max="8" width="3.875" style="3" customWidth="1"/>
    <col min="9" max="9" width="4" style="3" customWidth="1"/>
    <col min="10" max="11" width="3.625" style="3" customWidth="1"/>
    <col min="12" max="12" width="24.5" style="5" customWidth="1"/>
    <col min="13" max="13" width="8.875" style="3"/>
    <col min="14" max="14" width="24" style="3" customWidth="1"/>
    <col min="15" max="16384" width="8.875" style="3"/>
  </cols>
  <sheetData>
    <row r="1" spans="1:12" s="1" customFormat="1" ht="25.5" customHeight="1">
      <c r="A1" s="868" t="s">
        <v>1091</v>
      </c>
      <c r="B1" s="868"/>
      <c r="C1" s="868"/>
      <c r="D1" s="868"/>
      <c r="E1" s="868"/>
      <c r="F1" s="868"/>
      <c r="G1" s="868"/>
      <c r="H1" s="868"/>
      <c r="I1" s="868"/>
      <c r="J1" s="868"/>
      <c r="K1" s="868"/>
      <c r="L1" s="868"/>
    </row>
    <row r="2" spans="1:12" s="11" customFormat="1" ht="27" customHeight="1">
      <c r="A2" s="869" t="s">
        <v>10</v>
      </c>
      <c r="B2" s="870"/>
      <c r="C2" s="870"/>
      <c r="D2" s="870"/>
      <c r="E2" s="871" t="s">
        <v>50</v>
      </c>
      <c r="F2" s="874" t="s">
        <v>55</v>
      </c>
      <c r="G2" s="875"/>
      <c r="H2" s="876" t="s">
        <v>1061</v>
      </c>
      <c r="I2" s="876" t="s">
        <v>1060</v>
      </c>
      <c r="J2" s="886"/>
      <c r="K2" s="887"/>
      <c r="L2" s="879" t="s">
        <v>7</v>
      </c>
    </row>
    <row r="3" spans="1:12" s="11" customFormat="1" ht="27" customHeight="1">
      <c r="A3" s="882" t="s">
        <v>0</v>
      </c>
      <c r="B3" s="884" t="s">
        <v>6</v>
      </c>
      <c r="C3" s="884" t="s">
        <v>11</v>
      </c>
      <c r="D3" s="884" t="s">
        <v>47</v>
      </c>
      <c r="E3" s="872"/>
      <c r="F3" s="777" t="s">
        <v>52</v>
      </c>
      <c r="G3" s="777" t="s">
        <v>53</v>
      </c>
      <c r="H3" s="877"/>
      <c r="I3" s="877"/>
      <c r="J3" s="888"/>
      <c r="K3" s="889"/>
      <c r="L3" s="880"/>
    </row>
    <row r="4" spans="1:12" s="11" customFormat="1" ht="27" customHeight="1">
      <c r="A4" s="883"/>
      <c r="B4" s="885"/>
      <c r="C4" s="885"/>
      <c r="D4" s="901"/>
      <c r="E4" s="873"/>
      <c r="F4" s="778" t="s">
        <v>51</v>
      </c>
      <c r="G4" s="778" t="s">
        <v>1</v>
      </c>
      <c r="H4" s="878"/>
      <c r="I4" s="878"/>
      <c r="J4" s="890"/>
      <c r="K4" s="891"/>
      <c r="L4" s="881"/>
    </row>
    <row r="5" spans="1:12" s="12" customFormat="1" ht="27" customHeight="1">
      <c r="A5" s="902" t="s">
        <v>2</v>
      </c>
      <c r="B5" s="661">
        <v>1</v>
      </c>
      <c r="C5" s="662" t="s">
        <v>479</v>
      </c>
      <c r="D5" s="663" t="s">
        <v>30</v>
      </c>
      <c r="E5" s="664" t="s">
        <v>54</v>
      </c>
      <c r="F5" s="665" t="s">
        <v>4</v>
      </c>
      <c r="G5" s="665"/>
      <c r="H5" s="688"/>
      <c r="I5" s="688"/>
      <c r="J5" s="688"/>
      <c r="K5" s="688"/>
      <c r="L5" s="666"/>
    </row>
    <row r="6" spans="1:12" s="12" customFormat="1" ht="27" customHeight="1">
      <c r="A6" s="902"/>
      <c r="B6" s="645">
        <v>2</v>
      </c>
      <c r="C6" s="646" t="s">
        <v>478</v>
      </c>
      <c r="D6" s="649" t="s">
        <v>31</v>
      </c>
      <c r="E6" s="650" t="s">
        <v>54</v>
      </c>
      <c r="F6" s="648" t="s">
        <v>4</v>
      </c>
      <c r="G6" s="665"/>
      <c r="H6" s="688"/>
      <c r="I6" s="688"/>
      <c r="J6" s="688"/>
      <c r="K6" s="688"/>
      <c r="L6" s="651"/>
    </row>
    <row r="7" spans="1:12" s="12" customFormat="1" ht="27" customHeight="1">
      <c r="A7" s="902"/>
      <c r="B7" s="645">
        <v>3</v>
      </c>
      <c r="C7" s="646" t="s">
        <v>477</v>
      </c>
      <c r="D7" s="649" t="s">
        <v>39</v>
      </c>
      <c r="E7" s="652" t="s">
        <v>497</v>
      </c>
      <c r="F7" s="648" t="s">
        <v>4</v>
      </c>
      <c r="G7" s="665"/>
      <c r="H7" s="688"/>
      <c r="I7" s="688"/>
      <c r="J7" s="688"/>
      <c r="K7" s="688"/>
      <c r="L7" s="651"/>
    </row>
    <row r="8" spans="1:12" s="12" customFormat="1" ht="27" customHeight="1">
      <c r="A8" s="902"/>
      <c r="B8" s="645">
        <v>4</v>
      </c>
      <c r="C8" s="646" t="s">
        <v>476</v>
      </c>
      <c r="D8" s="649" t="s">
        <v>33</v>
      </c>
      <c r="E8" s="650" t="s">
        <v>54</v>
      </c>
      <c r="F8" s="648" t="s">
        <v>4</v>
      </c>
      <c r="G8" s="665"/>
      <c r="H8" s="688"/>
      <c r="I8" s="688"/>
      <c r="J8" s="688"/>
      <c r="K8" s="688"/>
      <c r="L8" s="651" t="s">
        <v>49</v>
      </c>
    </row>
    <row r="9" spans="1:12" s="12" customFormat="1" ht="27" customHeight="1">
      <c r="A9" s="902"/>
      <c r="B9" s="645">
        <v>5</v>
      </c>
      <c r="C9" s="646" t="s">
        <v>475</v>
      </c>
      <c r="D9" s="649" t="s">
        <v>32</v>
      </c>
      <c r="E9" s="652" t="s">
        <v>497</v>
      </c>
      <c r="F9" s="648" t="s">
        <v>4</v>
      </c>
      <c r="G9" s="665"/>
      <c r="H9" s="688"/>
      <c r="I9" s="688"/>
      <c r="J9" s="688"/>
      <c r="K9" s="688"/>
      <c r="L9" s="651"/>
    </row>
    <row r="10" spans="1:12" s="12" customFormat="1" ht="27" customHeight="1">
      <c r="A10" s="902"/>
      <c r="B10" s="645">
        <v>6</v>
      </c>
      <c r="C10" s="646" t="s">
        <v>485</v>
      </c>
      <c r="D10" s="649" t="s">
        <v>35</v>
      </c>
      <c r="E10" s="653" t="s">
        <v>54</v>
      </c>
      <c r="F10" s="648" t="s">
        <v>4</v>
      </c>
      <c r="G10" s="665"/>
      <c r="H10" s="688"/>
      <c r="I10" s="688"/>
      <c r="J10" s="688"/>
      <c r="K10" s="688"/>
      <c r="L10" s="651" t="s">
        <v>491</v>
      </c>
    </row>
    <row r="11" spans="1:12" s="12" customFormat="1" ht="27" customHeight="1">
      <c r="A11" s="902"/>
      <c r="B11" s="645">
        <v>7</v>
      </c>
      <c r="C11" s="646" t="s">
        <v>474</v>
      </c>
      <c r="D11" s="649" t="s">
        <v>40</v>
      </c>
      <c r="E11" s="652" t="s">
        <v>497</v>
      </c>
      <c r="F11" s="648" t="s">
        <v>405</v>
      </c>
      <c r="G11" s="665"/>
      <c r="H11" s="688"/>
      <c r="I11" s="688"/>
      <c r="J11" s="688"/>
      <c r="K11" s="688"/>
      <c r="L11" s="651" t="s">
        <v>42</v>
      </c>
    </row>
    <row r="12" spans="1:12" s="12" customFormat="1" ht="27" customHeight="1">
      <c r="A12" s="903"/>
      <c r="B12" s="645">
        <v>8</v>
      </c>
      <c r="C12" s="646" t="s">
        <v>473</v>
      </c>
      <c r="D12" s="649" t="s">
        <v>36</v>
      </c>
      <c r="E12" s="652" t="s">
        <v>497</v>
      </c>
      <c r="F12" s="648" t="s">
        <v>4</v>
      </c>
      <c r="G12" s="665"/>
      <c r="H12" s="688"/>
      <c r="I12" s="688"/>
      <c r="J12" s="688"/>
      <c r="K12" s="688"/>
      <c r="L12" s="651" t="s">
        <v>486</v>
      </c>
    </row>
    <row r="13" spans="1:12" s="12" customFormat="1" ht="27" customHeight="1">
      <c r="A13" s="904" t="s">
        <v>3</v>
      </c>
      <c r="B13" s="645">
        <v>9</v>
      </c>
      <c r="C13" s="646" t="s">
        <v>472</v>
      </c>
      <c r="D13" s="649" t="s">
        <v>37</v>
      </c>
      <c r="E13" s="653" t="s">
        <v>54</v>
      </c>
      <c r="F13" s="648" t="s">
        <v>4</v>
      </c>
      <c r="G13" s="665"/>
      <c r="H13" s="688"/>
      <c r="I13" s="688"/>
      <c r="J13" s="688"/>
      <c r="K13" s="688"/>
      <c r="L13" s="684" t="s">
        <v>487</v>
      </c>
    </row>
    <row r="14" spans="1:12" s="12" customFormat="1" ht="27" customHeight="1">
      <c r="A14" s="905"/>
      <c r="B14" s="645">
        <v>10</v>
      </c>
      <c r="C14" s="646" t="s">
        <v>5</v>
      </c>
      <c r="D14" s="649" t="s">
        <v>38</v>
      </c>
      <c r="E14" s="653" t="s">
        <v>54</v>
      </c>
      <c r="F14" s="648" t="s">
        <v>4</v>
      </c>
      <c r="G14" s="665"/>
      <c r="H14" s="688"/>
      <c r="I14" s="688"/>
      <c r="J14" s="688"/>
      <c r="K14" s="688"/>
      <c r="L14" s="684" t="s">
        <v>60</v>
      </c>
    </row>
    <row r="15" spans="1:12" s="12" customFormat="1" ht="27" customHeight="1">
      <c r="A15" s="905"/>
      <c r="B15" s="645">
        <v>11</v>
      </c>
      <c r="C15" s="680" t="s">
        <v>989</v>
      </c>
      <c r="D15" s="681" t="s">
        <v>39</v>
      </c>
      <c r="E15" s="726" t="s">
        <v>58</v>
      </c>
      <c r="F15" s="683" t="s">
        <v>4</v>
      </c>
      <c r="G15" s="665"/>
      <c r="H15" s="688"/>
      <c r="I15" s="688"/>
      <c r="J15" s="688"/>
      <c r="K15" s="688"/>
      <c r="L15" s="684" t="s">
        <v>60</v>
      </c>
    </row>
    <row r="16" spans="1:12" s="12" customFormat="1" ht="27" customHeight="1">
      <c r="A16" s="905"/>
      <c r="B16" s="645">
        <v>12</v>
      </c>
      <c r="C16" s="680" t="s">
        <v>990</v>
      </c>
      <c r="D16" s="681" t="s">
        <v>39</v>
      </c>
      <c r="E16" s="726" t="s">
        <v>58</v>
      </c>
      <c r="F16" s="683" t="s">
        <v>4</v>
      </c>
      <c r="G16" s="665"/>
      <c r="H16" s="688"/>
      <c r="I16" s="688"/>
      <c r="J16" s="688"/>
      <c r="K16" s="688"/>
      <c r="L16" s="684" t="s">
        <v>60</v>
      </c>
    </row>
    <row r="17" spans="1:14" s="12" customFormat="1" ht="27" customHeight="1">
      <c r="A17" s="905"/>
      <c r="B17" s="645">
        <v>13</v>
      </c>
      <c r="C17" s="646" t="s">
        <v>480</v>
      </c>
      <c r="D17" s="649" t="s">
        <v>41</v>
      </c>
      <c r="E17" s="652" t="s">
        <v>497</v>
      </c>
      <c r="F17" s="648" t="s">
        <v>4</v>
      </c>
      <c r="G17" s="665"/>
      <c r="H17" s="688"/>
      <c r="I17" s="688"/>
      <c r="J17" s="688"/>
      <c r="K17" s="688"/>
      <c r="L17" s="684" t="s">
        <v>488</v>
      </c>
    </row>
    <row r="18" spans="1:14" s="12" customFormat="1" ht="27" customHeight="1">
      <c r="A18" s="905"/>
      <c r="B18" s="805">
        <v>14</v>
      </c>
      <c r="C18" s="806" t="s">
        <v>16</v>
      </c>
      <c r="D18" s="807" t="s">
        <v>30</v>
      </c>
      <c r="E18" s="808" t="s">
        <v>497</v>
      </c>
      <c r="F18" s="809" t="s">
        <v>4</v>
      </c>
      <c r="G18" s="810"/>
      <c r="H18" s="811"/>
      <c r="I18" s="811"/>
      <c r="J18" s="811"/>
      <c r="K18" s="811"/>
      <c r="L18" s="812" t="s">
        <v>498</v>
      </c>
    </row>
    <row r="19" spans="1:14" s="12" customFormat="1" ht="27" customHeight="1">
      <c r="A19" s="905"/>
      <c r="B19" s="645">
        <v>15</v>
      </c>
      <c r="C19" s="718" t="s">
        <v>1065</v>
      </c>
      <c r="D19" s="719" t="s">
        <v>996</v>
      </c>
      <c r="E19" s="720" t="s">
        <v>604</v>
      </c>
      <c r="F19" s="690" t="s">
        <v>405</v>
      </c>
      <c r="G19" s="665"/>
      <c r="H19" s="688"/>
      <c r="I19" s="688"/>
      <c r="J19" s="688"/>
      <c r="K19" s="688"/>
      <c r="L19" s="691" t="s">
        <v>997</v>
      </c>
    </row>
    <row r="20" spans="1:14" s="12" customFormat="1" ht="27" customHeight="1">
      <c r="A20" s="905"/>
      <c r="B20" s="645">
        <v>16</v>
      </c>
      <c r="C20" s="646" t="s">
        <v>605</v>
      </c>
      <c r="D20" s="647" t="s">
        <v>606</v>
      </c>
      <c r="E20" s="652" t="s">
        <v>497</v>
      </c>
      <c r="F20" s="648" t="s">
        <v>4</v>
      </c>
      <c r="G20" s="665"/>
      <c r="H20" s="688"/>
      <c r="I20" s="688"/>
      <c r="J20" s="688"/>
      <c r="K20" s="688"/>
      <c r="L20" s="684" t="s">
        <v>501</v>
      </c>
    </row>
    <row r="21" spans="1:14" s="12" customFormat="1" ht="27" customHeight="1">
      <c r="A21" s="906" t="s">
        <v>8</v>
      </c>
      <c r="B21" s="645">
        <v>17</v>
      </c>
      <c r="C21" s="646" t="s">
        <v>12</v>
      </c>
      <c r="D21" s="647" t="s">
        <v>46</v>
      </c>
      <c r="E21" s="652" t="s">
        <v>497</v>
      </c>
      <c r="F21" s="648" t="s">
        <v>4</v>
      </c>
      <c r="G21" s="665"/>
      <c r="H21" s="688"/>
      <c r="I21" s="688"/>
      <c r="J21" s="688"/>
      <c r="K21" s="688"/>
      <c r="L21" s="651"/>
    </row>
    <row r="22" spans="1:14" s="12" customFormat="1" ht="27" customHeight="1">
      <c r="A22" s="907"/>
      <c r="B22" s="645">
        <v>18</v>
      </c>
      <c r="C22" s="680" t="s">
        <v>993</v>
      </c>
      <c r="D22" s="649" t="s">
        <v>43</v>
      </c>
      <c r="E22" s="652" t="s">
        <v>497</v>
      </c>
      <c r="F22" s="648" t="s">
        <v>4</v>
      </c>
      <c r="G22" s="665"/>
      <c r="H22" s="688"/>
      <c r="I22" s="688"/>
      <c r="J22" s="688"/>
      <c r="K22" s="688"/>
      <c r="L22" s="651"/>
    </row>
    <row r="23" spans="1:14" s="12" customFormat="1" ht="27" customHeight="1">
      <c r="A23" s="907"/>
      <c r="B23" s="645">
        <v>19</v>
      </c>
      <c r="C23" s="680" t="s">
        <v>1007</v>
      </c>
      <c r="D23" s="649" t="s">
        <v>43</v>
      </c>
      <c r="E23" s="652" t="s">
        <v>497</v>
      </c>
      <c r="F23" s="648" t="s">
        <v>4</v>
      </c>
      <c r="G23" s="665"/>
      <c r="H23" s="688"/>
      <c r="I23" s="688"/>
      <c r="J23" s="688"/>
      <c r="K23" s="688"/>
      <c r="L23" s="684"/>
    </row>
    <row r="24" spans="1:14" s="12" customFormat="1" ht="27" customHeight="1">
      <c r="A24" s="907"/>
      <c r="B24" s="645">
        <v>20</v>
      </c>
      <c r="C24" s="680" t="s">
        <v>57</v>
      </c>
      <c r="D24" s="681" t="s">
        <v>43</v>
      </c>
      <c r="E24" s="686" t="s">
        <v>497</v>
      </c>
      <c r="F24" s="683" t="s">
        <v>4</v>
      </c>
      <c r="G24" s="665"/>
      <c r="H24" s="688"/>
      <c r="I24" s="688"/>
      <c r="J24" s="688"/>
      <c r="K24" s="688"/>
      <c r="L24" s="684"/>
    </row>
    <row r="25" spans="1:14" s="12" customFormat="1" ht="27" customHeight="1">
      <c r="A25" s="907"/>
      <c r="B25" s="645">
        <v>21</v>
      </c>
      <c r="C25" s="680" t="s">
        <v>13</v>
      </c>
      <c r="D25" s="681" t="s">
        <v>46</v>
      </c>
      <c r="E25" s="682" t="s">
        <v>54</v>
      </c>
      <c r="F25" s="683" t="s">
        <v>4</v>
      </c>
      <c r="G25" s="683"/>
      <c r="H25" s="688"/>
      <c r="I25" s="688"/>
      <c r="J25" s="688"/>
      <c r="K25" s="688"/>
      <c r="L25" s="684"/>
      <c r="N25" s="12" t="s">
        <v>972</v>
      </c>
    </row>
    <row r="26" spans="1:14" s="12" customFormat="1" ht="27" customHeight="1">
      <c r="A26" s="907"/>
      <c r="B26" s="645">
        <v>22</v>
      </c>
      <c r="C26" s="680" t="s">
        <v>14</v>
      </c>
      <c r="D26" s="685" t="s">
        <v>46</v>
      </c>
      <c r="E26" s="682" t="s">
        <v>54</v>
      </c>
      <c r="F26" s="683" t="s">
        <v>4</v>
      </c>
      <c r="G26" s="683"/>
      <c r="H26" s="688"/>
      <c r="I26" s="688"/>
      <c r="J26" s="688"/>
      <c r="K26" s="688"/>
      <c r="L26" s="684"/>
      <c r="N26" s="12" t="s">
        <v>973</v>
      </c>
    </row>
    <row r="27" spans="1:14" s="12" customFormat="1" ht="27" customHeight="1">
      <c r="A27" s="907"/>
      <c r="B27" s="645">
        <v>23</v>
      </c>
      <c r="C27" s="680" t="s">
        <v>489</v>
      </c>
      <c r="D27" s="689" t="s">
        <v>45</v>
      </c>
      <c r="E27" s="686" t="s">
        <v>497</v>
      </c>
      <c r="F27" s="683" t="s">
        <v>4</v>
      </c>
      <c r="G27" s="683"/>
      <c r="H27" s="688"/>
      <c r="I27" s="688"/>
      <c r="J27" s="688"/>
      <c r="K27" s="688"/>
      <c r="L27" s="684"/>
      <c r="N27" s="12" t="s">
        <v>974</v>
      </c>
    </row>
    <row r="28" spans="1:14" s="12" customFormat="1" ht="27" customHeight="1">
      <c r="A28" s="907"/>
      <c r="B28" s="645">
        <v>24</v>
      </c>
      <c r="C28" s="680" t="s">
        <v>490</v>
      </c>
      <c r="D28" s="681" t="s">
        <v>34</v>
      </c>
      <c r="E28" s="686" t="s">
        <v>497</v>
      </c>
      <c r="F28" s="683" t="s">
        <v>4</v>
      </c>
      <c r="G28" s="683"/>
      <c r="H28" s="688"/>
      <c r="I28" s="688"/>
      <c r="J28" s="688"/>
      <c r="K28" s="688"/>
      <c r="L28" s="684"/>
    </row>
    <row r="29" spans="1:14" s="12" customFormat="1" ht="27" customHeight="1">
      <c r="A29" s="907"/>
      <c r="B29" s="645">
        <v>25</v>
      </c>
      <c r="C29" s="680" t="s">
        <v>15</v>
      </c>
      <c r="D29" s="681" t="s">
        <v>44</v>
      </c>
      <c r="E29" s="682" t="s">
        <v>54</v>
      </c>
      <c r="F29" s="683" t="s">
        <v>4</v>
      </c>
      <c r="G29" s="683"/>
      <c r="H29" s="688"/>
      <c r="I29" s="688"/>
      <c r="J29" s="688"/>
      <c r="K29" s="688"/>
      <c r="L29" s="684"/>
    </row>
    <row r="30" spans="1:14" s="12" customFormat="1" ht="27" customHeight="1">
      <c r="A30" s="908"/>
      <c r="B30" s="805">
        <v>26</v>
      </c>
      <c r="C30" s="813" t="s">
        <v>56</v>
      </c>
      <c r="D30" s="814" t="s">
        <v>30</v>
      </c>
      <c r="E30" s="808" t="s">
        <v>497</v>
      </c>
      <c r="F30" s="815" t="s">
        <v>4</v>
      </c>
      <c r="G30" s="815"/>
      <c r="H30" s="811"/>
      <c r="I30" s="811"/>
      <c r="J30" s="811"/>
      <c r="K30" s="811"/>
      <c r="L30" s="812"/>
    </row>
    <row r="31" spans="1:14" s="12" customFormat="1" ht="27" customHeight="1">
      <c r="A31" s="672" t="s">
        <v>1062</v>
      </c>
      <c r="B31" s="673"/>
      <c r="C31" s="673"/>
      <c r="D31" s="674"/>
      <c r="E31" s="675"/>
      <c r="F31" s="673"/>
      <c r="G31" s="673"/>
      <c r="H31" s="673"/>
      <c r="I31" s="673"/>
      <c r="J31" s="673"/>
      <c r="K31" s="673"/>
      <c r="L31" s="676"/>
    </row>
    <row r="32" spans="1:14" s="12" customFormat="1" ht="27" customHeight="1">
      <c r="A32" s="909" t="s">
        <v>9</v>
      </c>
      <c r="B32" s="687">
        <v>27</v>
      </c>
      <c r="C32" s="801" t="s">
        <v>59</v>
      </c>
      <c r="D32" s="802" t="s">
        <v>46</v>
      </c>
      <c r="E32" s="803" t="s">
        <v>497</v>
      </c>
      <c r="F32" s="804"/>
      <c r="G32" s="804" t="s">
        <v>29</v>
      </c>
      <c r="H32" s="779"/>
      <c r="I32" s="779"/>
      <c r="J32" s="779"/>
      <c r="K32" s="779"/>
      <c r="L32" s="780"/>
    </row>
    <row r="33" spans="1:13" s="12" customFormat="1" ht="27" customHeight="1">
      <c r="A33" s="907"/>
      <c r="B33" s="781">
        <v>28</v>
      </c>
      <c r="C33" s="782" t="s">
        <v>17</v>
      </c>
      <c r="D33" s="783" t="s">
        <v>46</v>
      </c>
      <c r="E33" s="784" t="s">
        <v>497</v>
      </c>
      <c r="F33" s="785"/>
      <c r="G33" s="785" t="s">
        <v>29</v>
      </c>
      <c r="H33" s="775"/>
      <c r="I33" s="775"/>
      <c r="J33" s="775"/>
      <c r="K33" s="775"/>
      <c r="L33" s="786"/>
    </row>
    <row r="34" spans="1:13" s="12" customFormat="1" ht="27" customHeight="1">
      <c r="A34" s="907"/>
      <c r="B34" s="781">
        <v>29</v>
      </c>
      <c r="C34" s="787" t="s">
        <v>481</v>
      </c>
      <c r="D34" s="788" t="s">
        <v>46</v>
      </c>
      <c r="E34" s="789" t="s">
        <v>400</v>
      </c>
      <c r="F34" s="775"/>
      <c r="G34" s="775" t="s">
        <v>29</v>
      </c>
      <c r="H34" s="775"/>
      <c r="I34" s="775"/>
      <c r="J34" s="775"/>
      <c r="K34" s="775"/>
      <c r="L34" s="786"/>
    </row>
    <row r="35" spans="1:13" s="12" customFormat="1" ht="27" customHeight="1">
      <c r="A35" s="907"/>
      <c r="B35" s="781">
        <v>30</v>
      </c>
      <c r="C35" s="782" t="s">
        <v>482</v>
      </c>
      <c r="D35" s="783" t="s">
        <v>39</v>
      </c>
      <c r="E35" s="784" t="s">
        <v>497</v>
      </c>
      <c r="F35" s="774"/>
      <c r="G35" s="785" t="s">
        <v>29</v>
      </c>
      <c r="H35" s="775"/>
      <c r="I35" s="775"/>
      <c r="J35" s="775"/>
      <c r="K35" s="775"/>
      <c r="L35" s="786"/>
    </row>
    <row r="36" spans="1:13" s="12" customFormat="1" ht="27" customHeight="1">
      <c r="A36" s="907"/>
      <c r="B36" s="781">
        <v>31</v>
      </c>
      <c r="C36" s="782" t="s">
        <v>483</v>
      </c>
      <c r="D36" s="783" t="s">
        <v>39</v>
      </c>
      <c r="E36" s="784" t="s">
        <v>497</v>
      </c>
      <c r="F36" s="774"/>
      <c r="G36" s="785" t="s">
        <v>29</v>
      </c>
      <c r="H36" s="775"/>
      <c r="I36" s="775"/>
      <c r="J36" s="775"/>
      <c r="K36" s="775"/>
      <c r="L36" s="776"/>
    </row>
    <row r="37" spans="1:13" s="12" customFormat="1" ht="27" customHeight="1">
      <c r="A37" s="907"/>
      <c r="B37" s="781">
        <v>32</v>
      </c>
      <c r="C37" s="782" t="s">
        <v>484</v>
      </c>
      <c r="D37" s="783" t="s">
        <v>39</v>
      </c>
      <c r="E37" s="790" t="s">
        <v>58</v>
      </c>
      <c r="F37" s="774"/>
      <c r="G37" s="785" t="s">
        <v>29</v>
      </c>
      <c r="H37" s="775"/>
      <c r="I37" s="775"/>
      <c r="J37" s="775"/>
      <c r="K37" s="775"/>
      <c r="L37" s="776"/>
    </row>
    <row r="38" spans="1:13" s="12" customFormat="1" ht="27" customHeight="1">
      <c r="A38" s="907"/>
      <c r="B38" s="781">
        <v>33</v>
      </c>
      <c r="C38" s="787" t="s">
        <v>18</v>
      </c>
      <c r="D38" s="791" t="s">
        <v>46</v>
      </c>
      <c r="E38" s="792" t="s">
        <v>497</v>
      </c>
      <c r="F38" s="775"/>
      <c r="G38" s="775" t="s">
        <v>29</v>
      </c>
      <c r="H38" s="775"/>
      <c r="I38" s="775"/>
      <c r="J38" s="775"/>
      <c r="K38" s="775"/>
      <c r="L38" s="666"/>
    </row>
    <row r="39" spans="1:13" s="12" customFormat="1" ht="27" customHeight="1">
      <c r="A39" s="907"/>
      <c r="B39" s="781">
        <v>34</v>
      </c>
      <c r="C39" s="667" t="s">
        <v>19</v>
      </c>
      <c r="D39" s="668" t="s">
        <v>48</v>
      </c>
      <c r="E39" s="713" t="s">
        <v>497</v>
      </c>
      <c r="F39" s="669"/>
      <c r="G39" s="669" t="s">
        <v>29</v>
      </c>
      <c r="H39" s="775"/>
      <c r="I39" s="775"/>
      <c r="J39" s="775"/>
      <c r="K39" s="775"/>
      <c r="L39" s="671"/>
    </row>
    <row r="40" spans="1:13" s="12" customFormat="1" ht="27" customHeight="1">
      <c r="A40" s="907"/>
      <c r="B40" s="781">
        <v>35</v>
      </c>
      <c r="C40" s="782" t="s">
        <v>20</v>
      </c>
      <c r="D40" s="783" t="s">
        <v>46</v>
      </c>
      <c r="E40" s="784" t="s">
        <v>497</v>
      </c>
      <c r="F40" s="785"/>
      <c r="G40" s="785" t="s">
        <v>29</v>
      </c>
      <c r="H40" s="775"/>
      <c r="I40" s="775"/>
      <c r="J40" s="775"/>
      <c r="K40" s="775"/>
      <c r="L40" s="786"/>
    </row>
    <row r="41" spans="1:13" s="12" customFormat="1" ht="27" customHeight="1">
      <c r="A41" s="907"/>
      <c r="B41" s="781">
        <v>36</v>
      </c>
      <c r="C41" s="782" t="s">
        <v>21</v>
      </c>
      <c r="D41" s="783" t="s">
        <v>46</v>
      </c>
      <c r="E41" s="784" t="s">
        <v>497</v>
      </c>
      <c r="F41" s="785"/>
      <c r="G41" s="785" t="s">
        <v>29</v>
      </c>
      <c r="H41" s="775"/>
      <c r="I41" s="775"/>
      <c r="J41" s="775"/>
      <c r="K41" s="775"/>
      <c r="L41" s="786"/>
    </row>
    <row r="42" spans="1:13" s="12" customFormat="1" ht="27" customHeight="1">
      <c r="A42" s="907"/>
      <c r="B42" s="781">
        <v>37</v>
      </c>
      <c r="C42" s="782" t="s">
        <v>22</v>
      </c>
      <c r="D42" s="783" t="s">
        <v>46</v>
      </c>
      <c r="E42" s="784" t="s">
        <v>497</v>
      </c>
      <c r="F42" s="785"/>
      <c r="G42" s="785" t="s">
        <v>29</v>
      </c>
      <c r="H42" s="775"/>
      <c r="I42" s="775"/>
      <c r="J42" s="775"/>
      <c r="K42" s="775"/>
      <c r="L42" s="786"/>
    </row>
    <row r="43" spans="1:13" s="12" customFormat="1" ht="27" customHeight="1">
      <c r="A43" s="907"/>
      <c r="B43" s="781">
        <v>38</v>
      </c>
      <c r="C43" s="782" t="s">
        <v>23</v>
      </c>
      <c r="D43" s="783" t="s">
        <v>46</v>
      </c>
      <c r="E43" s="784" t="s">
        <v>497</v>
      </c>
      <c r="F43" s="785"/>
      <c r="G43" s="785" t="s">
        <v>29</v>
      </c>
      <c r="H43" s="775"/>
      <c r="I43" s="775"/>
      <c r="J43" s="775"/>
      <c r="K43" s="775"/>
      <c r="L43" s="786"/>
    </row>
    <row r="44" spans="1:13" s="12" customFormat="1" ht="27" customHeight="1">
      <c r="A44" s="907"/>
      <c r="B44" s="781">
        <v>39</v>
      </c>
      <c r="C44" s="782" t="s">
        <v>24</v>
      </c>
      <c r="D44" s="783" t="s">
        <v>34</v>
      </c>
      <c r="E44" s="784" t="s">
        <v>497</v>
      </c>
      <c r="F44" s="785"/>
      <c r="G44" s="785" t="s">
        <v>29</v>
      </c>
      <c r="H44" s="775"/>
      <c r="I44" s="775"/>
      <c r="J44" s="775"/>
      <c r="K44" s="775"/>
      <c r="L44" s="786"/>
    </row>
    <row r="45" spans="1:13" s="12" customFormat="1" ht="27" customHeight="1">
      <c r="A45" s="907"/>
      <c r="B45" s="781">
        <v>40</v>
      </c>
      <c r="C45" s="771" t="s">
        <v>998</v>
      </c>
      <c r="D45" s="772" t="s">
        <v>996</v>
      </c>
      <c r="E45" s="773" t="s">
        <v>604</v>
      </c>
      <c r="F45" s="774"/>
      <c r="G45" s="774" t="s">
        <v>405</v>
      </c>
      <c r="H45" s="775"/>
      <c r="I45" s="775"/>
      <c r="J45" s="775"/>
      <c r="K45" s="775"/>
      <c r="L45" s="776" t="s">
        <v>997</v>
      </c>
    </row>
    <row r="46" spans="1:13" s="12" customFormat="1" ht="27" customHeight="1">
      <c r="A46" s="907"/>
      <c r="B46" s="781">
        <v>41</v>
      </c>
      <c r="C46" s="771" t="s">
        <v>999</v>
      </c>
      <c r="D46" s="772" t="s">
        <v>996</v>
      </c>
      <c r="E46" s="773" t="s">
        <v>604</v>
      </c>
      <c r="F46" s="774"/>
      <c r="G46" s="774" t="s">
        <v>405</v>
      </c>
      <c r="H46" s="775"/>
      <c r="I46" s="775"/>
      <c r="J46" s="775"/>
      <c r="K46" s="775"/>
      <c r="L46" s="776" t="s">
        <v>1054</v>
      </c>
      <c r="M46" s="721" t="s">
        <v>1000</v>
      </c>
    </row>
    <row r="47" spans="1:13" s="12" customFormat="1" ht="27" customHeight="1">
      <c r="A47" s="907"/>
      <c r="B47" s="781">
        <v>42</v>
      </c>
      <c r="C47" s="771" t="s">
        <v>1001</v>
      </c>
      <c r="D47" s="772" t="s">
        <v>996</v>
      </c>
      <c r="E47" s="773" t="s">
        <v>604</v>
      </c>
      <c r="F47" s="774"/>
      <c r="G47" s="774" t="s">
        <v>405</v>
      </c>
      <c r="H47" s="775"/>
      <c r="I47" s="775"/>
      <c r="J47" s="775"/>
      <c r="K47" s="775"/>
      <c r="L47" s="776" t="s">
        <v>1002</v>
      </c>
      <c r="M47" s="721" t="s">
        <v>1003</v>
      </c>
    </row>
    <row r="48" spans="1:13" s="12" customFormat="1" ht="27" customHeight="1">
      <c r="A48" s="907"/>
      <c r="B48" s="781">
        <v>43</v>
      </c>
      <c r="C48" s="782" t="s">
        <v>25</v>
      </c>
      <c r="D48" s="783" t="s">
        <v>46</v>
      </c>
      <c r="E48" s="784" t="s">
        <v>497</v>
      </c>
      <c r="F48" s="785"/>
      <c r="G48" s="785" t="s">
        <v>29</v>
      </c>
      <c r="H48" s="775"/>
      <c r="I48" s="775"/>
      <c r="J48" s="775"/>
      <c r="K48" s="775"/>
      <c r="L48" s="786"/>
    </row>
    <row r="49" spans="1:13" s="12" customFormat="1" ht="27" customHeight="1">
      <c r="A49" s="907"/>
      <c r="B49" s="781">
        <v>44</v>
      </c>
      <c r="C49" s="782" t="s">
        <v>26</v>
      </c>
      <c r="D49" s="783" t="s">
        <v>46</v>
      </c>
      <c r="E49" s="784" t="s">
        <v>497</v>
      </c>
      <c r="F49" s="785"/>
      <c r="G49" s="785" t="s">
        <v>29</v>
      </c>
      <c r="H49" s="775"/>
      <c r="I49" s="775"/>
      <c r="J49" s="775"/>
      <c r="K49" s="775"/>
      <c r="L49" s="786" t="s">
        <v>499</v>
      </c>
    </row>
    <row r="50" spans="1:13" s="12" customFormat="1" ht="27" customHeight="1">
      <c r="A50" s="907"/>
      <c r="B50" s="781">
        <v>45</v>
      </c>
      <c r="C50" s="782" t="s">
        <v>27</v>
      </c>
      <c r="D50" s="783" t="s">
        <v>46</v>
      </c>
      <c r="E50" s="784" t="s">
        <v>497</v>
      </c>
      <c r="F50" s="785"/>
      <c r="G50" s="785" t="s">
        <v>29</v>
      </c>
      <c r="H50" s="775"/>
      <c r="I50" s="775"/>
      <c r="J50" s="775"/>
      <c r="K50" s="775"/>
      <c r="L50" s="786" t="s">
        <v>499</v>
      </c>
      <c r="M50" s="721"/>
    </row>
    <row r="51" spans="1:13" s="12" customFormat="1" ht="27" customHeight="1">
      <c r="A51" s="907"/>
      <c r="B51" s="781">
        <v>46</v>
      </c>
      <c r="C51" s="782" t="s">
        <v>28</v>
      </c>
      <c r="D51" s="783" t="s">
        <v>46</v>
      </c>
      <c r="E51" s="793" t="s">
        <v>58</v>
      </c>
      <c r="F51" s="785"/>
      <c r="G51" s="785" t="s">
        <v>29</v>
      </c>
      <c r="H51" s="775"/>
      <c r="I51" s="775"/>
      <c r="J51" s="775"/>
      <c r="K51" s="775"/>
      <c r="L51" s="786"/>
      <c r="M51" s="721"/>
    </row>
    <row r="52" spans="1:13" s="12" customFormat="1" ht="27" customHeight="1">
      <c r="A52" s="907"/>
      <c r="B52" s="781">
        <v>47</v>
      </c>
      <c r="C52" s="782"/>
      <c r="D52" s="783"/>
      <c r="E52" s="784"/>
      <c r="F52" s="785"/>
      <c r="G52" s="785"/>
      <c r="H52" s="775"/>
      <c r="I52" s="775"/>
      <c r="J52" s="775"/>
      <c r="K52" s="775"/>
      <c r="L52" s="786"/>
    </row>
    <row r="53" spans="1:13" s="12" customFormat="1" ht="27" customHeight="1">
      <c r="A53" s="907"/>
      <c r="B53" s="781">
        <v>48</v>
      </c>
      <c r="C53" s="782"/>
      <c r="D53" s="783"/>
      <c r="E53" s="784"/>
      <c r="F53" s="785"/>
      <c r="G53" s="785"/>
      <c r="H53" s="775"/>
      <c r="I53" s="775"/>
      <c r="J53" s="775"/>
      <c r="K53" s="775"/>
      <c r="L53" s="786"/>
    </row>
    <row r="54" spans="1:13" s="12" customFormat="1" ht="27" customHeight="1">
      <c r="A54" s="907"/>
      <c r="B54" s="781">
        <v>49</v>
      </c>
      <c r="C54" s="782"/>
      <c r="D54" s="783"/>
      <c r="E54" s="793"/>
      <c r="F54" s="785"/>
      <c r="G54" s="785"/>
      <c r="H54" s="775"/>
      <c r="I54" s="775"/>
      <c r="J54" s="775"/>
      <c r="K54" s="775"/>
      <c r="L54" s="786"/>
      <c r="M54" s="721"/>
    </row>
    <row r="55" spans="1:13" s="12" customFormat="1" ht="27" customHeight="1">
      <c r="A55" s="908"/>
      <c r="B55" s="794">
        <v>50</v>
      </c>
      <c r="C55" s="795"/>
      <c r="D55" s="796"/>
      <c r="E55" s="797"/>
      <c r="F55" s="798"/>
      <c r="G55" s="798"/>
      <c r="H55" s="799"/>
      <c r="I55" s="799"/>
      <c r="J55" s="799"/>
      <c r="K55" s="799"/>
      <c r="L55" s="800"/>
    </row>
    <row r="56" spans="1:13" s="12" customFormat="1" ht="27" customHeight="1">
      <c r="A56" s="672" t="s">
        <v>1062</v>
      </c>
      <c r="B56" s="673"/>
      <c r="C56" s="673"/>
      <c r="D56" s="674"/>
      <c r="E56" s="675"/>
      <c r="F56" s="673"/>
      <c r="G56" s="673"/>
      <c r="H56" s="673"/>
      <c r="I56" s="673"/>
      <c r="J56" s="673"/>
      <c r="K56" s="673"/>
      <c r="L56" s="676"/>
    </row>
    <row r="57" spans="1:13" s="12" customFormat="1" ht="27" customHeight="1">
      <c r="A57" s="892" t="s">
        <v>1063</v>
      </c>
      <c r="B57" s="816">
        <v>51</v>
      </c>
      <c r="C57" s="817" t="s">
        <v>1018</v>
      </c>
      <c r="D57" s="818" t="s">
        <v>43</v>
      </c>
      <c r="E57" s="819" t="s">
        <v>58</v>
      </c>
      <c r="F57" s="820" t="s">
        <v>4</v>
      </c>
      <c r="G57" s="820"/>
      <c r="H57" s="779"/>
      <c r="I57" s="779"/>
      <c r="J57" s="779"/>
      <c r="K57" s="779"/>
      <c r="L57" s="780"/>
    </row>
    <row r="58" spans="1:13" s="12" customFormat="1" ht="27" customHeight="1">
      <c r="A58" s="893"/>
      <c r="B58" s="712">
        <v>52</v>
      </c>
      <c r="C58" s="771" t="s">
        <v>971</v>
      </c>
      <c r="D58" s="772" t="s">
        <v>43</v>
      </c>
      <c r="E58" s="821" t="s">
        <v>58</v>
      </c>
      <c r="F58" s="774" t="s">
        <v>4</v>
      </c>
      <c r="G58" s="774"/>
      <c r="H58" s="775"/>
      <c r="I58" s="775"/>
      <c r="J58" s="775"/>
      <c r="K58" s="775"/>
      <c r="L58" s="786"/>
    </row>
    <row r="59" spans="1:13" s="12" customFormat="1" ht="27" customHeight="1">
      <c r="A59" s="893"/>
      <c r="B59" s="712">
        <v>53</v>
      </c>
      <c r="C59" s="771" t="s">
        <v>1017</v>
      </c>
      <c r="D59" s="772" t="s">
        <v>43</v>
      </c>
      <c r="E59" s="821" t="s">
        <v>58</v>
      </c>
      <c r="F59" s="774" t="s">
        <v>4</v>
      </c>
      <c r="G59" s="774"/>
      <c r="H59" s="775"/>
      <c r="I59" s="775"/>
      <c r="J59" s="775"/>
      <c r="K59" s="775"/>
      <c r="L59" s="786"/>
    </row>
    <row r="60" spans="1:13" s="12" customFormat="1" ht="27" customHeight="1">
      <c r="A60" s="893"/>
      <c r="B60" s="712">
        <v>54</v>
      </c>
      <c r="C60" s="771" t="s">
        <v>1008</v>
      </c>
      <c r="D60" s="822" t="s">
        <v>975</v>
      </c>
      <c r="E60" s="821" t="s">
        <v>58</v>
      </c>
      <c r="F60" s="774" t="s">
        <v>4</v>
      </c>
      <c r="G60" s="774"/>
      <c r="H60" s="775"/>
      <c r="I60" s="775"/>
      <c r="J60" s="775"/>
      <c r="K60" s="775"/>
      <c r="L60" s="786"/>
    </row>
    <row r="61" spans="1:13" s="12" customFormat="1" ht="27" customHeight="1">
      <c r="A61" s="893"/>
      <c r="B61" s="712">
        <v>55</v>
      </c>
      <c r="C61" s="771" t="s">
        <v>1016</v>
      </c>
      <c r="D61" s="822" t="s">
        <v>975</v>
      </c>
      <c r="E61" s="821" t="s">
        <v>58</v>
      </c>
      <c r="F61" s="774" t="s">
        <v>4</v>
      </c>
      <c r="G61" s="774"/>
      <c r="H61" s="775"/>
      <c r="I61" s="775"/>
      <c r="J61" s="775"/>
      <c r="K61" s="775"/>
      <c r="L61" s="786"/>
    </row>
    <row r="62" spans="1:13" s="12" customFormat="1" ht="27" customHeight="1">
      <c r="A62" s="893"/>
      <c r="B62" s="712">
        <v>56</v>
      </c>
      <c r="C62" s="771" t="s">
        <v>1015</v>
      </c>
      <c r="D62" s="822" t="s">
        <v>975</v>
      </c>
      <c r="E62" s="821" t="s">
        <v>58</v>
      </c>
      <c r="F62" s="774" t="s">
        <v>4</v>
      </c>
      <c r="G62" s="774"/>
      <c r="H62" s="785"/>
      <c r="I62" s="785"/>
      <c r="J62" s="785"/>
      <c r="K62" s="785"/>
      <c r="L62" s="786"/>
    </row>
    <row r="63" spans="1:13" s="12" customFormat="1" ht="27" customHeight="1">
      <c r="A63" s="893"/>
      <c r="B63" s="712">
        <v>57</v>
      </c>
      <c r="C63" s="771" t="s">
        <v>1014</v>
      </c>
      <c r="D63" s="822" t="s">
        <v>975</v>
      </c>
      <c r="E63" s="821" t="s">
        <v>58</v>
      </c>
      <c r="F63" s="774" t="s">
        <v>4</v>
      </c>
      <c r="G63" s="774"/>
      <c r="H63" s="785"/>
      <c r="I63" s="785"/>
      <c r="J63" s="785"/>
      <c r="K63" s="785"/>
      <c r="L63" s="786"/>
    </row>
    <row r="64" spans="1:13" s="12" customFormat="1" ht="27" customHeight="1">
      <c r="A64" s="893"/>
      <c r="B64" s="712">
        <v>58</v>
      </c>
      <c r="C64" s="823" t="s">
        <v>1013</v>
      </c>
      <c r="D64" s="824" t="s">
        <v>975</v>
      </c>
      <c r="E64" s="825" t="s">
        <v>58</v>
      </c>
      <c r="F64" s="826" t="s">
        <v>4</v>
      </c>
      <c r="G64" s="826"/>
      <c r="H64" s="775"/>
      <c r="I64" s="775"/>
      <c r="J64" s="775"/>
      <c r="K64" s="775"/>
      <c r="L64" s="666"/>
    </row>
    <row r="65" spans="1:12" s="12" customFormat="1" ht="27" customHeight="1">
      <c r="A65" s="893"/>
      <c r="B65" s="712">
        <v>59</v>
      </c>
      <c r="C65" s="823" t="s">
        <v>1012</v>
      </c>
      <c r="D65" s="824" t="s">
        <v>975</v>
      </c>
      <c r="E65" s="825" t="s">
        <v>58</v>
      </c>
      <c r="F65" s="826" t="s">
        <v>4</v>
      </c>
      <c r="G65" s="826"/>
      <c r="H65" s="775"/>
      <c r="I65" s="775"/>
      <c r="J65" s="775"/>
      <c r="K65" s="775"/>
      <c r="L65" s="666"/>
    </row>
    <row r="66" spans="1:12" s="12" customFormat="1" ht="27" customHeight="1">
      <c r="A66" s="893"/>
      <c r="B66" s="712">
        <v>60</v>
      </c>
      <c r="C66" s="823" t="s">
        <v>1011</v>
      </c>
      <c r="D66" s="824" t="s">
        <v>975</v>
      </c>
      <c r="E66" s="825" t="s">
        <v>58</v>
      </c>
      <c r="F66" s="826" t="s">
        <v>4</v>
      </c>
      <c r="G66" s="826"/>
      <c r="H66" s="775"/>
      <c r="I66" s="775"/>
      <c r="J66" s="775"/>
      <c r="K66" s="775"/>
      <c r="L66" s="666"/>
    </row>
    <row r="67" spans="1:12" s="12" customFormat="1" ht="27" customHeight="1">
      <c r="A67" s="893"/>
      <c r="B67" s="712">
        <v>61</v>
      </c>
      <c r="C67" s="823" t="s">
        <v>1010</v>
      </c>
      <c r="D67" s="824" t="s">
        <v>975</v>
      </c>
      <c r="E67" s="825" t="s">
        <v>58</v>
      </c>
      <c r="F67" s="826" t="s">
        <v>4</v>
      </c>
      <c r="G67" s="826"/>
      <c r="H67" s="775"/>
      <c r="I67" s="775"/>
      <c r="J67" s="775"/>
      <c r="K67" s="775"/>
      <c r="L67" s="666"/>
    </row>
    <row r="68" spans="1:12" s="12" customFormat="1" ht="27" customHeight="1">
      <c r="A68" s="893"/>
      <c r="B68" s="712">
        <v>62</v>
      </c>
      <c r="C68" s="771" t="s">
        <v>1009</v>
      </c>
      <c r="D68" s="822" t="s">
        <v>975</v>
      </c>
      <c r="E68" s="821" t="s">
        <v>58</v>
      </c>
      <c r="F68" s="774" t="s">
        <v>4</v>
      </c>
      <c r="G68" s="774"/>
      <c r="H68" s="775"/>
      <c r="I68" s="775"/>
      <c r="J68" s="775"/>
      <c r="K68" s="775"/>
      <c r="L68" s="786"/>
    </row>
    <row r="69" spans="1:12" s="12" customFormat="1" ht="27" customHeight="1">
      <c r="A69" s="893"/>
      <c r="B69" s="712">
        <v>63</v>
      </c>
      <c r="C69" s="771" t="s">
        <v>1019</v>
      </c>
      <c r="D69" s="822" t="s">
        <v>975</v>
      </c>
      <c r="E69" s="821" t="s">
        <v>58</v>
      </c>
      <c r="F69" s="774" t="s">
        <v>4</v>
      </c>
      <c r="G69" s="774"/>
      <c r="H69" s="775"/>
      <c r="I69" s="775"/>
      <c r="J69" s="775"/>
      <c r="K69" s="775"/>
      <c r="L69" s="786"/>
    </row>
    <row r="70" spans="1:12" s="12" customFormat="1" ht="27" customHeight="1">
      <c r="A70" s="893"/>
      <c r="B70" s="712">
        <v>64</v>
      </c>
      <c r="C70" s="771" t="s">
        <v>1020</v>
      </c>
      <c r="D70" s="822" t="s">
        <v>975</v>
      </c>
      <c r="E70" s="821" t="s">
        <v>58</v>
      </c>
      <c r="F70" s="774" t="s">
        <v>4</v>
      </c>
      <c r="G70" s="774"/>
      <c r="H70" s="775"/>
      <c r="I70" s="775"/>
      <c r="J70" s="775"/>
      <c r="K70" s="775"/>
      <c r="L70" s="786"/>
    </row>
    <row r="71" spans="1:12" s="12" customFormat="1" ht="27" customHeight="1">
      <c r="A71" s="893"/>
      <c r="B71" s="712">
        <v>65</v>
      </c>
      <c r="C71" s="771" t="s">
        <v>1006</v>
      </c>
      <c r="D71" s="822" t="s">
        <v>975</v>
      </c>
      <c r="E71" s="821" t="s">
        <v>58</v>
      </c>
      <c r="F71" s="774" t="s">
        <v>4</v>
      </c>
      <c r="G71" s="774"/>
      <c r="H71" s="775"/>
      <c r="I71" s="775"/>
      <c r="J71" s="775"/>
      <c r="K71" s="775"/>
      <c r="L71" s="786"/>
    </row>
    <row r="72" spans="1:12" s="12" customFormat="1" ht="27" customHeight="1">
      <c r="A72" s="893"/>
      <c r="B72" s="712">
        <v>66</v>
      </c>
      <c r="C72" s="771" t="s">
        <v>1021</v>
      </c>
      <c r="D72" s="822" t="s">
        <v>975</v>
      </c>
      <c r="E72" s="821" t="s">
        <v>58</v>
      </c>
      <c r="F72" s="774" t="s">
        <v>4</v>
      </c>
      <c r="G72" s="774"/>
      <c r="H72" s="775"/>
      <c r="I72" s="775"/>
      <c r="J72" s="775"/>
      <c r="K72" s="775"/>
      <c r="L72" s="786"/>
    </row>
    <row r="73" spans="1:12" s="12" customFormat="1" ht="27" customHeight="1">
      <c r="A73" s="893"/>
      <c r="B73" s="712">
        <v>67</v>
      </c>
      <c r="C73" s="723" t="s">
        <v>1022</v>
      </c>
      <c r="D73" s="724" t="s">
        <v>975</v>
      </c>
      <c r="E73" s="867" t="s">
        <v>58</v>
      </c>
      <c r="F73" s="725" t="s">
        <v>4</v>
      </c>
      <c r="G73" s="725"/>
      <c r="H73" s="775"/>
      <c r="I73" s="775"/>
      <c r="J73" s="775"/>
      <c r="K73" s="775"/>
      <c r="L73" s="671"/>
    </row>
    <row r="74" spans="1:12" s="12" customFormat="1" ht="27" customHeight="1">
      <c r="A74" s="893"/>
      <c r="B74" s="712">
        <v>68</v>
      </c>
      <c r="C74" s="771" t="s">
        <v>1023</v>
      </c>
      <c r="D74" s="822" t="s">
        <v>975</v>
      </c>
      <c r="E74" s="821" t="s">
        <v>58</v>
      </c>
      <c r="F74" s="774" t="s">
        <v>4</v>
      </c>
      <c r="G74" s="774"/>
      <c r="H74" s="775"/>
      <c r="I74" s="775"/>
      <c r="J74" s="775"/>
      <c r="K74" s="775"/>
      <c r="L74" s="786"/>
    </row>
    <row r="75" spans="1:12" s="12" customFormat="1" ht="27" customHeight="1">
      <c r="A75" s="893"/>
      <c r="B75" s="712">
        <v>69</v>
      </c>
      <c r="C75" s="771" t="s">
        <v>1024</v>
      </c>
      <c r="D75" s="822" t="s">
        <v>975</v>
      </c>
      <c r="E75" s="821" t="s">
        <v>58</v>
      </c>
      <c r="F75" s="774" t="s">
        <v>4</v>
      </c>
      <c r="G75" s="774"/>
      <c r="H75" s="775"/>
      <c r="I75" s="775"/>
      <c r="J75" s="775"/>
      <c r="K75" s="775"/>
      <c r="L75" s="786"/>
    </row>
    <row r="76" spans="1:12" s="12" customFormat="1" ht="27" customHeight="1">
      <c r="A76" s="894"/>
      <c r="B76" s="770">
        <v>70</v>
      </c>
      <c r="C76" s="771" t="s">
        <v>1025</v>
      </c>
      <c r="D76" s="822" t="s">
        <v>975</v>
      </c>
      <c r="E76" s="821" t="s">
        <v>58</v>
      </c>
      <c r="F76" s="774" t="s">
        <v>4</v>
      </c>
      <c r="G76" s="774"/>
      <c r="H76" s="775"/>
      <c r="I76" s="775"/>
      <c r="J76" s="775"/>
      <c r="K76" s="775"/>
      <c r="L76" s="786"/>
    </row>
    <row r="77" spans="1:12" s="12" customFormat="1" ht="27" customHeight="1">
      <c r="A77" s="734"/>
      <c r="B77" s="712"/>
      <c r="C77" s="667"/>
      <c r="D77" s="722"/>
      <c r="E77" s="733"/>
      <c r="F77" s="669"/>
      <c r="G77" s="669"/>
      <c r="H77" s="669"/>
      <c r="I77" s="670"/>
      <c r="J77" s="670"/>
      <c r="K77" s="670"/>
      <c r="L77" s="671"/>
    </row>
    <row r="78" spans="1:12" s="12" customFormat="1" ht="27" customHeight="1">
      <c r="A78" s="734"/>
      <c r="B78" s="712"/>
      <c r="C78" s="667"/>
      <c r="D78" s="722"/>
      <c r="E78" s="733"/>
      <c r="F78" s="669"/>
      <c r="G78" s="669"/>
      <c r="H78" s="669"/>
      <c r="I78" s="670"/>
      <c r="J78" s="670"/>
      <c r="K78" s="670"/>
      <c r="L78" s="671"/>
    </row>
    <row r="79" spans="1:12" s="12" customFormat="1" ht="27" customHeight="1">
      <c r="A79" s="734"/>
      <c r="B79" s="712"/>
      <c r="C79" s="667"/>
      <c r="D79" s="722"/>
      <c r="E79" s="733"/>
      <c r="F79" s="669"/>
      <c r="G79" s="669"/>
      <c r="H79" s="669"/>
      <c r="I79" s="670"/>
      <c r="J79" s="670"/>
      <c r="K79" s="670"/>
      <c r="L79" s="671"/>
    </row>
    <row r="80" spans="1:12" s="13" customFormat="1" ht="27" customHeight="1">
      <c r="A80" s="895" t="s">
        <v>1064</v>
      </c>
      <c r="B80" s="896"/>
      <c r="C80" s="896"/>
      <c r="D80" s="896"/>
      <c r="E80" s="896"/>
      <c r="F80" s="896"/>
      <c r="G80" s="896"/>
      <c r="H80" s="896"/>
      <c r="I80" s="896"/>
      <c r="J80" s="896"/>
      <c r="K80" s="896"/>
      <c r="L80" s="897"/>
    </row>
    <row r="81" spans="1:12" s="12" customFormat="1" ht="27" customHeight="1">
      <c r="A81" s="898"/>
      <c r="B81" s="899"/>
      <c r="C81" s="899"/>
      <c r="D81" s="899"/>
      <c r="E81" s="899"/>
      <c r="F81" s="899"/>
      <c r="G81" s="899"/>
      <c r="H81" s="899"/>
      <c r="I81" s="899"/>
      <c r="J81" s="899"/>
      <c r="K81" s="899"/>
      <c r="L81" s="900"/>
    </row>
    <row r="82" spans="1:12" s="12" customFormat="1" ht="27" customHeight="1">
      <c r="A82" s="898"/>
      <c r="B82" s="899"/>
      <c r="C82" s="899"/>
      <c r="D82" s="899"/>
      <c r="E82" s="899"/>
      <c r="F82" s="899"/>
      <c r="G82" s="899"/>
      <c r="H82" s="899"/>
      <c r="I82" s="899"/>
      <c r="J82" s="899"/>
      <c r="K82" s="899"/>
      <c r="L82" s="900"/>
    </row>
    <row r="83" spans="1:12" s="12" customFormat="1" ht="27" customHeight="1">
      <c r="A83" s="654"/>
      <c r="B83" s="655"/>
      <c r="C83" s="656"/>
      <c r="D83" s="657"/>
      <c r="E83" s="658"/>
      <c r="F83" s="659"/>
      <c r="G83" s="659"/>
      <c r="H83" s="659"/>
      <c r="I83" s="659"/>
      <c r="J83" s="659"/>
      <c r="K83" s="659"/>
      <c r="L83" s="660"/>
    </row>
    <row r="84" spans="1:12" s="7" customFormat="1" ht="10.5">
      <c r="D84" s="8"/>
      <c r="E84" s="10"/>
      <c r="L84" s="9"/>
    </row>
    <row r="85" spans="1:12" s="7" customFormat="1" ht="10.5">
      <c r="D85" s="8"/>
      <c r="E85" s="10"/>
      <c r="L85" s="9"/>
    </row>
    <row r="86" spans="1:12" s="7" customFormat="1" ht="10.5">
      <c r="D86" s="8"/>
      <c r="E86" s="10"/>
      <c r="L86" s="9"/>
    </row>
    <row r="87" spans="1:12" s="7" customFormat="1" ht="10.5">
      <c r="D87" s="8"/>
      <c r="E87" s="10"/>
      <c r="L87" s="9"/>
    </row>
    <row r="88" spans="1:12" s="7" customFormat="1" ht="10.5">
      <c r="D88" s="8"/>
      <c r="E88" s="10"/>
      <c r="L88" s="9"/>
    </row>
    <row r="89" spans="1:12" s="7" customFormat="1" ht="10.5">
      <c r="D89" s="8"/>
      <c r="E89" s="10"/>
      <c r="L89" s="9"/>
    </row>
    <row r="90" spans="1:12" s="7" customFormat="1" ht="10.5">
      <c r="D90" s="8"/>
      <c r="E90" s="10"/>
      <c r="L90" s="9"/>
    </row>
    <row r="91" spans="1:12" s="7" customFormat="1" ht="10.5">
      <c r="D91" s="8"/>
      <c r="E91" s="10"/>
      <c r="L91" s="9"/>
    </row>
    <row r="92" spans="1:12" s="7" customFormat="1" ht="10.5">
      <c r="D92" s="8"/>
      <c r="E92" s="10"/>
      <c r="L92" s="9"/>
    </row>
    <row r="93" spans="1:12" s="7" customFormat="1" ht="10.5">
      <c r="D93" s="8"/>
      <c r="E93" s="10"/>
      <c r="L93" s="9"/>
    </row>
    <row r="94" spans="1:12" s="7" customFormat="1" ht="10.5">
      <c r="D94" s="8"/>
      <c r="E94" s="10"/>
      <c r="L94" s="9"/>
    </row>
    <row r="95" spans="1:12" s="7" customFormat="1" ht="10.5">
      <c r="D95" s="8"/>
      <c r="E95" s="10"/>
      <c r="L95" s="9"/>
    </row>
    <row r="96" spans="1:12" ht="13.5">
      <c r="A96" s="3"/>
    </row>
    <row r="97" spans="1:1" ht="13.5">
      <c r="A97" s="3"/>
    </row>
    <row r="98" spans="1:1" ht="13.5">
      <c r="A98" s="3"/>
    </row>
    <row r="99" spans="1:1" ht="13.5">
      <c r="A99" s="3"/>
    </row>
    <row r="100" spans="1:1" ht="13.5">
      <c r="A100" s="3"/>
    </row>
    <row r="101" spans="1:1" ht="13.5">
      <c r="A101" s="3"/>
    </row>
    <row r="102" spans="1:1" ht="13.5">
      <c r="A102" s="3"/>
    </row>
    <row r="103" spans="1:1" ht="13.5">
      <c r="A103" s="3"/>
    </row>
    <row r="104" spans="1:1" ht="13.5">
      <c r="A104" s="3"/>
    </row>
    <row r="105" spans="1:1" ht="13.5">
      <c r="A105" s="3"/>
    </row>
    <row r="106" spans="1:1" ht="13.5">
      <c r="A106" s="3"/>
    </row>
    <row r="107" spans="1:1" ht="13.5">
      <c r="A107" s="3"/>
    </row>
    <row r="108" spans="1:1" ht="13.5">
      <c r="A108" s="3"/>
    </row>
    <row r="109" spans="1:1" ht="13.5">
      <c r="A109" s="3"/>
    </row>
    <row r="110" spans="1:1" ht="13.5">
      <c r="A110" s="3"/>
    </row>
    <row r="111" spans="1:1" ht="13.5">
      <c r="A111" s="3"/>
    </row>
    <row r="112" spans="1:1" ht="13.5">
      <c r="A112" s="3"/>
    </row>
    <row r="113" spans="1:1" ht="13.5">
      <c r="A113" s="3"/>
    </row>
    <row r="114" spans="1:1" ht="13.5">
      <c r="A114" s="3"/>
    </row>
    <row r="115" spans="1:1" ht="13.5">
      <c r="A115" s="3"/>
    </row>
    <row r="116" spans="1:1" ht="13.5">
      <c r="A116" s="3"/>
    </row>
    <row r="117" spans="1:1" ht="13.5">
      <c r="A117" s="3"/>
    </row>
    <row r="118" spans="1:1" ht="13.5">
      <c r="A118" s="3"/>
    </row>
    <row r="119" spans="1:1" ht="13.5">
      <c r="A119" s="3"/>
    </row>
    <row r="120" spans="1:1" ht="13.5">
      <c r="A120" s="3"/>
    </row>
    <row r="121" spans="1:1" ht="13.5">
      <c r="A121" s="3"/>
    </row>
    <row r="122" spans="1:1" ht="13.5">
      <c r="A122" s="3"/>
    </row>
    <row r="123" spans="1:1" ht="13.5">
      <c r="A123" s="3"/>
    </row>
    <row r="124" spans="1:1" ht="13.5">
      <c r="A124" s="3"/>
    </row>
    <row r="125" spans="1:1" ht="13.5">
      <c r="A125" s="3"/>
    </row>
    <row r="126" spans="1:1" ht="13.5">
      <c r="A126" s="3"/>
    </row>
    <row r="127" spans="1:1" ht="13.5">
      <c r="A127" s="3"/>
    </row>
    <row r="128" spans="1:1" ht="13.5">
      <c r="A128" s="3"/>
    </row>
    <row r="129" spans="1:1" ht="13.5">
      <c r="A129" s="3"/>
    </row>
    <row r="130" spans="1:1" ht="13.5">
      <c r="A130" s="3"/>
    </row>
    <row r="131" spans="1:1" ht="13.5">
      <c r="A131" s="3"/>
    </row>
    <row r="132" spans="1:1" ht="13.5">
      <c r="A132" s="3"/>
    </row>
    <row r="133" spans="1:1" ht="13.5">
      <c r="A133" s="3"/>
    </row>
    <row r="134" spans="1:1" ht="13.5">
      <c r="A134" s="3"/>
    </row>
    <row r="135" spans="1:1" ht="13.5">
      <c r="A135" s="3"/>
    </row>
    <row r="136" spans="1:1" ht="13.5">
      <c r="A136" s="3"/>
    </row>
    <row r="137" spans="1:1" ht="13.5">
      <c r="A137" s="3"/>
    </row>
    <row r="138" spans="1:1" ht="13.5">
      <c r="A138" s="3"/>
    </row>
    <row r="139" spans="1:1" ht="13.5">
      <c r="A139" s="3"/>
    </row>
    <row r="140" spans="1:1" ht="13.5">
      <c r="A140" s="3"/>
    </row>
    <row r="141" spans="1:1" ht="13.5">
      <c r="A141" s="3"/>
    </row>
    <row r="142" spans="1:1" ht="13.5">
      <c r="A142" s="3"/>
    </row>
    <row r="143" spans="1:1" ht="13.5">
      <c r="A143" s="3"/>
    </row>
    <row r="144" spans="1:1" ht="13.5">
      <c r="A144" s="3"/>
    </row>
    <row r="145" spans="1:1" ht="13.5">
      <c r="A145" s="3"/>
    </row>
    <row r="146" spans="1:1" ht="13.5">
      <c r="A146" s="3"/>
    </row>
    <row r="147" spans="1:1" ht="13.5">
      <c r="A147" s="3"/>
    </row>
    <row r="148" spans="1:1" ht="13.5">
      <c r="A148" s="3"/>
    </row>
    <row r="149" spans="1:1" ht="13.5">
      <c r="A149" s="3"/>
    </row>
    <row r="150" spans="1:1" ht="13.5">
      <c r="A150" s="3"/>
    </row>
    <row r="151" spans="1:1" ht="13.5">
      <c r="A151" s="3"/>
    </row>
    <row r="152" spans="1:1" ht="13.5">
      <c r="A152" s="3"/>
    </row>
    <row r="153" spans="1:1" ht="13.5">
      <c r="A153" s="3"/>
    </row>
    <row r="154" spans="1:1" ht="13.5">
      <c r="A154" s="3"/>
    </row>
    <row r="155" spans="1:1" ht="13.5">
      <c r="A155" s="3"/>
    </row>
    <row r="156" spans="1:1" ht="13.5">
      <c r="A156" s="3"/>
    </row>
    <row r="157" spans="1:1" ht="13.5">
      <c r="A157" s="3"/>
    </row>
    <row r="158" spans="1:1" ht="13.5">
      <c r="A158" s="3"/>
    </row>
    <row r="159" spans="1:1" ht="13.5">
      <c r="A159" s="3"/>
    </row>
    <row r="160" spans="1:1" ht="13.5">
      <c r="A160" s="3"/>
    </row>
    <row r="161" spans="1:1" ht="13.5">
      <c r="A161" s="3"/>
    </row>
    <row r="162" spans="1:1" ht="13.5">
      <c r="A162" s="3"/>
    </row>
    <row r="163" spans="1:1" ht="13.5">
      <c r="A163" s="3"/>
    </row>
    <row r="164" spans="1:1" ht="13.5">
      <c r="A164" s="3"/>
    </row>
  </sheetData>
  <mergeCells count="18">
    <mergeCell ref="A57:A76"/>
    <mergeCell ref="A80:L82"/>
    <mergeCell ref="D3:D4"/>
    <mergeCell ref="A5:A12"/>
    <mergeCell ref="A13:A20"/>
    <mergeCell ref="A21:A30"/>
    <mergeCell ref="A32:A55"/>
    <mergeCell ref="A1:L1"/>
    <mergeCell ref="A2:D2"/>
    <mergeCell ref="E2:E4"/>
    <mergeCell ref="F2:G2"/>
    <mergeCell ref="H2:H4"/>
    <mergeCell ref="L2:L4"/>
    <mergeCell ref="A3:A4"/>
    <mergeCell ref="B3:B4"/>
    <mergeCell ref="C3:C4"/>
    <mergeCell ref="I2:I4"/>
    <mergeCell ref="J2:K4"/>
  </mergeCells>
  <phoneticPr fontId="10"/>
  <hyperlinks>
    <hyperlink ref="E5" location="合同現地踏査結果!A1" display="☆"/>
    <hyperlink ref="E6" location="設計図書の照査結果!A1" display="☆"/>
    <hyperlink ref="E8" location="施工計画書ﾁｪｯｸﾘｽﾄ!A1" display="☆"/>
    <hyperlink ref="E10" location="'施工体制台帳（様式例-1）'!A1" display="☆"/>
    <hyperlink ref="E13" location="指示・承諾・協議書!A1" display="☆"/>
    <hyperlink ref="E14" location="履行報告書!A1" display="☆"/>
    <hyperlink ref="E58" location="【参考】出来形合否判定総括表!A1" display="★"/>
    <hyperlink ref="E59" location="【参考】品質管理図表!A1" display="★"/>
    <hyperlink ref="E60" location="【参考】施工管理図表!A1" display="★"/>
    <hyperlink ref="E61" location="【参考】出来形・品質総括表!A1" display="★"/>
    <hyperlink ref="E62" location="【参考】能力図付表!A1" display="★"/>
    <hyperlink ref="E63" location="【参考】工程能力図!A1" display="★"/>
    <hyperlink ref="E64" location="【参考】出来形管理表!A1" display="★"/>
    <hyperlink ref="E65" location="【参考】測点間距離表!A1" display="★"/>
    <hyperlink ref="E67" location="'【参考】出来形管理図表(能力図)'!A1" display="★"/>
    <hyperlink ref="E68" location="【参考】塗装膜厚測定表!A1" display="★"/>
    <hyperlink ref="E69" location="【参考】塗装膜厚成績表!A1" display="★"/>
    <hyperlink ref="E70" location="【参考】ｺﾝｸﾘｰﾄ圧縮強度試験!A1" display="★"/>
    <hyperlink ref="E71" location="'【参考】ｺﾝｸﾘｰﾄ圧縮強度試験 (作成例)'!A1" display="★"/>
    <hyperlink ref="E72" location="【参考】ｺﾝｸﾘｰﾄ打設時間管理表!A1" display="★"/>
    <hyperlink ref="E75" location="【参考】採取コアｰ試験総括表!A1" display="★"/>
    <hyperlink ref="E76" location="【参考】現場密度試験総括表!A1" display="★"/>
    <hyperlink ref="E15" location="活動報告書!A1" display="★"/>
    <hyperlink ref="E16" location="活動報告書!A1" display="★"/>
    <hyperlink ref="E66" location="'【参考】出来形管理図表(曲線)'!A1" display="★"/>
    <hyperlink ref="E73" location="【参考】推定強度調査票!A1" display="★"/>
    <hyperlink ref="E74" location="【参考】ｱｽﾌｧﾙﾄ温度管理表!A1" display="★"/>
    <hyperlink ref="E25" location="過積載防止!A1" display="☆"/>
    <hyperlink ref="E26" location="地下埋・架空線等事故防止!A1" display="☆"/>
    <hyperlink ref="E29" location="'創意工夫、地域貢献 一覧表'!A1" display="☆"/>
    <hyperlink ref="E34" location="社内ﾊﾟﾄﾛｰﾙ実施記録!A1" display="☆"/>
    <hyperlink ref="E37" location="活動報告書!A1" display="★"/>
    <hyperlink ref="E51" location="'元請－下請間の完成検査願・引渡書'!A1" display="★"/>
    <hyperlink ref="E57" location="【参考】出来形管理図表!A1" display="★"/>
  </hyperlinks>
  <printOptions horizontalCentered="1"/>
  <pageMargins left="0.39370078740157483" right="0.39370078740157483" top="0.59055118110236227" bottom="0.59055118110236227" header="0.31496062992125984" footer="0.78740157480314965"/>
  <pageSetup paperSize="9" scale="98" orientation="portrait" r:id="rId1"/>
  <rowBreaks count="2" manualBreakCount="2">
    <brk id="31" max="11" man="1"/>
    <brk id="56" max="11" man="1"/>
  </rowBreaks>
  <colBreaks count="1" manualBreakCount="1">
    <brk id="12" max="1048575"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theme="4" tint="0.59999389629810485"/>
  </sheetPr>
  <dimension ref="A1:AG50"/>
  <sheetViews>
    <sheetView showGridLines="0" view="pageBreakPreview" zoomScale="25" zoomScaleNormal="55" zoomScaleSheetLayoutView="25" workbookViewId="0">
      <selection activeCell="U6" sqref="U6"/>
    </sheetView>
  </sheetViews>
  <sheetFormatPr defaultRowHeight="10.5"/>
  <cols>
    <col min="1" max="1" width="3.25" style="174" customWidth="1"/>
    <col min="2" max="2" width="19.25" style="174" customWidth="1"/>
    <col min="3" max="3" width="28.75" style="174" customWidth="1"/>
    <col min="4" max="4" width="4.875" style="174" customWidth="1"/>
    <col min="5" max="5" width="28" style="174" customWidth="1"/>
    <col min="6" max="8" width="4.625" style="174" customWidth="1"/>
    <col min="9" max="10" width="5.75" style="174" customWidth="1"/>
    <col min="11" max="11" width="5.625" style="174" customWidth="1"/>
    <col min="12" max="12" width="28.75" style="174" customWidth="1"/>
    <col min="13" max="14" width="4.625" style="174" customWidth="1"/>
    <col min="15" max="15" width="4.375" style="174" customWidth="1"/>
    <col min="16" max="18" width="5.625" style="174" customWidth="1"/>
    <col min="19" max="19" width="28.75" style="174" customWidth="1"/>
    <col min="20" max="20" width="4.625" style="174" customWidth="1"/>
    <col min="21" max="21" width="3.875" style="174" customWidth="1"/>
    <col min="22" max="22" width="4.625" style="174" customWidth="1"/>
    <col min="23" max="25" width="5.625" style="174" customWidth="1"/>
    <col min="26" max="26" width="28.75" style="174" customWidth="1"/>
    <col min="27" max="27" width="4.625" style="174" customWidth="1"/>
    <col min="28" max="28" width="3.875" style="174" customWidth="1"/>
    <col min="29" max="29" width="4.5" style="174" customWidth="1"/>
    <col min="30" max="32" width="5.625" style="174" customWidth="1"/>
    <col min="33" max="33" width="28.75" style="174" customWidth="1"/>
    <col min="34" max="256" width="9" style="174"/>
    <col min="257" max="257" width="3.25" style="174" customWidth="1"/>
    <col min="258" max="258" width="19.25" style="174" customWidth="1"/>
    <col min="259" max="259" width="26.5" style="174" customWidth="1"/>
    <col min="260" max="260" width="4.875" style="174" customWidth="1"/>
    <col min="261" max="261" width="28" style="174" customWidth="1"/>
    <col min="262" max="264" width="4.625" style="174" customWidth="1"/>
    <col min="265" max="265" width="3.875" style="174" customWidth="1"/>
    <col min="266" max="266" width="4.625" style="174" customWidth="1"/>
    <col min="267" max="267" width="5.625" style="174" customWidth="1"/>
    <col min="268" max="268" width="20.625" style="174" customWidth="1"/>
    <col min="269" max="270" width="4.625" style="174" customWidth="1"/>
    <col min="271" max="271" width="4.375" style="174" customWidth="1"/>
    <col min="272" max="274" width="5.625" style="174" customWidth="1"/>
    <col min="275" max="275" width="20.75" style="174" customWidth="1"/>
    <col min="276" max="276" width="4.625" style="174" customWidth="1"/>
    <col min="277" max="277" width="3.875" style="174" customWidth="1"/>
    <col min="278" max="278" width="4.625" style="174" customWidth="1"/>
    <col min="279" max="281" width="5.625" style="174" customWidth="1"/>
    <col min="282" max="282" width="20.75" style="174" customWidth="1"/>
    <col min="283" max="283" width="4.625" style="174" customWidth="1"/>
    <col min="284" max="284" width="3.875" style="174" customWidth="1"/>
    <col min="285" max="285" width="4.5" style="174" customWidth="1"/>
    <col min="286" max="288" width="5.625" style="174" customWidth="1"/>
    <col min="289" max="289" width="20.625" style="174" customWidth="1"/>
    <col min="290" max="512" width="9" style="174"/>
    <col min="513" max="513" width="3.25" style="174" customWidth="1"/>
    <col min="514" max="514" width="19.25" style="174" customWidth="1"/>
    <col min="515" max="515" width="26.5" style="174" customWidth="1"/>
    <col min="516" max="516" width="4.875" style="174" customWidth="1"/>
    <col min="517" max="517" width="28" style="174" customWidth="1"/>
    <col min="518" max="520" width="4.625" style="174" customWidth="1"/>
    <col min="521" max="521" width="3.875" style="174" customWidth="1"/>
    <col min="522" max="522" width="4.625" style="174" customWidth="1"/>
    <col min="523" max="523" width="5.625" style="174" customWidth="1"/>
    <col min="524" max="524" width="20.625" style="174" customWidth="1"/>
    <col min="525" max="526" width="4.625" style="174" customWidth="1"/>
    <col min="527" max="527" width="4.375" style="174" customWidth="1"/>
    <col min="528" max="530" width="5.625" style="174" customWidth="1"/>
    <col min="531" max="531" width="20.75" style="174" customWidth="1"/>
    <col min="532" max="532" width="4.625" style="174" customWidth="1"/>
    <col min="533" max="533" width="3.875" style="174" customWidth="1"/>
    <col min="534" max="534" width="4.625" style="174" customWidth="1"/>
    <col min="535" max="537" width="5.625" style="174" customWidth="1"/>
    <col min="538" max="538" width="20.75" style="174" customWidth="1"/>
    <col min="539" max="539" width="4.625" style="174" customWidth="1"/>
    <col min="540" max="540" width="3.875" style="174" customWidth="1"/>
    <col min="541" max="541" width="4.5" style="174" customWidth="1"/>
    <col min="542" max="544" width="5.625" style="174" customWidth="1"/>
    <col min="545" max="545" width="20.625" style="174" customWidth="1"/>
    <col min="546" max="768" width="9" style="174"/>
    <col min="769" max="769" width="3.25" style="174" customWidth="1"/>
    <col min="770" max="770" width="19.25" style="174" customWidth="1"/>
    <col min="771" max="771" width="26.5" style="174" customWidth="1"/>
    <col min="772" max="772" width="4.875" style="174" customWidth="1"/>
    <col min="773" max="773" width="28" style="174" customWidth="1"/>
    <col min="774" max="776" width="4.625" style="174" customWidth="1"/>
    <col min="777" max="777" width="3.875" style="174" customWidth="1"/>
    <col min="778" max="778" width="4.625" style="174" customWidth="1"/>
    <col min="779" max="779" width="5.625" style="174" customWidth="1"/>
    <col min="780" max="780" width="20.625" style="174" customWidth="1"/>
    <col min="781" max="782" width="4.625" style="174" customWidth="1"/>
    <col min="783" max="783" width="4.375" style="174" customWidth="1"/>
    <col min="784" max="786" width="5.625" style="174" customWidth="1"/>
    <col min="787" max="787" width="20.75" style="174" customWidth="1"/>
    <col min="788" max="788" width="4.625" style="174" customWidth="1"/>
    <col min="789" max="789" width="3.875" style="174" customWidth="1"/>
    <col min="790" max="790" width="4.625" style="174" customWidth="1"/>
    <col min="791" max="793" width="5.625" style="174" customWidth="1"/>
    <col min="794" max="794" width="20.75" style="174" customWidth="1"/>
    <col min="795" max="795" width="4.625" style="174" customWidth="1"/>
    <col min="796" max="796" width="3.875" style="174" customWidth="1"/>
    <col min="797" max="797" width="4.5" style="174" customWidth="1"/>
    <col min="798" max="800" width="5.625" style="174" customWidth="1"/>
    <col min="801" max="801" width="20.625" style="174" customWidth="1"/>
    <col min="802" max="1024" width="9" style="174"/>
    <col min="1025" max="1025" width="3.25" style="174" customWidth="1"/>
    <col min="1026" max="1026" width="19.25" style="174" customWidth="1"/>
    <col min="1027" max="1027" width="26.5" style="174" customWidth="1"/>
    <col min="1028" max="1028" width="4.875" style="174" customWidth="1"/>
    <col min="1029" max="1029" width="28" style="174" customWidth="1"/>
    <col min="1030" max="1032" width="4.625" style="174" customWidth="1"/>
    <col min="1033" max="1033" width="3.875" style="174" customWidth="1"/>
    <col min="1034" max="1034" width="4.625" style="174" customWidth="1"/>
    <col min="1035" max="1035" width="5.625" style="174" customWidth="1"/>
    <col min="1036" max="1036" width="20.625" style="174" customWidth="1"/>
    <col min="1037" max="1038" width="4.625" style="174" customWidth="1"/>
    <col min="1039" max="1039" width="4.375" style="174" customWidth="1"/>
    <col min="1040" max="1042" width="5.625" style="174" customWidth="1"/>
    <col min="1043" max="1043" width="20.75" style="174" customWidth="1"/>
    <col min="1044" max="1044" width="4.625" style="174" customWidth="1"/>
    <col min="1045" max="1045" width="3.875" style="174" customWidth="1"/>
    <col min="1046" max="1046" width="4.625" style="174" customWidth="1"/>
    <col min="1047" max="1049" width="5.625" style="174" customWidth="1"/>
    <col min="1050" max="1050" width="20.75" style="174" customWidth="1"/>
    <col min="1051" max="1051" width="4.625" style="174" customWidth="1"/>
    <col min="1052" max="1052" width="3.875" style="174" customWidth="1"/>
    <col min="1053" max="1053" width="4.5" style="174" customWidth="1"/>
    <col min="1054" max="1056" width="5.625" style="174" customWidth="1"/>
    <col min="1057" max="1057" width="20.625" style="174" customWidth="1"/>
    <col min="1058" max="1280" width="9" style="174"/>
    <col min="1281" max="1281" width="3.25" style="174" customWidth="1"/>
    <col min="1282" max="1282" width="19.25" style="174" customWidth="1"/>
    <col min="1283" max="1283" width="26.5" style="174" customWidth="1"/>
    <col min="1284" max="1284" width="4.875" style="174" customWidth="1"/>
    <col min="1285" max="1285" width="28" style="174" customWidth="1"/>
    <col min="1286" max="1288" width="4.625" style="174" customWidth="1"/>
    <col min="1289" max="1289" width="3.875" style="174" customWidth="1"/>
    <col min="1290" max="1290" width="4.625" style="174" customWidth="1"/>
    <col min="1291" max="1291" width="5.625" style="174" customWidth="1"/>
    <col min="1292" max="1292" width="20.625" style="174" customWidth="1"/>
    <col min="1293" max="1294" width="4.625" style="174" customWidth="1"/>
    <col min="1295" max="1295" width="4.375" style="174" customWidth="1"/>
    <col min="1296" max="1298" width="5.625" style="174" customWidth="1"/>
    <col min="1299" max="1299" width="20.75" style="174" customWidth="1"/>
    <col min="1300" max="1300" width="4.625" style="174" customWidth="1"/>
    <col min="1301" max="1301" width="3.875" style="174" customWidth="1"/>
    <col min="1302" max="1302" width="4.625" style="174" customWidth="1"/>
    <col min="1303" max="1305" width="5.625" style="174" customWidth="1"/>
    <col min="1306" max="1306" width="20.75" style="174" customWidth="1"/>
    <col min="1307" max="1307" width="4.625" style="174" customWidth="1"/>
    <col min="1308" max="1308" width="3.875" style="174" customWidth="1"/>
    <col min="1309" max="1309" width="4.5" style="174" customWidth="1"/>
    <col min="1310" max="1312" width="5.625" style="174" customWidth="1"/>
    <col min="1313" max="1313" width="20.625" style="174" customWidth="1"/>
    <col min="1314" max="1536" width="9" style="174"/>
    <col min="1537" max="1537" width="3.25" style="174" customWidth="1"/>
    <col min="1538" max="1538" width="19.25" style="174" customWidth="1"/>
    <col min="1539" max="1539" width="26.5" style="174" customWidth="1"/>
    <col min="1540" max="1540" width="4.875" style="174" customWidth="1"/>
    <col min="1541" max="1541" width="28" style="174" customWidth="1"/>
    <col min="1542" max="1544" width="4.625" style="174" customWidth="1"/>
    <col min="1545" max="1545" width="3.875" style="174" customWidth="1"/>
    <col min="1546" max="1546" width="4.625" style="174" customWidth="1"/>
    <col min="1547" max="1547" width="5.625" style="174" customWidth="1"/>
    <col min="1548" max="1548" width="20.625" style="174" customWidth="1"/>
    <col min="1549" max="1550" width="4.625" style="174" customWidth="1"/>
    <col min="1551" max="1551" width="4.375" style="174" customWidth="1"/>
    <col min="1552" max="1554" width="5.625" style="174" customWidth="1"/>
    <col min="1555" max="1555" width="20.75" style="174" customWidth="1"/>
    <col min="1556" max="1556" width="4.625" style="174" customWidth="1"/>
    <col min="1557" max="1557" width="3.875" style="174" customWidth="1"/>
    <col min="1558" max="1558" width="4.625" style="174" customWidth="1"/>
    <col min="1559" max="1561" width="5.625" style="174" customWidth="1"/>
    <col min="1562" max="1562" width="20.75" style="174" customWidth="1"/>
    <col min="1563" max="1563" width="4.625" style="174" customWidth="1"/>
    <col min="1564" max="1564" width="3.875" style="174" customWidth="1"/>
    <col min="1565" max="1565" width="4.5" style="174" customWidth="1"/>
    <col min="1566" max="1568" width="5.625" style="174" customWidth="1"/>
    <col min="1569" max="1569" width="20.625" style="174" customWidth="1"/>
    <col min="1570" max="1792" width="9" style="174"/>
    <col min="1793" max="1793" width="3.25" style="174" customWidth="1"/>
    <col min="1794" max="1794" width="19.25" style="174" customWidth="1"/>
    <col min="1795" max="1795" width="26.5" style="174" customWidth="1"/>
    <col min="1796" max="1796" width="4.875" style="174" customWidth="1"/>
    <col min="1797" max="1797" width="28" style="174" customWidth="1"/>
    <col min="1798" max="1800" width="4.625" style="174" customWidth="1"/>
    <col min="1801" max="1801" width="3.875" style="174" customWidth="1"/>
    <col min="1802" max="1802" width="4.625" style="174" customWidth="1"/>
    <col min="1803" max="1803" width="5.625" style="174" customWidth="1"/>
    <col min="1804" max="1804" width="20.625" style="174" customWidth="1"/>
    <col min="1805" max="1806" width="4.625" style="174" customWidth="1"/>
    <col min="1807" max="1807" width="4.375" style="174" customWidth="1"/>
    <col min="1808" max="1810" width="5.625" style="174" customWidth="1"/>
    <col min="1811" max="1811" width="20.75" style="174" customWidth="1"/>
    <col min="1812" max="1812" width="4.625" style="174" customWidth="1"/>
    <col min="1813" max="1813" width="3.875" style="174" customWidth="1"/>
    <col min="1814" max="1814" width="4.625" style="174" customWidth="1"/>
    <col min="1815" max="1817" width="5.625" style="174" customWidth="1"/>
    <col min="1818" max="1818" width="20.75" style="174" customWidth="1"/>
    <col min="1819" max="1819" width="4.625" style="174" customWidth="1"/>
    <col min="1820" max="1820" width="3.875" style="174" customWidth="1"/>
    <col min="1821" max="1821" width="4.5" style="174" customWidth="1"/>
    <col min="1822" max="1824" width="5.625" style="174" customWidth="1"/>
    <col min="1825" max="1825" width="20.625" style="174" customWidth="1"/>
    <col min="1826" max="2048" width="9" style="174"/>
    <col min="2049" max="2049" width="3.25" style="174" customWidth="1"/>
    <col min="2050" max="2050" width="19.25" style="174" customWidth="1"/>
    <col min="2051" max="2051" width="26.5" style="174" customWidth="1"/>
    <col min="2052" max="2052" width="4.875" style="174" customWidth="1"/>
    <col min="2053" max="2053" width="28" style="174" customWidth="1"/>
    <col min="2054" max="2056" width="4.625" style="174" customWidth="1"/>
    <col min="2057" max="2057" width="3.875" style="174" customWidth="1"/>
    <col min="2058" max="2058" width="4.625" style="174" customWidth="1"/>
    <col min="2059" max="2059" width="5.625" style="174" customWidth="1"/>
    <col min="2060" max="2060" width="20.625" style="174" customWidth="1"/>
    <col min="2061" max="2062" width="4.625" style="174" customWidth="1"/>
    <col min="2063" max="2063" width="4.375" style="174" customWidth="1"/>
    <col min="2064" max="2066" width="5.625" style="174" customWidth="1"/>
    <col min="2067" max="2067" width="20.75" style="174" customWidth="1"/>
    <col min="2068" max="2068" width="4.625" style="174" customWidth="1"/>
    <col min="2069" max="2069" width="3.875" style="174" customWidth="1"/>
    <col min="2070" max="2070" width="4.625" style="174" customWidth="1"/>
    <col min="2071" max="2073" width="5.625" style="174" customWidth="1"/>
    <col min="2074" max="2074" width="20.75" style="174" customWidth="1"/>
    <col min="2075" max="2075" width="4.625" style="174" customWidth="1"/>
    <col min="2076" max="2076" width="3.875" style="174" customWidth="1"/>
    <col min="2077" max="2077" width="4.5" style="174" customWidth="1"/>
    <col min="2078" max="2080" width="5.625" style="174" customWidth="1"/>
    <col min="2081" max="2081" width="20.625" style="174" customWidth="1"/>
    <col min="2082" max="2304" width="9" style="174"/>
    <col min="2305" max="2305" width="3.25" style="174" customWidth="1"/>
    <col min="2306" max="2306" width="19.25" style="174" customWidth="1"/>
    <col min="2307" max="2307" width="26.5" style="174" customWidth="1"/>
    <col min="2308" max="2308" width="4.875" style="174" customWidth="1"/>
    <col min="2309" max="2309" width="28" style="174" customWidth="1"/>
    <col min="2310" max="2312" width="4.625" style="174" customWidth="1"/>
    <col min="2313" max="2313" width="3.875" style="174" customWidth="1"/>
    <col min="2314" max="2314" width="4.625" style="174" customWidth="1"/>
    <col min="2315" max="2315" width="5.625" style="174" customWidth="1"/>
    <col min="2316" max="2316" width="20.625" style="174" customWidth="1"/>
    <col min="2317" max="2318" width="4.625" style="174" customWidth="1"/>
    <col min="2319" max="2319" width="4.375" style="174" customWidth="1"/>
    <col min="2320" max="2322" width="5.625" style="174" customWidth="1"/>
    <col min="2323" max="2323" width="20.75" style="174" customWidth="1"/>
    <col min="2324" max="2324" width="4.625" style="174" customWidth="1"/>
    <col min="2325" max="2325" width="3.875" style="174" customWidth="1"/>
    <col min="2326" max="2326" width="4.625" style="174" customWidth="1"/>
    <col min="2327" max="2329" width="5.625" style="174" customWidth="1"/>
    <col min="2330" max="2330" width="20.75" style="174" customWidth="1"/>
    <col min="2331" max="2331" width="4.625" style="174" customWidth="1"/>
    <col min="2332" max="2332" width="3.875" style="174" customWidth="1"/>
    <col min="2333" max="2333" width="4.5" style="174" customWidth="1"/>
    <col min="2334" max="2336" width="5.625" style="174" customWidth="1"/>
    <col min="2337" max="2337" width="20.625" style="174" customWidth="1"/>
    <col min="2338" max="2560" width="9" style="174"/>
    <col min="2561" max="2561" width="3.25" style="174" customWidth="1"/>
    <col min="2562" max="2562" width="19.25" style="174" customWidth="1"/>
    <col min="2563" max="2563" width="26.5" style="174" customWidth="1"/>
    <col min="2564" max="2564" width="4.875" style="174" customWidth="1"/>
    <col min="2565" max="2565" width="28" style="174" customWidth="1"/>
    <col min="2566" max="2568" width="4.625" style="174" customWidth="1"/>
    <col min="2569" max="2569" width="3.875" style="174" customWidth="1"/>
    <col min="2570" max="2570" width="4.625" style="174" customWidth="1"/>
    <col min="2571" max="2571" width="5.625" style="174" customWidth="1"/>
    <col min="2572" max="2572" width="20.625" style="174" customWidth="1"/>
    <col min="2573" max="2574" width="4.625" style="174" customWidth="1"/>
    <col min="2575" max="2575" width="4.375" style="174" customWidth="1"/>
    <col min="2576" max="2578" width="5.625" style="174" customWidth="1"/>
    <col min="2579" max="2579" width="20.75" style="174" customWidth="1"/>
    <col min="2580" max="2580" width="4.625" style="174" customWidth="1"/>
    <col min="2581" max="2581" width="3.875" style="174" customWidth="1"/>
    <col min="2582" max="2582" width="4.625" style="174" customWidth="1"/>
    <col min="2583" max="2585" width="5.625" style="174" customWidth="1"/>
    <col min="2586" max="2586" width="20.75" style="174" customWidth="1"/>
    <col min="2587" max="2587" width="4.625" style="174" customWidth="1"/>
    <col min="2588" max="2588" width="3.875" style="174" customWidth="1"/>
    <col min="2589" max="2589" width="4.5" style="174" customWidth="1"/>
    <col min="2590" max="2592" width="5.625" style="174" customWidth="1"/>
    <col min="2593" max="2593" width="20.625" style="174" customWidth="1"/>
    <col min="2594" max="2816" width="9" style="174"/>
    <col min="2817" max="2817" width="3.25" style="174" customWidth="1"/>
    <col min="2818" max="2818" width="19.25" style="174" customWidth="1"/>
    <col min="2819" max="2819" width="26.5" style="174" customWidth="1"/>
    <col min="2820" max="2820" width="4.875" style="174" customWidth="1"/>
    <col min="2821" max="2821" width="28" style="174" customWidth="1"/>
    <col min="2822" max="2824" width="4.625" style="174" customWidth="1"/>
    <col min="2825" max="2825" width="3.875" style="174" customWidth="1"/>
    <col min="2826" max="2826" width="4.625" style="174" customWidth="1"/>
    <col min="2827" max="2827" width="5.625" style="174" customWidth="1"/>
    <col min="2828" max="2828" width="20.625" style="174" customWidth="1"/>
    <col min="2829" max="2830" width="4.625" style="174" customWidth="1"/>
    <col min="2831" max="2831" width="4.375" style="174" customWidth="1"/>
    <col min="2832" max="2834" width="5.625" style="174" customWidth="1"/>
    <col min="2835" max="2835" width="20.75" style="174" customWidth="1"/>
    <col min="2836" max="2836" width="4.625" style="174" customWidth="1"/>
    <col min="2837" max="2837" width="3.875" style="174" customWidth="1"/>
    <col min="2838" max="2838" width="4.625" style="174" customWidth="1"/>
    <col min="2839" max="2841" width="5.625" style="174" customWidth="1"/>
    <col min="2842" max="2842" width="20.75" style="174" customWidth="1"/>
    <col min="2843" max="2843" width="4.625" style="174" customWidth="1"/>
    <col min="2844" max="2844" width="3.875" style="174" customWidth="1"/>
    <col min="2845" max="2845" width="4.5" style="174" customWidth="1"/>
    <col min="2846" max="2848" width="5.625" style="174" customWidth="1"/>
    <col min="2849" max="2849" width="20.625" style="174" customWidth="1"/>
    <col min="2850" max="3072" width="9" style="174"/>
    <col min="3073" max="3073" width="3.25" style="174" customWidth="1"/>
    <col min="3074" max="3074" width="19.25" style="174" customWidth="1"/>
    <col min="3075" max="3075" width="26.5" style="174" customWidth="1"/>
    <col min="3076" max="3076" width="4.875" style="174" customWidth="1"/>
    <col min="3077" max="3077" width="28" style="174" customWidth="1"/>
    <col min="3078" max="3080" width="4.625" style="174" customWidth="1"/>
    <col min="3081" max="3081" width="3.875" style="174" customWidth="1"/>
    <col min="3082" max="3082" width="4.625" style="174" customWidth="1"/>
    <col min="3083" max="3083" width="5.625" style="174" customWidth="1"/>
    <col min="3084" max="3084" width="20.625" style="174" customWidth="1"/>
    <col min="3085" max="3086" width="4.625" style="174" customWidth="1"/>
    <col min="3087" max="3087" width="4.375" style="174" customWidth="1"/>
    <col min="3088" max="3090" width="5.625" style="174" customWidth="1"/>
    <col min="3091" max="3091" width="20.75" style="174" customWidth="1"/>
    <col min="3092" max="3092" width="4.625" style="174" customWidth="1"/>
    <col min="3093" max="3093" width="3.875" style="174" customWidth="1"/>
    <col min="3094" max="3094" width="4.625" style="174" customWidth="1"/>
    <col min="3095" max="3097" width="5.625" style="174" customWidth="1"/>
    <col min="3098" max="3098" width="20.75" style="174" customWidth="1"/>
    <col min="3099" max="3099" width="4.625" style="174" customWidth="1"/>
    <col min="3100" max="3100" width="3.875" style="174" customWidth="1"/>
    <col min="3101" max="3101" width="4.5" style="174" customWidth="1"/>
    <col min="3102" max="3104" width="5.625" style="174" customWidth="1"/>
    <col min="3105" max="3105" width="20.625" style="174" customWidth="1"/>
    <col min="3106" max="3328" width="9" style="174"/>
    <col min="3329" max="3329" width="3.25" style="174" customWidth="1"/>
    <col min="3330" max="3330" width="19.25" style="174" customWidth="1"/>
    <col min="3331" max="3331" width="26.5" style="174" customWidth="1"/>
    <col min="3332" max="3332" width="4.875" style="174" customWidth="1"/>
    <col min="3333" max="3333" width="28" style="174" customWidth="1"/>
    <col min="3334" max="3336" width="4.625" style="174" customWidth="1"/>
    <col min="3337" max="3337" width="3.875" style="174" customWidth="1"/>
    <col min="3338" max="3338" width="4.625" style="174" customWidth="1"/>
    <col min="3339" max="3339" width="5.625" style="174" customWidth="1"/>
    <col min="3340" max="3340" width="20.625" style="174" customWidth="1"/>
    <col min="3341" max="3342" width="4.625" style="174" customWidth="1"/>
    <col min="3343" max="3343" width="4.375" style="174" customWidth="1"/>
    <col min="3344" max="3346" width="5.625" style="174" customWidth="1"/>
    <col min="3347" max="3347" width="20.75" style="174" customWidth="1"/>
    <col min="3348" max="3348" width="4.625" style="174" customWidth="1"/>
    <col min="3349" max="3349" width="3.875" style="174" customWidth="1"/>
    <col min="3350" max="3350" width="4.625" style="174" customWidth="1"/>
    <col min="3351" max="3353" width="5.625" style="174" customWidth="1"/>
    <col min="3354" max="3354" width="20.75" style="174" customWidth="1"/>
    <col min="3355" max="3355" width="4.625" style="174" customWidth="1"/>
    <col min="3356" max="3356" width="3.875" style="174" customWidth="1"/>
    <col min="3357" max="3357" width="4.5" style="174" customWidth="1"/>
    <col min="3358" max="3360" width="5.625" style="174" customWidth="1"/>
    <col min="3361" max="3361" width="20.625" style="174" customWidth="1"/>
    <col min="3362" max="3584" width="9" style="174"/>
    <col min="3585" max="3585" width="3.25" style="174" customWidth="1"/>
    <col min="3586" max="3586" width="19.25" style="174" customWidth="1"/>
    <col min="3587" max="3587" width="26.5" style="174" customWidth="1"/>
    <col min="3588" max="3588" width="4.875" style="174" customWidth="1"/>
    <col min="3589" max="3589" width="28" style="174" customWidth="1"/>
    <col min="3590" max="3592" width="4.625" style="174" customWidth="1"/>
    <col min="3593" max="3593" width="3.875" style="174" customWidth="1"/>
    <col min="3594" max="3594" width="4.625" style="174" customWidth="1"/>
    <col min="3595" max="3595" width="5.625" style="174" customWidth="1"/>
    <col min="3596" max="3596" width="20.625" style="174" customWidth="1"/>
    <col min="3597" max="3598" width="4.625" style="174" customWidth="1"/>
    <col min="3599" max="3599" width="4.375" style="174" customWidth="1"/>
    <col min="3600" max="3602" width="5.625" style="174" customWidth="1"/>
    <col min="3603" max="3603" width="20.75" style="174" customWidth="1"/>
    <col min="3604" max="3604" width="4.625" style="174" customWidth="1"/>
    <col min="3605" max="3605" width="3.875" style="174" customWidth="1"/>
    <col min="3606" max="3606" width="4.625" style="174" customWidth="1"/>
    <col min="3607" max="3609" width="5.625" style="174" customWidth="1"/>
    <col min="3610" max="3610" width="20.75" style="174" customWidth="1"/>
    <col min="3611" max="3611" width="4.625" style="174" customWidth="1"/>
    <col min="3612" max="3612" width="3.875" style="174" customWidth="1"/>
    <col min="3613" max="3613" width="4.5" style="174" customWidth="1"/>
    <col min="3614" max="3616" width="5.625" style="174" customWidth="1"/>
    <col min="3617" max="3617" width="20.625" style="174" customWidth="1"/>
    <col min="3618" max="3840" width="9" style="174"/>
    <col min="3841" max="3841" width="3.25" style="174" customWidth="1"/>
    <col min="3842" max="3842" width="19.25" style="174" customWidth="1"/>
    <col min="3843" max="3843" width="26.5" style="174" customWidth="1"/>
    <col min="3844" max="3844" width="4.875" style="174" customWidth="1"/>
    <col min="3845" max="3845" width="28" style="174" customWidth="1"/>
    <col min="3846" max="3848" width="4.625" style="174" customWidth="1"/>
    <col min="3849" max="3849" width="3.875" style="174" customWidth="1"/>
    <col min="3850" max="3850" width="4.625" style="174" customWidth="1"/>
    <col min="3851" max="3851" width="5.625" style="174" customWidth="1"/>
    <col min="3852" max="3852" width="20.625" style="174" customWidth="1"/>
    <col min="3853" max="3854" width="4.625" style="174" customWidth="1"/>
    <col min="3855" max="3855" width="4.375" style="174" customWidth="1"/>
    <col min="3856" max="3858" width="5.625" style="174" customWidth="1"/>
    <col min="3859" max="3859" width="20.75" style="174" customWidth="1"/>
    <col min="3860" max="3860" width="4.625" style="174" customWidth="1"/>
    <col min="3861" max="3861" width="3.875" style="174" customWidth="1"/>
    <col min="3862" max="3862" width="4.625" style="174" customWidth="1"/>
    <col min="3863" max="3865" width="5.625" style="174" customWidth="1"/>
    <col min="3866" max="3866" width="20.75" style="174" customWidth="1"/>
    <col min="3867" max="3867" width="4.625" style="174" customWidth="1"/>
    <col min="3868" max="3868" width="3.875" style="174" customWidth="1"/>
    <col min="3869" max="3869" width="4.5" style="174" customWidth="1"/>
    <col min="3870" max="3872" width="5.625" style="174" customWidth="1"/>
    <col min="3873" max="3873" width="20.625" style="174" customWidth="1"/>
    <col min="3874" max="4096" width="9" style="174"/>
    <col min="4097" max="4097" width="3.25" style="174" customWidth="1"/>
    <col min="4098" max="4098" width="19.25" style="174" customWidth="1"/>
    <col min="4099" max="4099" width="26.5" style="174" customWidth="1"/>
    <col min="4100" max="4100" width="4.875" style="174" customWidth="1"/>
    <col min="4101" max="4101" width="28" style="174" customWidth="1"/>
    <col min="4102" max="4104" width="4.625" style="174" customWidth="1"/>
    <col min="4105" max="4105" width="3.875" style="174" customWidth="1"/>
    <col min="4106" max="4106" width="4.625" style="174" customWidth="1"/>
    <col min="4107" max="4107" width="5.625" style="174" customWidth="1"/>
    <col min="4108" max="4108" width="20.625" style="174" customWidth="1"/>
    <col min="4109" max="4110" width="4.625" style="174" customWidth="1"/>
    <col min="4111" max="4111" width="4.375" style="174" customWidth="1"/>
    <col min="4112" max="4114" width="5.625" style="174" customWidth="1"/>
    <col min="4115" max="4115" width="20.75" style="174" customWidth="1"/>
    <col min="4116" max="4116" width="4.625" style="174" customWidth="1"/>
    <col min="4117" max="4117" width="3.875" style="174" customWidth="1"/>
    <col min="4118" max="4118" width="4.625" style="174" customWidth="1"/>
    <col min="4119" max="4121" width="5.625" style="174" customWidth="1"/>
    <col min="4122" max="4122" width="20.75" style="174" customWidth="1"/>
    <col min="4123" max="4123" width="4.625" style="174" customWidth="1"/>
    <col min="4124" max="4124" width="3.875" style="174" customWidth="1"/>
    <col min="4125" max="4125" width="4.5" style="174" customWidth="1"/>
    <col min="4126" max="4128" width="5.625" style="174" customWidth="1"/>
    <col min="4129" max="4129" width="20.625" style="174" customWidth="1"/>
    <col min="4130" max="4352" width="9" style="174"/>
    <col min="4353" max="4353" width="3.25" style="174" customWidth="1"/>
    <col min="4354" max="4354" width="19.25" style="174" customWidth="1"/>
    <col min="4355" max="4355" width="26.5" style="174" customWidth="1"/>
    <col min="4356" max="4356" width="4.875" style="174" customWidth="1"/>
    <col min="4357" max="4357" width="28" style="174" customWidth="1"/>
    <col min="4358" max="4360" width="4.625" style="174" customWidth="1"/>
    <col min="4361" max="4361" width="3.875" style="174" customWidth="1"/>
    <col min="4362" max="4362" width="4.625" style="174" customWidth="1"/>
    <col min="4363" max="4363" width="5.625" style="174" customWidth="1"/>
    <col min="4364" max="4364" width="20.625" style="174" customWidth="1"/>
    <col min="4365" max="4366" width="4.625" style="174" customWidth="1"/>
    <col min="4367" max="4367" width="4.375" style="174" customWidth="1"/>
    <col min="4368" max="4370" width="5.625" style="174" customWidth="1"/>
    <col min="4371" max="4371" width="20.75" style="174" customWidth="1"/>
    <col min="4372" max="4372" width="4.625" style="174" customWidth="1"/>
    <col min="4373" max="4373" width="3.875" style="174" customWidth="1"/>
    <col min="4374" max="4374" width="4.625" style="174" customWidth="1"/>
    <col min="4375" max="4377" width="5.625" style="174" customWidth="1"/>
    <col min="4378" max="4378" width="20.75" style="174" customWidth="1"/>
    <col min="4379" max="4379" width="4.625" style="174" customWidth="1"/>
    <col min="4380" max="4380" width="3.875" style="174" customWidth="1"/>
    <col min="4381" max="4381" width="4.5" style="174" customWidth="1"/>
    <col min="4382" max="4384" width="5.625" style="174" customWidth="1"/>
    <col min="4385" max="4385" width="20.625" style="174" customWidth="1"/>
    <col min="4386" max="4608" width="9" style="174"/>
    <col min="4609" max="4609" width="3.25" style="174" customWidth="1"/>
    <col min="4610" max="4610" width="19.25" style="174" customWidth="1"/>
    <col min="4611" max="4611" width="26.5" style="174" customWidth="1"/>
    <col min="4612" max="4612" width="4.875" style="174" customWidth="1"/>
    <col min="4613" max="4613" width="28" style="174" customWidth="1"/>
    <col min="4614" max="4616" width="4.625" style="174" customWidth="1"/>
    <col min="4617" max="4617" width="3.875" style="174" customWidth="1"/>
    <col min="4618" max="4618" width="4.625" style="174" customWidth="1"/>
    <col min="4619" max="4619" width="5.625" style="174" customWidth="1"/>
    <col min="4620" max="4620" width="20.625" style="174" customWidth="1"/>
    <col min="4621" max="4622" width="4.625" style="174" customWidth="1"/>
    <col min="4623" max="4623" width="4.375" style="174" customWidth="1"/>
    <col min="4624" max="4626" width="5.625" style="174" customWidth="1"/>
    <col min="4627" max="4627" width="20.75" style="174" customWidth="1"/>
    <col min="4628" max="4628" width="4.625" style="174" customWidth="1"/>
    <col min="4629" max="4629" width="3.875" style="174" customWidth="1"/>
    <col min="4630" max="4630" width="4.625" style="174" customWidth="1"/>
    <col min="4631" max="4633" width="5.625" style="174" customWidth="1"/>
    <col min="4634" max="4634" width="20.75" style="174" customWidth="1"/>
    <col min="4635" max="4635" width="4.625" style="174" customWidth="1"/>
    <col min="4636" max="4636" width="3.875" style="174" customWidth="1"/>
    <col min="4637" max="4637" width="4.5" style="174" customWidth="1"/>
    <col min="4638" max="4640" width="5.625" style="174" customWidth="1"/>
    <col min="4641" max="4641" width="20.625" style="174" customWidth="1"/>
    <col min="4642" max="4864" width="9" style="174"/>
    <col min="4865" max="4865" width="3.25" style="174" customWidth="1"/>
    <col min="4866" max="4866" width="19.25" style="174" customWidth="1"/>
    <col min="4867" max="4867" width="26.5" style="174" customWidth="1"/>
    <col min="4868" max="4868" width="4.875" style="174" customWidth="1"/>
    <col min="4869" max="4869" width="28" style="174" customWidth="1"/>
    <col min="4870" max="4872" width="4.625" style="174" customWidth="1"/>
    <col min="4873" max="4873" width="3.875" style="174" customWidth="1"/>
    <col min="4874" max="4874" width="4.625" style="174" customWidth="1"/>
    <col min="4875" max="4875" width="5.625" style="174" customWidth="1"/>
    <col min="4876" max="4876" width="20.625" style="174" customWidth="1"/>
    <col min="4877" max="4878" width="4.625" style="174" customWidth="1"/>
    <col min="4879" max="4879" width="4.375" style="174" customWidth="1"/>
    <col min="4880" max="4882" width="5.625" style="174" customWidth="1"/>
    <col min="4883" max="4883" width="20.75" style="174" customWidth="1"/>
    <col min="4884" max="4884" width="4.625" style="174" customWidth="1"/>
    <col min="4885" max="4885" width="3.875" style="174" customWidth="1"/>
    <col min="4886" max="4886" width="4.625" style="174" customWidth="1"/>
    <col min="4887" max="4889" width="5.625" style="174" customWidth="1"/>
    <col min="4890" max="4890" width="20.75" style="174" customWidth="1"/>
    <col min="4891" max="4891" width="4.625" style="174" customWidth="1"/>
    <col min="4892" max="4892" width="3.875" style="174" customWidth="1"/>
    <col min="4893" max="4893" width="4.5" style="174" customWidth="1"/>
    <col min="4894" max="4896" width="5.625" style="174" customWidth="1"/>
    <col min="4897" max="4897" width="20.625" style="174" customWidth="1"/>
    <col min="4898" max="5120" width="9" style="174"/>
    <col min="5121" max="5121" width="3.25" style="174" customWidth="1"/>
    <col min="5122" max="5122" width="19.25" style="174" customWidth="1"/>
    <col min="5123" max="5123" width="26.5" style="174" customWidth="1"/>
    <col min="5124" max="5124" width="4.875" style="174" customWidth="1"/>
    <col min="5125" max="5125" width="28" style="174" customWidth="1"/>
    <col min="5126" max="5128" width="4.625" style="174" customWidth="1"/>
    <col min="5129" max="5129" width="3.875" style="174" customWidth="1"/>
    <col min="5130" max="5130" width="4.625" style="174" customWidth="1"/>
    <col min="5131" max="5131" width="5.625" style="174" customWidth="1"/>
    <col min="5132" max="5132" width="20.625" style="174" customWidth="1"/>
    <col min="5133" max="5134" width="4.625" style="174" customWidth="1"/>
    <col min="5135" max="5135" width="4.375" style="174" customWidth="1"/>
    <col min="5136" max="5138" width="5.625" style="174" customWidth="1"/>
    <col min="5139" max="5139" width="20.75" style="174" customWidth="1"/>
    <col min="5140" max="5140" width="4.625" style="174" customWidth="1"/>
    <col min="5141" max="5141" width="3.875" style="174" customWidth="1"/>
    <col min="5142" max="5142" width="4.625" style="174" customWidth="1"/>
    <col min="5143" max="5145" width="5.625" style="174" customWidth="1"/>
    <col min="5146" max="5146" width="20.75" style="174" customWidth="1"/>
    <col min="5147" max="5147" width="4.625" style="174" customWidth="1"/>
    <col min="5148" max="5148" width="3.875" style="174" customWidth="1"/>
    <col min="5149" max="5149" width="4.5" style="174" customWidth="1"/>
    <col min="5150" max="5152" width="5.625" style="174" customWidth="1"/>
    <col min="5153" max="5153" width="20.625" style="174" customWidth="1"/>
    <col min="5154" max="5376" width="9" style="174"/>
    <col min="5377" max="5377" width="3.25" style="174" customWidth="1"/>
    <col min="5378" max="5378" width="19.25" style="174" customWidth="1"/>
    <col min="5379" max="5379" width="26.5" style="174" customWidth="1"/>
    <col min="5380" max="5380" width="4.875" style="174" customWidth="1"/>
    <col min="5381" max="5381" width="28" style="174" customWidth="1"/>
    <col min="5382" max="5384" width="4.625" style="174" customWidth="1"/>
    <col min="5385" max="5385" width="3.875" style="174" customWidth="1"/>
    <col min="5386" max="5386" width="4.625" style="174" customWidth="1"/>
    <col min="5387" max="5387" width="5.625" style="174" customWidth="1"/>
    <col min="5388" max="5388" width="20.625" style="174" customWidth="1"/>
    <col min="5389" max="5390" width="4.625" style="174" customWidth="1"/>
    <col min="5391" max="5391" width="4.375" style="174" customWidth="1"/>
    <col min="5392" max="5394" width="5.625" style="174" customWidth="1"/>
    <col min="5395" max="5395" width="20.75" style="174" customWidth="1"/>
    <col min="5396" max="5396" width="4.625" style="174" customWidth="1"/>
    <col min="5397" max="5397" width="3.875" style="174" customWidth="1"/>
    <col min="5398" max="5398" width="4.625" style="174" customWidth="1"/>
    <col min="5399" max="5401" width="5.625" style="174" customWidth="1"/>
    <col min="5402" max="5402" width="20.75" style="174" customWidth="1"/>
    <col min="5403" max="5403" width="4.625" style="174" customWidth="1"/>
    <col min="5404" max="5404" width="3.875" style="174" customWidth="1"/>
    <col min="5405" max="5405" width="4.5" style="174" customWidth="1"/>
    <col min="5406" max="5408" width="5.625" style="174" customWidth="1"/>
    <col min="5409" max="5409" width="20.625" style="174" customWidth="1"/>
    <col min="5410" max="5632" width="9" style="174"/>
    <col min="5633" max="5633" width="3.25" style="174" customWidth="1"/>
    <col min="5634" max="5634" width="19.25" style="174" customWidth="1"/>
    <col min="5635" max="5635" width="26.5" style="174" customWidth="1"/>
    <col min="5636" max="5636" width="4.875" style="174" customWidth="1"/>
    <col min="5637" max="5637" width="28" style="174" customWidth="1"/>
    <col min="5638" max="5640" width="4.625" style="174" customWidth="1"/>
    <col min="5641" max="5641" width="3.875" style="174" customWidth="1"/>
    <col min="5642" max="5642" width="4.625" style="174" customWidth="1"/>
    <col min="5643" max="5643" width="5.625" style="174" customWidth="1"/>
    <col min="5644" max="5644" width="20.625" style="174" customWidth="1"/>
    <col min="5645" max="5646" width="4.625" style="174" customWidth="1"/>
    <col min="5647" max="5647" width="4.375" style="174" customWidth="1"/>
    <col min="5648" max="5650" width="5.625" style="174" customWidth="1"/>
    <col min="5651" max="5651" width="20.75" style="174" customWidth="1"/>
    <col min="5652" max="5652" width="4.625" style="174" customWidth="1"/>
    <col min="5653" max="5653" width="3.875" style="174" customWidth="1"/>
    <col min="5654" max="5654" width="4.625" style="174" customWidth="1"/>
    <col min="5655" max="5657" width="5.625" style="174" customWidth="1"/>
    <col min="5658" max="5658" width="20.75" style="174" customWidth="1"/>
    <col min="5659" max="5659" width="4.625" style="174" customWidth="1"/>
    <col min="5660" max="5660" width="3.875" style="174" customWidth="1"/>
    <col min="5661" max="5661" width="4.5" style="174" customWidth="1"/>
    <col min="5662" max="5664" width="5.625" style="174" customWidth="1"/>
    <col min="5665" max="5665" width="20.625" style="174" customWidth="1"/>
    <col min="5666" max="5888" width="9" style="174"/>
    <col min="5889" max="5889" width="3.25" style="174" customWidth="1"/>
    <col min="5890" max="5890" width="19.25" style="174" customWidth="1"/>
    <col min="5891" max="5891" width="26.5" style="174" customWidth="1"/>
    <col min="5892" max="5892" width="4.875" style="174" customWidth="1"/>
    <col min="5893" max="5893" width="28" style="174" customWidth="1"/>
    <col min="5894" max="5896" width="4.625" style="174" customWidth="1"/>
    <col min="5897" max="5897" width="3.875" style="174" customWidth="1"/>
    <col min="5898" max="5898" width="4.625" style="174" customWidth="1"/>
    <col min="5899" max="5899" width="5.625" style="174" customWidth="1"/>
    <col min="5900" max="5900" width="20.625" style="174" customWidth="1"/>
    <col min="5901" max="5902" width="4.625" style="174" customWidth="1"/>
    <col min="5903" max="5903" width="4.375" style="174" customWidth="1"/>
    <col min="5904" max="5906" width="5.625" style="174" customWidth="1"/>
    <col min="5907" max="5907" width="20.75" style="174" customWidth="1"/>
    <col min="5908" max="5908" width="4.625" style="174" customWidth="1"/>
    <col min="5909" max="5909" width="3.875" style="174" customWidth="1"/>
    <col min="5910" max="5910" width="4.625" style="174" customWidth="1"/>
    <col min="5911" max="5913" width="5.625" style="174" customWidth="1"/>
    <col min="5914" max="5914" width="20.75" style="174" customWidth="1"/>
    <col min="5915" max="5915" width="4.625" style="174" customWidth="1"/>
    <col min="5916" max="5916" width="3.875" style="174" customWidth="1"/>
    <col min="5917" max="5917" width="4.5" style="174" customWidth="1"/>
    <col min="5918" max="5920" width="5.625" style="174" customWidth="1"/>
    <col min="5921" max="5921" width="20.625" style="174" customWidth="1"/>
    <col min="5922" max="6144" width="9" style="174"/>
    <col min="6145" max="6145" width="3.25" style="174" customWidth="1"/>
    <col min="6146" max="6146" width="19.25" style="174" customWidth="1"/>
    <col min="6147" max="6147" width="26.5" style="174" customWidth="1"/>
    <col min="6148" max="6148" width="4.875" style="174" customWidth="1"/>
    <col min="6149" max="6149" width="28" style="174" customWidth="1"/>
    <col min="6150" max="6152" width="4.625" style="174" customWidth="1"/>
    <col min="6153" max="6153" width="3.875" style="174" customWidth="1"/>
    <col min="6154" max="6154" width="4.625" style="174" customWidth="1"/>
    <col min="6155" max="6155" width="5.625" style="174" customWidth="1"/>
    <col min="6156" max="6156" width="20.625" style="174" customWidth="1"/>
    <col min="6157" max="6158" width="4.625" style="174" customWidth="1"/>
    <col min="6159" max="6159" width="4.375" style="174" customWidth="1"/>
    <col min="6160" max="6162" width="5.625" style="174" customWidth="1"/>
    <col min="6163" max="6163" width="20.75" style="174" customWidth="1"/>
    <col min="6164" max="6164" width="4.625" style="174" customWidth="1"/>
    <col min="6165" max="6165" width="3.875" style="174" customWidth="1"/>
    <col min="6166" max="6166" width="4.625" style="174" customWidth="1"/>
    <col min="6167" max="6169" width="5.625" style="174" customWidth="1"/>
    <col min="6170" max="6170" width="20.75" style="174" customWidth="1"/>
    <col min="6171" max="6171" width="4.625" style="174" customWidth="1"/>
    <col min="6172" max="6172" width="3.875" style="174" customWidth="1"/>
    <col min="6173" max="6173" width="4.5" style="174" customWidth="1"/>
    <col min="6174" max="6176" width="5.625" style="174" customWidth="1"/>
    <col min="6177" max="6177" width="20.625" style="174" customWidth="1"/>
    <col min="6178" max="6400" width="9" style="174"/>
    <col min="6401" max="6401" width="3.25" style="174" customWidth="1"/>
    <col min="6402" max="6402" width="19.25" style="174" customWidth="1"/>
    <col min="6403" max="6403" width="26.5" style="174" customWidth="1"/>
    <col min="6404" max="6404" width="4.875" style="174" customWidth="1"/>
    <col min="6405" max="6405" width="28" style="174" customWidth="1"/>
    <col min="6406" max="6408" width="4.625" style="174" customWidth="1"/>
    <col min="6409" max="6409" width="3.875" style="174" customWidth="1"/>
    <col min="6410" max="6410" width="4.625" style="174" customWidth="1"/>
    <col min="6411" max="6411" width="5.625" style="174" customWidth="1"/>
    <col min="6412" max="6412" width="20.625" style="174" customWidth="1"/>
    <col min="6413" max="6414" width="4.625" style="174" customWidth="1"/>
    <col min="6415" max="6415" width="4.375" style="174" customWidth="1"/>
    <col min="6416" max="6418" width="5.625" style="174" customWidth="1"/>
    <col min="6419" max="6419" width="20.75" style="174" customWidth="1"/>
    <col min="6420" max="6420" width="4.625" style="174" customWidth="1"/>
    <col min="6421" max="6421" width="3.875" style="174" customWidth="1"/>
    <col min="6422" max="6422" width="4.625" style="174" customWidth="1"/>
    <col min="6423" max="6425" width="5.625" style="174" customWidth="1"/>
    <col min="6426" max="6426" width="20.75" style="174" customWidth="1"/>
    <col min="6427" max="6427" width="4.625" style="174" customWidth="1"/>
    <col min="6428" max="6428" width="3.875" style="174" customWidth="1"/>
    <col min="6429" max="6429" width="4.5" style="174" customWidth="1"/>
    <col min="6430" max="6432" width="5.625" style="174" customWidth="1"/>
    <col min="6433" max="6433" width="20.625" style="174" customWidth="1"/>
    <col min="6434" max="6656" width="9" style="174"/>
    <col min="6657" max="6657" width="3.25" style="174" customWidth="1"/>
    <col min="6658" max="6658" width="19.25" style="174" customWidth="1"/>
    <col min="6659" max="6659" width="26.5" style="174" customWidth="1"/>
    <col min="6660" max="6660" width="4.875" style="174" customWidth="1"/>
    <col min="6661" max="6661" width="28" style="174" customWidth="1"/>
    <col min="6662" max="6664" width="4.625" style="174" customWidth="1"/>
    <col min="6665" max="6665" width="3.875" style="174" customWidth="1"/>
    <col min="6666" max="6666" width="4.625" style="174" customWidth="1"/>
    <col min="6667" max="6667" width="5.625" style="174" customWidth="1"/>
    <col min="6668" max="6668" width="20.625" style="174" customWidth="1"/>
    <col min="6669" max="6670" width="4.625" style="174" customWidth="1"/>
    <col min="6671" max="6671" width="4.375" style="174" customWidth="1"/>
    <col min="6672" max="6674" width="5.625" style="174" customWidth="1"/>
    <col min="6675" max="6675" width="20.75" style="174" customWidth="1"/>
    <col min="6676" max="6676" width="4.625" style="174" customWidth="1"/>
    <col min="6677" max="6677" width="3.875" style="174" customWidth="1"/>
    <col min="6678" max="6678" width="4.625" style="174" customWidth="1"/>
    <col min="6679" max="6681" width="5.625" style="174" customWidth="1"/>
    <col min="6682" max="6682" width="20.75" style="174" customWidth="1"/>
    <col min="6683" max="6683" width="4.625" style="174" customWidth="1"/>
    <col min="6684" max="6684" width="3.875" style="174" customWidth="1"/>
    <col min="6685" max="6685" width="4.5" style="174" customWidth="1"/>
    <col min="6686" max="6688" width="5.625" style="174" customWidth="1"/>
    <col min="6689" max="6689" width="20.625" style="174" customWidth="1"/>
    <col min="6690" max="6912" width="9" style="174"/>
    <col min="6913" max="6913" width="3.25" style="174" customWidth="1"/>
    <col min="6914" max="6914" width="19.25" style="174" customWidth="1"/>
    <col min="6915" max="6915" width="26.5" style="174" customWidth="1"/>
    <col min="6916" max="6916" width="4.875" style="174" customWidth="1"/>
    <col min="6917" max="6917" width="28" style="174" customWidth="1"/>
    <col min="6918" max="6920" width="4.625" style="174" customWidth="1"/>
    <col min="6921" max="6921" width="3.875" style="174" customWidth="1"/>
    <col min="6922" max="6922" width="4.625" style="174" customWidth="1"/>
    <col min="6923" max="6923" width="5.625" style="174" customWidth="1"/>
    <col min="6924" max="6924" width="20.625" style="174" customWidth="1"/>
    <col min="6925" max="6926" width="4.625" style="174" customWidth="1"/>
    <col min="6927" max="6927" width="4.375" style="174" customWidth="1"/>
    <col min="6928" max="6930" width="5.625" style="174" customWidth="1"/>
    <col min="6931" max="6931" width="20.75" style="174" customWidth="1"/>
    <col min="6932" max="6932" width="4.625" style="174" customWidth="1"/>
    <col min="6933" max="6933" width="3.875" style="174" customWidth="1"/>
    <col min="6934" max="6934" width="4.625" style="174" customWidth="1"/>
    <col min="6935" max="6937" width="5.625" style="174" customWidth="1"/>
    <col min="6938" max="6938" width="20.75" style="174" customWidth="1"/>
    <col min="6939" max="6939" width="4.625" style="174" customWidth="1"/>
    <col min="6940" max="6940" width="3.875" style="174" customWidth="1"/>
    <col min="6941" max="6941" width="4.5" style="174" customWidth="1"/>
    <col min="6942" max="6944" width="5.625" style="174" customWidth="1"/>
    <col min="6945" max="6945" width="20.625" style="174" customWidth="1"/>
    <col min="6946" max="7168" width="9" style="174"/>
    <col min="7169" max="7169" width="3.25" style="174" customWidth="1"/>
    <col min="7170" max="7170" width="19.25" style="174" customWidth="1"/>
    <col min="7171" max="7171" width="26.5" style="174" customWidth="1"/>
    <col min="7172" max="7172" width="4.875" style="174" customWidth="1"/>
    <col min="7173" max="7173" width="28" style="174" customWidth="1"/>
    <col min="7174" max="7176" width="4.625" style="174" customWidth="1"/>
    <col min="7177" max="7177" width="3.875" style="174" customWidth="1"/>
    <col min="7178" max="7178" width="4.625" style="174" customWidth="1"/>
    <col min="7179" max="7179" width="5.625" style="174" customWidth="1"/>
    <col min="7180" max="7180" width="20.625" style="174" customWidth="1"/>
    <col min="7181" max="7182" width="4.625" style="174" customWidth="1"/>
    <col min="7183" max="7183" width="4.375" style="174" customWidth="1"/>
    <col min="7184" max="7186" width="5.625" style="174" customWidth="1"/>
    <col min="7187" max="7187" width="20.75" style="174" customWidth="1"/>
    <col min="7188" max="7188" width="4.625" style="174" customWidth="1"/>
    <col min="7189" max="7189" width="3.875" style="174" customWidth="1"/>
    <col min="7190" max="7190" width="4.625" style="174" customWidth="1"/>
    <col min="7191" max="7193" width="5.625" style="174" customWidth="1"/>
    <col min="7194" max="7194" width="20.75" style="174" customWidth="1"/>
    <col min="7195" max="7195" width="4.625" style="174" customWidth="1"/>
    <col min="7196" max="7196" width="3.875" style="174" customWidth="1"/>
    <col min="7197" max="7197" width="4.5" style="174" customWidth="1"/>
    <col min="7198" max="7200" width="5.625" style="174" customWidth="1"/>
    <col min="7201" max="7201" width="20.625" style="174" customWidth="1"/>
    <col min="7202" max="7424" width="9" style="174"/>
    <col min="7425" max="7425" width="3.25" style="174" customWidth="1"/>
    <col min="7426" max="7426" width="19.25" style="174" customWidth="1"/>
    <col min="7427" max="7427" width="26.5" style="174" customWidth="1"/>
    <col min="7428" max="7428" width="4.875" style="174" customWidth="1"/>
    <col min="7429" max="7429" width="28" style="174" customWidth="1"/>
    <col min="7430" max="7432" width="4.625" style="174" customWidth="1"/>
    <col min="7433" max="7433" width="3.875" style="174" customWidth="1"/>
    <col min="7434" max="7434" width="4.625" style="174" customWidth="1"/>
    <col min="7435" max="7435" width="5.625" style="174" customWidth="1"/>
    <col min="7436" max="7436" width="20.625" style="174" customWidth="1"/>
    <col min="7437" max="7438" width="4.625" style="174" customWidth="1"/>
    <col min="7439" max="7439" width="4.375" style="174" customWidth="1"/>
    <col min="7440" max="7442" width="5.625" style="174" customWidth="1"/>
    <col min="7443" max="7443" width="20.75" style="174" customWidth="1"/>
    <col min="7444" max="7444" width="4.625" style="174" customWidth="1"/>
    <col min="7445" max="7445" width="3.875" style="174" customWidth="1"/>
    <col min="7446" max="7446" width="4.625" style="174" customWidth="1"/>
    <col min="7447" max="7449" width="5.625" style="174" customWidth="1"/>
    <col min="7450" max="7450" width="20.75" style="174" customWidth="1"/>
    <col min="7451" max="7451" width="4.625" style="174" customWidth="1"/>
    <col min="7452" max="7452" width="3.875" style="174" customWidth="1"/>
    <col min="7453" max="7453" width="4.5" style="174" customWidth="1"/>
    <col min="7454" max="7456" width="5.625" style="174" customWidth="1"/>
    <col min="7457" max="7457" width="20.625" style="174" customWidth="1"/>
    <col min="7458" max="7680" width="9" style="174"/>
    <col min="7681" max="7681" width="3.25" style="174" customWidth="1"/>
    <col min="7682" max="7682" width="19.25" style="174" customWidth="1"/>
    <col min="7683" max="7683" width="26.5" style="174" customWidth="1"/>
    <col min="7684" max="7684" width="4.875" style="174" customWidth="1"/>
    <col min="7685" max="7685" width="28" style="174" customWidth="1"/>
    <col min="7686" max="7688" width="4.625" style="174" customWidth="1"/>
    <col min="7689" max="7689" width="3.875" style="174" customWidth="1"/>
    <col min="7690" max="7690" width="4.625" style="174" customWidth="1"/>
    <col min="7691" max="7691" width="5.625" style="174" customWidth="1"/>
    <col min="7692" max="7692" width="20.625" style="174" customWidth="1"/>
    <col min="7693" max="7694" width="4.625" style="174" customWidth="1"/>
    <col min="7695" max="7695" width="4.375" style="174" customWidth="1"/>
    <col min="7696" max="7698" width="5.625" style="174" customWidth="1"/>
    <col min="7699" max="7699" width="20.75" style="174" customWidth="1"/>
    <col min="7700" max="7700" width="4.625" style="174" customWidth="1"/>
    <col min="7701" max="7701" width="3.875" style="174" customWidth="1"/>
    <col min="7702" max="7702" width="4.625" style="174" customWidth="1"/>
    <col min="7703" max="7705" width="5.625" style="174" customWidth="1"/>
    <col min="7706" max="7706" width="20.75" style="174" customWidth="1"/>
    <col min="7707" max="7707" width="4.625" style="174" customWidth="1"/>
    <col min="7708" max="7708" width="3.875" style="174" customWidth="1"/>
    <col min="7709" max="7709" width="4.5" style="174" customWidth="1"/>
    <col min="7710" max="7712" width="5.625" style="174" customWidth="1"/>
    <col min="7713" max="7713" width="20.625" style="174" customWidth="1"/>
    <col min="7714" max="7936" width="9" style="174"/>
    <col min="7937" max="7937" width="3.25" style="174" customWidth="1"/>
    <col min="7938" max="7938" width="19.25" style="174" customWidth="1"/>
    <col min="7939" max="7939" width="26.5" style="174" customWidth="1"/>
    <col min="7940" max="7940" width="4.875" style="174" customWidth="1"/>
    <col min="7941" max="7941" width="28" style="174" customWidth="1"/>
    <col min="7942" max="7944" width="4.625" style="174" customWidth="1"/>
    <col min="7945" max="7945" width="3.875" style="174" customWidth="1"/>
    <col min="7946" max="7946" width="4.625" style="174" customWidth="1"/>
    <col min="7947" max="7947" width="5.625" style="174" customWidth="1"/>
    <col min="7948" max="7948" width="20.625" style="174" customWidth="1"/>
    <col min="7949" max="7950" width="4.625" style="174" customWidth="1"/>
    <col min="7951" max="7951" width="4.375" style="174" customWidth="1"/>
    <col min="7952" max="7954" width="5.625" style="174" customWidth="1"/>
    <col min="7955" max="7955" width="20.75" style="174" customWidth="1"/>
    <col min="7956" max="7956" width="4.625" style="174" customWidth="1"/>
    <col min="7957" max="7957" width="3.875" style="174" customWidth="1"/>
    <col min="7958" max="7958" width="4.625" style="174" customWidth="1"/>
    <col min="7959" max="7961" width="5.625" style="174" customWidth="1"/>
    <col min="7962" max="7962" width="20.75" style="174" customWidth="1"/>
    <col min="7963" max="7963" width="4.625" style="174" customWidth="1"/>
    <col min="7964" max="7964" width="3.875" style="174" customWidth="1"/>
    <col min="7965" max="7965" width="4.5" style="174" customWidth="1"/>
    <col min="7966" max="7968" width="5.625" style="174" customWidth="1"/>
    <col min="7969" max="7969" width="20.625" style="174" customWidth="1"/>
    <col min="7970" max="8192" width="9" style="174"/>
    <col min="8193" max="8193" width="3.25" style="174" customWidth="1"/>
    <col min="8194" max="8194" width="19.25" style="174" customWidth="1"/>
    <col min="8195" max="8195" width="26.5" style="174" customWidth="1"/>
    <col min="8196" max="8196" width="4.875" style="174" customWidth="1"/>
    <col min="8197" max="8197" width="28" style="174" customWidth="1"/>
    <col min="8198" max="8200" width="4.625" style="174" customWidth="1"/>
    <col min="8201" max="8201" width="3.875" style="174" customWidth="1"/>
    <col min="8202" max="8202" width="4.625" style="174" customWidth="1"/>
    <col min="8203" max="8203" width="5.625" style="174" customWidth="1"/>
    <col min="8204" max="8204" width="20.625" style="174" customWidth="1"/>
    <col min="8205" max="8206" width="4.625" style="174" customWidth="1"/>
    <col min="8207" max="8207" width="4.375" style="174" customWidth="1"/>
    <col min="8208" max="8210" width="5.625" style="174" customWidth="1"/>
    <col min="8211" max="8211" width="20.75" style="174" customWidth="1"/>
    <col min="8212" max="8212" width="4.625" style="174" customWidth="1"/>
    <col min="8213" max="8213" width="3.875" style="174" customWidth="1"/>
    <col min="8214" max="8214" width="4.625" style="174" customWidth="1"/>
    <col min="8215" max="8217" width="5.625" style="174" customWidth="1"/>
    <col min="8218" max="8218" width="20.75" style="174" customWidth="1"/>
    <col min="8219" max="8219" width="4.625" style="174" customWidth="1"/>
    <col min="8220" max="8220" width="3.875" style="174" customWidth="1"/>
    <col min="8221" max="8221" width="4.5" style="174" customWidth="1"/>
    <col min="8222" max="8224" width="5.625" style="174" customWidth="1"/>
    <col min="8225" max="8225" width="20.625" style="174" customWidth="1"/>
    <col min="8226" max="8448" width="9" style="174"/>
    <col min="8449" max="8449" width="3.25" style="174" customWidth="1"/>
    <col min="8450" max="8450" width="19.25" style="174" customWidth="1"/>
    <col min="8451" max="8451" width="26.5" style="174" customWidth="1"/>
    <col min="8452" max="8452" width="4.875" style="174" customWidth="1"/>
    <col min="8453" max="8453" width="28" style="174" customWidth="1"/>
    <col min="8454" max="8456" width="4.625" style="174" customWidth="1"/>
    <col min="8457" max="8457" width="3.875" style="174" customWidth="1"/>
    <col min="8458" max="8458" width="4.625" style="174" customWidth="1"/>
    <col min="8459" max="8459" width="5.625" style="174" customWidth="1"/>
    <col min="8460" max="8460" width="20.625" style="174" customWidth="1"/>
    <col min="8461" max="8462" width="4.625" style="174" customWidth="1"/>
    <col min="8463" max="8463" width="4.375" style="174" customWidth="1"/>
    <col min="8464" max="8466" width="5.625" style="174" customWidth="1"/>
    <col min="8467" max="8467" width="20.75" style="174" customWidth="1"/>
    <col min="8468" max="8468" width="4.625" style="174" customWidth="1"/>
    <col min="8469" max="8469" width="3.875" style="174" customWidth="1"/>
    <col min="8470" max="8470" width="4.625" style="174" customWidth="1"/>
    <col min="8471" max="8473" width="5.625" style="174" customWidth="1"/>
    <col min="8474" max="8474" width="20.75" style="174" customWidth="1"/>
    <col min="8475" max="8475" width="4.625" style="174" customWidth="1"/>
    <col min="8476" max="8476" width="3.875" style="174" customWidth="1"/>
    <col min="8477" max="8477" width="4.5" style="174" customWidth="1"/>
    <col min="8478" max="8480" width="5.625" style="174" customWidth="1"/>
    <col min="8481" max="8481" width="20.625" style="174" customWidth="1"/>
    <col min="8482" max="8704" width="9" style="174"/>
    <col min="8705" max="8705" width="3.25" style="174" customWidth="1"/>
    <col min="8706" max="8706" width="19.25" style="174" customWidth="1"/>
    <col min="8707" max="8707" width="26.5" style="174" customWidth="1"/>
    <col min="8708" max="8708" width="4.875" style="174" customWidth="1"/>
    <col min="8709" max="8709" width="28" style="174" customWidth="1"/>
    <col min="8710" max="8712" width="4.625" style="174" customWidth="1"/>
    <col min="8713" max="8713" width="3.875" style="174" customWidth="1"/>
    <col min="8714" max="8714" width="4.625" style="174" customWidth="1"/>
    <col min="8715" max="8715" width="5.625" style="174" customWidth="1"/>
    <col min="8716" max="8716" width="20.625" style="174" customWidth="1"/>
    <col min="8717" max="8718" width="4.625" style="174" customWidth="1"/>
    <col min="8719" max="8719" width="4.375" style="174" customWidth="1"/>
    <col min="8720" max="8722" width="5.625" style="174" customWidth="1"/>
    <col min="8723" max="8723" width="20.75" style="174" customWidth="1"/>
    <col min="8724" max="8724" width="4.625" style="174" customWidth="1"/>
    <col min="8725" max="8725" width="3.875" style="174" customWidth="1"/>
    <col min="8726" max="8726" width="4.625" style="174" customWidth="1"/>
    <col min="8727" max="8729" width="5.625" style="174" customWidth="1"/>
    <col min="8730" max="8730" width="20.75" style="174" customWidth="1"/>
    <col min="8731" max="8731" width="4.625" style="174" customWidth="1"/>
    <col min="8732" max="8732" width="3.875" style="174" customWidth="1"/>
    <col min="8733" max="8733" width="4.5" style="174" customWidth="1"/>
    <col min="8734" max="8736" width="5.625" style="174" customWidth="1"/>
    <col min="8737" max="8737" width="20.625" style="174" customWidth="1"/>
    <col min="8738" max="8960" width="9" style="174"/>
    <col min="8961" max="8961" width="3.25" style="174" customWidth="1"/>
    <col min="8962" max="8962" width="19.25" style="174" customWidth="1"/>
    <col min="8963" max="8963" width="26.5" style="174" customWidth="1"/>
    <col min="8964" max="8964" width="4.875" style="174" customWidth="1"/>
    <col min="8965" max="8965" width="28" style="174" customWidth="1"/>
    <col min="8966" max="8968" width="4.625" style="174" customWidth="1"/>
    <col min="8969" max="8969" width="3.875" style="174" customWidth="1"/>
    <col min="8970" max="8970" width="4.625" style="174" customWidth="1"/>
    <col min="8971" max="8971" width="5.625" style="174" customWidth="1"/>
    <col min="8972" max="8972" width="20.625" style="174" customWidth="1"/>
    <col min="8973" max="8974" width="4.625" style="174" customWidth="1"/>
    <col min="8975" max="8975" width="4.375" style="174" customWidth="1"/>
    <col min="8976" max="8978" width="5.625" style="174" customWidth="1"/>
    <col min="8979" max="8979" width="20.75" style="174" customWidth="1"/>
    <col min="8980" max="8980" width="4.625" style="174" customWidth="1"/>
    <col min="8981" max="8981" width="3.875" style="174" customWidth="1"/>
    <col min="8982" max="8982" width="4.625" style="174" customWidth="1"/>
    <col min="8983" max="8985" width="5.625" style="174" customWidth="1"/>
    <col min="8986" max="8986" width="20.75" style="174" customWidth="1"/>
    <col min="8987" max="8987" width="4.625" style="174" customWidth="1"/>
    <col min="8988" max="8988" width="3.875" style="174" customWidth="1"/>
    <col min="8989" max="8989" width="4.5" style="174" customWidth="1"/>
    <col min="8990" max="8992" width="5.625" style="174" customWidth="1"/>
    <col min="8993" max="8993" width="20.625" style="174" customWidth="1"/>
    <col min="8994" max="9216" width="9" style="174"/>
    <col min="9217" max="9217" width="3.25" style="174" customWidth="1"/>
    <col min="9218" max="9218" width="19.25" style="174" customWidth="1"/>
    <col min="9219" max="9219" width="26.5" style="174" customWidth="1"/>
    <col min="9220" max="9220" width="4.875" style="174" customWidth="1"/>
    <col min="9221" max="9221" width="28" style="174" customWidth="1"/>
    <col min="9222" max="9224" width="4.625" style="174" customWidth="1"/>
    <col min="9225" max="9225" width="3.875" style="174" customWidth="1"/>
    <col min="9226" max="9226" width="4.625" style="174" customWidth="1"/>
    <col min="9227" max="9227" width="5.625" style="174" customWidth="1"/>
    <col min="9228" max="9228" width="20.625" style="174" customWidth="1"/>
    <col min="9229" max="9230" width="4.625" style="174" customWidth="1"/>
    <col min="9231" max="9231" width="4.375" style="174" customWidth="1"/>
    <col min="9232" max="9234" width="5.625" style="174" customWidth="1"/>
    <col min="9235" max="9235" width="20.75" style="174" customWidth="1"/>
    <col min="9236" max="9236" width="4.625" style="174" customWidth="1"/>
    <col min="9237" max="9237" width="3.875" style="174" customWidth="1"/>
    <col min="9238" max="9238" width="4.625" style="174" customWidth="1"/>
    <col min="9239" max="9241" width="5.625" style="174" customWidth="1"/>
    <col min="9242" max="9242" width="20.75" style="174" customWidth="1"/>
    <col min="9243" max="9243" width="4.625" style="174" customWidth="1"/>
    <col min="9244" max="9244" width="3.875" style="174" customWidth="1"/>
    <col min="9245" max="9245" width="4.5" style="174" customWidth="1"/>
    <col min="9246" max="9248" width="5.625" style="174" customWidth="1"/>
    <col min="9249" max="9249" width="20.625" style="174" customWidth="1"/>
    <col min="9250" max="9472" width="9" style="174"/>
    <col min="9473" max="9473" width="3.25" style="174" customWidth="1"/>
    <col min="9474" max="9474" width="19.25" style="174" customWidth="1"/>
    <col min="9475" max="9475" width="26.5" style="174" customWidth="1"/>
    <col min="9476" max="9476" width="4.875" style="174" customWidth="1"/>
    <col min="9477" max="9477" width="28" style="174" customWidth="1"/>
    <col min="9478" max="9480" width="4.625" style="174" customWidth="1"/>
    <col min="9481" max="9481" width="3.875" style="174" customWidth="1"/>
    <col min="9482" max="9482" width="4.625" style="174" customWidth="1"/>
    <col min="9483" max="9483" width="5.625" style="174" customWidth="1"/>
    <col min="9484" max="9484" width="20.625" style="174" customWidth="1"/>
    <col min="9485" max="9486" width="4.625" style="174" customWidth="1"/>
    <col min="9487" max="9487" width="4.375" style="174" customWidth="1"/>
    <col min="9488" max="9490" width="5.625" style="174" customWidth="1"/>
    <col min="9491" max="9491" width="20.75" style="174" customWidth="1"/>
    <col min="9492" max="9492" width="4.625" style="174" customWidth="1"/>
    <col min="9493" max="9493" width="3.875" style="174" customWidth="1"/>
    <col min="9494" max="9494" width="4.625" style="174" customWidth="1"/>
    <col min="9495" max="9497" width="5.625" style="174" customWidth="1"/>
    <col min="9498" max="9498" width="20.75" style="174" customWidth="1"/>
    <col min="9499" max="9499" width="4.625" style="174" customWidth="1"/>
    <col min="9500" max="9500" width="3.875" style="174" customWidth="1"/>
    <col min="9501" max="9501" width="4.5" style="174" customWidth="1"/>
    <col min="9502" max="9504" width="5.625" style="174" customWidth="1"/>
    <col min="9505" max="9505" width="20.625" style="174" customWidth="1"/>
    <col min="9506" max="9728" width="9" style="174"/>
    <col min="9729" max="9729" width="3.25" style="174" customWidth="1"/>
    <col min="9730" max="9730" width="19.25" style="174" customWidth="1"/>
    <col min="9731" max="9731" width="26.5" style="174" customWidth="1"/>
    <col min="9732" max="9732" width="4.875" style="174" customWidth="1"/>
    <col min="9733" max="9733" width="28" style="174" customWidth="1"/>
    <col min="9734" max="9736" width="4.625" style="174" customWidth="1"/>
    <col min="9737" max="9737" width="3.875" style="174" customWidth="1"/>
    <col min="9738" max="9738" width="4.625" style="174" customWidth="1"/>
    <col min="9739" max="9739" width="5.625" style="174" customWidth="1"/>
    <col min="9740" max="9740" width="20.625" style="174" customWidth="1"/>
    <col min="9741" max="9742" width="4.625" style="174" customWidth="1"/>
    <col min="9743" max="9743" width="4.375" style="174" customWidth="1"/>
    <col min="9744" max="9746" width="5.625" style="174" customWidth="1"/>
    <col min="9747" max="9747" width="20.75" style="174" customWidth="1"/>
    <col min="9748" max="9748" width="4.625" style="174" customWidth="1"/>
    <col min="9749" max="9749" width="3.875" style="174" customWidth="1"/>
    <col min="9750" max="9750" width="4.625" style="174" customWidth="1"/>
    <col min="9751" max="9753" width="5.625" style="174" customWidth="1"/>
    <col min="9754" max="9754" width="20.75" style="174" customWidth="1"/>
    <col min="9755" max="9755" width="4.625" style="174" customWidth="1"/>
    <col min="9756" max="9756" width="3.875" style="174" customWidth="1"/>
    <col min="9757" max="9757" width="4.5" style="174" customWidth="1"/>
    <col min="9758" max="9760" width="5.625" style="174" customWidth="1"/>
    <col min="9761" max="9761" width="20.625" style="174" customWidth="1"/>
    <col min="9762" max="9984" width="9" style="174"/>
    <col min="9985" max="9985" width="3.25" style="174" customWidth="1"/>
    <col min="9986" max="9986" width="19.25" style="174" customWidth="1"/>
    <col min="9987" max="9987" width="26.5" style="174" customWidth="1"/>
    <col min="9988" max="9988" width="4.875" style="174" customWidth="1"/>
    <col min="9989" max="9989" width="28" style="174" customWidth="1"/>
    <col min="9990" max="9992" width="4.625" style="174" customWidth="1"/>
    <col min="9993" max="9993" width="3.875" style="174" customWidth="1"/>
    <col min="9994" max="9994" width="4.625" style="174" customWidth="1"/>
    <col min="9995" max="9995" width="5.625" style="174" customWidth="1"/>
    <col min="9996" max="9996" width="20.625" style="174" customWidth="1"/>
    <col min="9997" max="9998" width="4.625" style="174" customWidth="1"/>
    <col min="9999" max="9999" width="4.375" style="174" customWidth="1"/>
    <col min="10000" max="10002" width="5.625" style="174" customWidth="1"/>
    <col min="10003" max="10003" width="20.75" style="174" customWidth="1"/>
    <col min="10004" max="10004" width="4.625" style="174" customWidth="1"/>
    <col min="10005" max="10005" width="3.875" style="174" customWidth="1"/>
    <col min="10006" max="10006" width="4.625" style="174" customWidth="1"/>
    <col min="10007" max="10009" width="5.625" style="174" customWidth="1"/>
    <col min="10010" max="10010" width="20.75" style="174" customWidth="1"/>
    <col min="10011" max="10011" width="4.625" style="174" customWidth="1"/>
    <col min="10012" max="10012" width="3.875" style="174" customWidth="1"/>
    <col min="10013" max="10013" width="4.5" style="174" customWidth="1"/>
    <col min="10014" max="10016" width="5.625" style="174" customWidth="1"/>
    <col min="10017" max="10017" width="20.625" style="174" customWidth="1"/>
    <col min="10018" max="10240" width="9" style="174"/>
    <col min="10241" max="10241" width="3.25" style="174" customWidth="1"/>
    <col min="10242" max="10242" width="19.25" style="174" customWidth="1"/>
    <col min="10243" max="10243" width="26.5" style="174" customWidth="1"/>
    <col min="10244" max="10244" width="4.875" style="174" customWidth="1"/>
    <col min="10245" max="10245" width="28" style="174" customWidth="1"/>
    <col min="10246" max="10248" width="4.625" style="174" customWidth="1"/>
    <col min="10249" max="10249" width="3.875" style="174" customWidth="1"/>
    <col min="10250" max="10250" width="4.625" style="174" customWidth="1"/>
    <col min="10251" max="10251" width="5.625" style="174" customWidth="1"/>
    <col min="10252" max="10252" width="20.625" style="174" customWidth="1"/>
    <col min="10253" max="10254" width="4.625" style="174" customWidth="1"/>
    <col min="10255" max="10255" width="4.375" style="174" customWidth="1"/>
    <col min="10256" max="10258" width="5.625" style="174" customWidth="1"/>
    <col min="10259" max="10259" width="20.75" style="174" customWidth="1"/>
    <col min="10260" max="10260" width="4.625" style="174" customWidth="1"/>
    <col min="10261" max="10261" width="3.875" style="174" customWidth="1"/>
    <col min="10262" max="10262" width="4.625" style="174" customWidth="1"/>
    <col min="10263" max="10265" width="5.625" style="174" customWidth="1"/>
    <col min="10266" max="10266" width="20.75" style="174" customWidth="1"/>
    <col min="10267" max="10267" width="4.625" style="174" customWidth="1"/>
    <col min="10268" max="10268" width="3.875" style="174" customWidth="1"/>
    <col min="10269" max="10269" width="4.5" style="174" customWidth="1"/>
    <col min="10270" max="10272" width="5.625" style="174" customWidth="1"/>
    <col min="10273" max="10273" width="20.625" style="174" customWidth="1"/>
    <col min="10274" max="10496" width="9" style="174"/>
    <col min="10497" max="10497" width="3.25" style="174" customWidth="1"/>
    <col min="10498" max="10498" width="19.25" style="174" customWidth="1"/>
    <col min="10499" max="10499" width="26.5" style="174" customWidth="1"/>
    <col min="10500" max="10500" width="4.875" style="174" customWidth="1"/>
    <col min="10501" max="10501" width="28" style="174" customWidth="1"/>
    <col min="10502" max="10504" width="4.625" style="174" customWidth="1"/>
    <col min="10505" max="10505" width="3.875" style="174" customWidth="1"/>
    <col min="10506" max="10506" width="4.625" style="174" customWidth="1"/>
    <col min="10507" max="10507" width="5.625" style="174" customWidth="1"/>
    <col min="10508" max="10508" width="20.625" style="174" customWidth="1"/>
    <col min="10509" max="10510" width="4.625" style="174" customWidth="1"/>
    <col min="10511" max="10511" width="4.375" style="174" customWidth="1"/>
    <col min="10512" max="10514" width="5.625" style="174" customWidth="1"/>
    <col min="10515" max="10515" width="20.75" style="174" customWidth="1"/>
    <col min="10516" max="10516" width="4.625" style="174" customWidth="1"/>
    <col min="10517" max="10517" width="3.875" style="174" customWidth="1"/>
    <col min="10518" max="10518" width="4.625" style="174" customWidth="1"/>
    <col min="10519" max="10521" width="5.625" style="174" customWidth="1"/>
    <col min="10522" max="10522" width="20.75" style="174" customWidth="1"/>
    <col min="10523" max="10523" width="4.625" style="174" customWidth="1"/>
    <col min="10524" max="10524" width="3.875" style="174" customWidth="1"/>
    <col min="10525" max="10525" width="4.5" style="174" customWidth="1"/>
    <col min="10526" max="10528" width="5.625" style="174" customWidth="1"/>
    <col min="10529" max="10529" width="20.625" style="174" customWidth="1"/>
    <col min="10530" max="10752" width="9" style="174"/>
    <col min="10753" max="10753" width="3.25" style="174" customWidth="1"/>
    <col min="10754" max="10754" width="19.25" style="174" customWidth="1"/>
    <col min="10755" max="10755" width="26.5" style="174" customWidth="1"/>
    <col min="10756" max="10756" width="4.875" style="174" customWidth="1"/>
    <col min="10757" max="10757" width="28" style="174" customWidth="1"/>
    <col min="10758" max="10760" width="4.625" style="174" customWidth="1"/>
    <col min="10761" max="10761" width="3.875" style="174" customWidth="1"/>
    <col min="10762" max="10762" width="4.625" style="174" customWidth="1"/>
    <col min="10763" max="10763" width="5.625" style="174" customWidth="1"/>
    <col min="10764" max="10764" width="20.625" style="174" customWidth="1"/>
    <col min="10765" max="10766" width="4.625" style="174" customWidth="1"/>
    <col min="10767" max="10767" width="4.375" style="174" customWidth="1"/>
    <col min="10768" max="10770" width="5.625" style="174" customWidth="1"/>
    <col min="10771" max="10771" width="20.75" style="174" customWidth="1"/>
    <col min="10772" max="10772" width="4.625" style="174" customWidth="1"/>
    <col min="10773" max="10773" width="3.875" style="174" customWidth="1"/>
    <col min="10774" max="10774" width="4.625" style="174" customWidth="1"/>
    <col min="10775" max="10777" width="5.625" style="174" customWidth="1"/>
    <col min="10778" max="10778" width="20.75" style="174" customWidth="1"/>
    <col min="10779" max="10779" width="4.625" style="174" customWidth="1"/>
    <col min="10780" max="10780" width="3.875" style="174" customWidth="1"/>
    <col min="10781" max="10781" width="4.5" style="174" customWidth="1"/>
    <col min="10782" max="10784" width="5.625" style="174" customWidth="1"/>
    <col min="10785" max="10785" width="20.625" style="174" customWidth="1"/>
    <col min="10786" max="11008" width="9" style="174"/>
    <col min="11009" max="11009" width="3.25" style="174" customWidth="1"/>
    <col min="11010" max="11010" width="19.25" style="174" customWidth="1"/>
    <col min="11011" max="11011" width="26.5" style="174" customWidth="1"/>
    <col min="11012" max="11012" width="4.875" style="174" customWidth="1"/>
    <col min="11013" max="11013" width="28" style="174" customWidth="1"/>
    <col min="11014" max="11016" width="4.625" style="174" customWidth="1"/>
    <col min="11017" max="11017" width="3.875" style="174" customWidth="1"/>
    <col min="11018" max="11018" width="4.625" style="174" customWidth="1"/>
    <col min="11019" max="11019" width="5.625" style="174" customWidth="1"/>
    <col min="11020" max="11020" width="20.625" style="174" customWidth="1"/>
    <col min="11021" max="11022" width="4.625" style="174" customWidth="1"/>
    <col min="11023" max="11023" width="4.375" style="174" customWidth="1"/>
    <col min="11024" max="11026" width="5.625" style="174" customWidth="1"/>
    <col min="11027" max="11027" width="20.75" style="174" customWidth="1"/>
    <col min="11028" max="11028" width="4.625" style="174" customWidth="1"/>
    <col min="11029" max="11029" width="3.875" style="174" customWidth="1"/>
    <col min="11030" max="11030" width="4.625" style="174" customWidth="1"/>
    <col min="11031" max="11033" width="5.625" style="174" customWidth="1"/>
    <col min="11034" max="11034" width="20.75" style="174" customWidth="1"/>
    <col min="11035" max="11035" width="4.625" style="174" customWidth="1"/>
    <col min="11036" max="11036" width="3.875" style="174" customWidth="1"/>
    <col min="11037" max="11037" width="4.5" style="174" customWidth="1"/>
    <col min="11038" max="11040" width="5.625" style="174" customWidth="1"/>
    <col min="11041" max="11041" width="20.625" style="174" customWidth="1"/>
    <col min="11042" max="11264" width="9" style="174"/>
    <col min="11265" max="11265" width="3.25" style="174" customWidth="1"/>
    <col min="11266" max="11266" width="19.25" style="174" customWidth="1"/>
    <col min="11267" max="11267" width="26.5" style="174" customWidth="1"/>
    <col min="11268" max="11268" width="4.875" style="174" customWidth="1"/>
    <col min="11269" max="11269" width="28" style="174" customWidth="1"/>
    <col min="11270" max="11272" width="4.625" style="174" customWidth="1"/>
    <col min="11273" max="11273" width="3.875" style="174" customWidth="1"/>
    <col min="11274" max="11274" width="4.625" style="174" customWidth="1"/>
    <col min="11275" max="11275" width="5.625" style="174" customWidth="1"/>
    <col min="11276" max="11276" width="20.625" style="174" customWidth="1"/>
    <col min="11277" max="11278" width="4.625" style="174" customWidth="1"/>
    <col min="11279" max="11279" width="4.375" style="174" customWidth="1"/>
    <col min="11280" max="11282" width="5.625" style="174" customWidth="1"/>
    <col min="11283" max="11283" width="20.75" style="174" customWidth="1"/>
    <col min="11284" max="11284" width="4.625" style="174" customWidth="1"/>
    <col min="11285" max="11285" width="3.875" style="174" customWidth="1"/>
    <col min="11286" max="11286" width="4.625" style="174" customWidth="1"/>
    <col min="11287" max="11289" width="5.625" style="174" customWidth="1"/>
    <col min="11290" max="11290" width="20.75" style="174" customWidth="1"/>
    <col min="11291" max="11291" width="4.625" style="174" customWidth="1"/>
    <col min="11292" max="11292" width="3.875" style="174" customWidth="1"/>
    <col min="11293" max="11293" width="4.5" style="174" customWidth="1"/>
    <col min="11294" max="11296" width="5.625" style="174" customWidth="1"/>
    <col min="11297" max="11297" width="20.625" style="174" customWidth="1"/>
    <col min="11298" max="11520" width="9" style="174"/>
    <col min="11521" max="11521" width="3.25" style="174" customWidth="1"/>
    <col min="11522" max="11522" width="19.25" style="174" customWidth="1"/>
    <col min="11523" max="11523" width="26.5" style="174" customWidth="1"/>
    <col min="11524" max="11524" width="4.875" style="174" customWidth="1"/>
    <col min="11525" max="11525" width="28" style="174" customWidth="1"/>
    <col min="11526" max="11528" width="4.625" style="174" customWidth="1"/>
    <col min="11529" max="11529" width="3.875" style="174" customWidth="1"/>
    <col min="11530" max="11530" width="4.625" style="174" customWidth="1"/>
    <col min="11531" max="11531" width="5.625" style="174" customWidth="1"/>
    <col min="11532" max="11532" width="20.625" style="174" customWidth="1"/>
    <col min="11533" max="11534" width="4.625" style="174" customWidth="1"/>
    <col min="11535" max="11535" width="4.375" style="174" customWidth="1"/>
    <col min="11536" max="11538" width="5.625" style="174" customWidth="1"/>
    <col min="11539" max="11539" width="20.75" style="174" customWidth="1"/>
    <col min="11540" max="11540" width="4.625" style="174" customWidth="1"/>
    <col min="11541" max="11541" width="3.875" style="174" customWidth="1"/>
    <col min="11542" max="11542" width="4.625" style="174" customWidth="1"/>
    <col min="11543" max="11545" width="5.625" style="174" customWidth="1"/>
    <col min="11546" max="11546" width="20.75" style="174" customWidth="1"/>
    <col min="11547" max="11547" width="4.625" style="174" customWidth="1"/>
    <col min="11548" max="11548" width="3.875" style="174" customWidth="1"/>
    <col min="11549" max="11549" width="4.5" style="174" customWidth="1"/>
    <col min="11550" max="11552" width="5.625" style="174" customWidth="1"/>
    <col min="11553" max="11553" width="20.625" style="174" customWidth="1"/>
    <col min="11554" max="11776" width="9" style="174"/>
    <col min="11777" max="11777" width="3.25" style="174" customWidth="1"/>
    <col min="11778" max="11778" width="19.25" style="174" customWidth="1"/>
    <col min="11779" max="11779" width="26.5" style="174" customWidth="1"/>
    <col min="11780" max="11780" width="4.875" style="174" customWidth="1"/>
    <col min="11781" max="11781" width="28" style="174" customWidth="1"/>
    <col min="11782" max="11784" width="4.625" style="174" customWidth="1"/>
    <col min="11785" max="11785" width="3.875" style="174" customWidth="1"/>
    <col min="11786" max="11786" width="4.625" style="174" customWidth="1"/>
    <col min="11787" max="11787" width="5.625" style="174" customWidth="1"/>
    <col min="11788" max="11788" width="20.625" style="174" customWidth="1"/>
    <col min="11789" max="11790" width="4.625" style="174" customWidth="1"/>
    <col min="11791" max="11791" width="4.375" style="174" customWidth="1"/>
    <col min="11792" max="11794" width="5.625" style="174" customWidth="1"/>
    <col min="11795" max="11795" width="20.75" style="174" customWidth="1"/>
    <col min="11796" max="11796" width="4.625" style="174" customWidth="1"/>
    <col min="11797" max="11797" width="3.875" style="174" customWidth="1"/>
    <col min="11798" max="11798" width="4.625" style="174" customWidth="1"/>
    <col min="11799" max="11801" width="5.625" style="174" customWidth="1"/>
    <col min="11802" max="11802" width="20.75" style="174" customWidth="1"/>
    <col min="11803" max="11803" width="4.625" style="174" customWidth="1"/>
    <col min="11804" max="11804" width="3.875" style="174" customWidth="1"/>
    <col min="11805" max="11805" width="4.5" style="174" customWidth="1"/>
    <col min="11806" max="11808" width="5.625" style="174" customWidth="1"/>
    <col min="11809" max="11809" width="20.625" style="174" customWidth="1"/>
    <col min="11810" max="12032" width="9" style="174"/>
    <col min="12033" max="12033" width="3.25" style="174" customWidth="1"/>
    <col min="12034" max="12034" width="19.25" style="174" customWidth="1"/>
    <col min="12035" max="12035" width="26.5" style="174" customWidth="1"/>
    <col min="12036" max="12036" width="4.875" style="174" customWidth="1"/>
    <col min="12037" max="12037" width="28" style="174" customWidth="1"/>
    <col min="12038" max="12040" width="4.625" style="174" customWidth="1"/>
    <col min="12041" max="12041" width="3.875" style="174" customWidth="1"/>
    <col min="12042" max="12042" width="4.625" style="174" customWidth="1"/>
    <col min="12043" max="12043" width="5.625" style="174" customWidth="1"/>
    <col min="12044" max="12044" width="20.625" style="174" customWidth="1"/>
    <col min="12045" max="12046" width="4.625" style="174" customWidth="1"/>
    <col min="12047" max="12047" width="4.375" style="174" customWidth="1"/>
    <col min="12048" max="12050" width="5.625" style="174" customWidth="1"/>
    <col min="12051" max="12051" width="20.75" style="174" customWidth="1"/>
    <col min="12052" max="12052" width="4.625" style="174" customWidth="1"/>
    <col min="12053" max="12053" width="3.875" style="174" customWidth="1"/>
    <col min="12054" max="12054" width="4.625" style="174" customWidth="1"/>
    <col min="12055" max="12057" width="5.625" style="174" customWidth="1"/>
    <col min="12058" max="12058" width="20.75" style="174" customWidth="1"/>
    <col min="12059" max="12059" width="4.625" style="174" customWidth="1"/>
    <col min="12060" max="12060" width="3.875" style="174" customWidth="1"/>
    <col min="12061" max="12061" width="4.5" style="174" customWidth="1"/>
    <col min="12062" max="12064" width="5.625" style="174" customWidth="1"/>
    <col min="12065" max="12065" width="20.625" style="174" customWidth="1"/>
    <col min="12066" max="12288" width="9" style="174"/>
    <col min="12289" max="12289" width="3.25" style="174" customWidth="1"/>
    <col min="12290" max="12290" width="19.25" style="174" customWidth="1"/>
    <col min="12291" max="12291" width="26.5" style="174" customWidth="1"/>
    <col min="12292" max="12292" width="4.875" style="174" customWidth="1"/>
    <col min="12293" max="12293" width="28" style="174" customWidth="1"/>
    <col min="12294" max="12296" width="4.625" style="174" customWidth="1"/>
    <col min="12297" max="12297" width="3.875" style="174" customWidth="1"/>
    <col min="12298" max="12298" width="4.625" style="174" customWidth="1"/>
    <col min="12299" max="12299" width="5.625" style="174" customWidth="1"/>
    <col min="12300" max="12300" width="20.625" style="174" customWidth="1"/>
    <col min="12301" max="12302" width="4.625" style="174" customWidth="1"/>
    <col min="12303" max="12303" width="4.375" style="174" customWidth="1"/>
    <col min="12304" max="12306" width="5.625" style="174" customWidth="1"/>
    <col min="12307" max="12307" width="20.75" style="174" customWidth="1"/>
    <col min="12308" max="12308" width="4.625" style="174" customWidth="1"/>
    <col min="12309" max="12309" width="3.875" style="174" customWidth="1"/>
    <col min="12310" max="12310" width="4.625" style="174" customWidth="1"/>
    <col min="12311" max="12313" width="5.625" style="174" customWidth="1"/>
    <col min="12314" max="12314" width="20.75" style="174" customWidth="1"/>
    <col min="12315" max="12315" width="4.625" style="174" customWidth="1"/>
    <col min="12316" max="12316" width="3.875" style="174" customWidth="1"/>
    <col min="12317" max="12317" width="4.5" style="174" customWidth="1"/>
    <col min="12318" max="12320" width="5.625" style="174" customWidth="1"/>
    <col min="12321" max="12321" width="20.625" style="174" customWidth="1"/>
    <col min="12322" max="12544" width="9" style="174"/>
    <col min="12545" max="12545" width="3.25" style="174" customWidth="1"/>
    <col min="12546" max="12546" width="19.25" style="174" customWidth="1"/>
    <col min="12547" max="12547" width="26.5" style="174" customWidth="1"/>
    <col min="12548" max="12548" width="4.875" style="174" customWidth="1"/>
    <col min="12549" max="12549" width="28" style="174" customWidth="1"/>
    <col min="12550" max="12552" width="4.625" style="174" customWidth="1"/>
    <col min="12553" max="12553" width="3.875" style="174" customWidth="1"/>
    <col min="12554" max="12554" width="4.625" style="174" customWidth="1"/>
    <col min="12555" max="12555" width="5.625" style="174" customWidth="1"/>
    <col min="12556" max="12556" width="20.625" style="174" customWidth="1"/>
    <col min="12557" max="12558" width="4.625" style="174" customWidth="1"/>
    <col min="12559" max="12559" width="4.375" style="174" customWidth="1"/>
    <col min="12560" max="12562" width="5.625" style="174" customWidth="1"/>
    <col min="12563" max="12563" width="20.75" style="174" customWidth="1"/>
    <col min="12564" max="12564" width="4.625" style="174" customWidth="1"/>
    <col min="12565" max="12565" width="3.875" style="174" customWidth="1"/>
    <col min="12566" max="12566" width="4.625" style="174" customWidth="1"/>
    <col min="12567" max="12569" width="5.625" style="174" customWidth="1"/>
    <col min="12570" max="12570" width="20.75" style="174" customWidth="1"/>
    <col min="12571" max="12571" width="4.625" style="174" customWidth="1"/>
    <col min="12572" max="12572" width="3.875" style="174" customWidth="1"/>
    <col min="12573" max="12573" width="4.5" style="174" customWidth="1"/>
    <col min="12574" max="12576" width="5.625" style="174" customWidth="1"/>
    <col min="12577" max="12577" width="20.625" style="174" customWidth="1"/>
    <col min="12578" max="12800" width="9" style="174"/>
    <col min="12801" max="12801" width="3.25" style="174" customWidth="1"/>
    <col min="12802" max="12802" width="19.25" style="174" customWidth="1"/>
    <col min="12803" max="12803" width="26.5" style="174" customWidth="1"/>
    <col min="12804" max="12804" width="4.875" style="174" customWidth="1"/>
    <col min="12805" max="12805" width="28" style="174" customWidth="1"/>
    <col min="12806" max="12808" width="4.625" style="174" customWidth="1"/>
    <col min="12809" max="12809" width="3.875" style="174" customWidth="1"/>
    <col min="12810" max="12810" width="4.625" style="174" customWidth="1"/>
    <col min="12811" max="12811" width="5.625" style="174" customWidth="1"/>
    <col min="12812" max="12812" width="20.625" style="174" customWidth="1"/>
    <col min="12813" max="12814" width="4.625" style="174" customWidth="1"/>
    <col min="12815" max="12815" width="4.375" style="174" customWidth="1"/>
    <col min="12816" max="12818" width="5.625" style="174" customWidth="1"/>
    <col min="12819" max="12819" width="20.75" style="174" customWidth="1"/>
    <col min="12820" max="12820" width="4.625" style="174" customWidth="1"/>
    <col min="12821" max="12821" width="3.875" style="174" customWidth="1"/>
    <col min="12822" max="12822" width="4.625" style="174" customWidth="1"/>
    <col min="12823" max="12825" width="5.625" style="174" customWidth="1"/>
    <col min="12826" max="12826" width="20.75" style="174" customWidth="1"/>
    <col min="12827" max="12827" width="4.625" style="174" customWidth="1"/>
    <col min="12828" max="12828" width="3.875" style="174" customWidth="1"/>
    <col min="12829" max="12829" width="4.5" style="174" customWidth="1"/>
    <col min="12830" max="12832" width="5.625" style="174" customWidth="1"/>
    <col min="12833" max="12833" width="20.625" style="174" customWidth="1"/>
    <col min="12834" max="13056" width="9" style="174"/>
    <col min="13057" max="13057" width="3.25" style="174" customWidth="1"/>
    <col min="13058" max="13058" width="19.25" style="174" customWidth="1"/>
    <col min="13059" max="13059" width="26.5" style="174" customWidth="1"/>
    <col min="13060" max="13060" width="4.875" style="174" customWidth="1"/>
    <col min="13061" max="13061" width="28" style="174" customWidth="1"/>
    <col min="13062" max="13064" width="4.625" style="174" customWidth="1"/>
    <col min="13065" max="13065" width="3.875" style="174" customWidth="1"/>
    <col min="13066" max="13066" width="4.625" style="174" customWidth="1"/>
    <col min="13067" max="13067" width="5.625" style="174" customWidth="1"/>
    <col min="13068" max="13068" width="20.625" style="174" customWidth="1"/>
    <col min="13069" max="13070" width="4.625" style="174" customWidth="1"/>
    <col min="13071" max="13071" width="4.375" style="174" customWidth="1"/>
    <col min="13072" max="13074" width="5.625" style="174" customWidth="1"/>
    <col min="13075" max="13075" width="20.75" style="174" customWidth="1"/>
    <col min="13076" max="13076" width="4.625" style="174" customWidth="1"/>
    <col min="13077" max="13077" width="3.875" style="174" customWidth="1"/>
    <col min="13078" max="13078" width="4.625" style="174" customWidth="1"/>
    <col min="13079" max="13081" width="5.625" style="174" customWidth="1"/>
    <col min="13082" max="13082" width="20.75" style="174" customWidth="1"/>
    <col min="13083" max="13083" width="4.625" style="174" customWidth="1"/>
    <col min="13084" max="13084" width="3.875" style="174" customWidth="1"/>
    <col min="13085" max="13085" width="4.5" style="174" customWidth="1"/>
    <col min="13086" max="13088" width="5.625" style="174" customWidth="1"/>
    <col min="13089" max="13089" width="20.625" style="174" customWidth="1"/>
    <col min="13090" max="13312" width="9" style="174"/>
    <col min="13313" max="13313" width="3.25" style="174" customWidth="1"/>
    <col min="13314" max="13314" width="19.25" style="174" customWidth="1"/>
    <col min="13315" max="13315" width="26.5" style="174" customWidth="1"/>
    <col min="13316" max="13316" width="4.875" style="174" customWidth="1"/>
    <col min="13317" max="13317" width="28" style="174" customWidth="1"/>
    <col min="13318" max="13320" width="4.625" style="174" customWidth="1"/>
    <col min="13321" max="13321" width="3.875" style="174" customWidth="1"/>
    <col min="13322" max="13322" width="4.625" style="174" customWidth="1"/>
    <col min="13323" max="13323" width="5.625" style="174" customWidth="1"/>
    <col min="13324" max="13324" width="20.625" style="174" customWidth="1"/>
    <col min="13325" max="13326" width="4.625" style="174" customWidth="1"/>
    <col min="13327" max="13327" width="4.375" style="174" customWidth="1"/>
    <col min="13328" max="13330" width="5.625" style="174" customWidth="1"/>
    <col min="13331" max="13331" width="20.75" style="174" customWidth="1"/>
    <col min="13332" max="13332" width="4.625" style="174" customWidth="1"/>
    <col min="13333" max="13333" width="3.875" style="174" customWidth="1"/>
    <col min="13334" max="13334" width="4.625" style="174" customWidth="1"/>
    <col min="13335" max="13337" width="5.625" style="174" customWidth="1"/>
    <col min="13338" max="13338" width="20.75" style="174" customWidth="1"/>
    <col min="13339" max="13339" width="4.625" style="174" customWidth="1"/>
    <col min="13340" max="13340" width="3.875" style="174" customWidth="1"/>
    <col min="13341" max="13341" width="4.5" style="174" customWidth="1"/>
    <col min="13342" max="13344" width="5.625" style="174" customWidth="1"/>
    <col min="13345" max="13345" width="20.625" style="174" customWidth="1"/>
    <col min="13346" max="13568" width="9" style="174"/>
    <col min="13569" max="13569" width="3.25" style="174" customWidth="1"/>
    <col min="13570" max="13570" width="19.25" style="174" customWidth="1"/>
    <col min="13571" max="13571" width="26.5" style="174" customWidth="1"/>
    <col min="13572" max="13572" width="4.875" style="174" customWidth="1"/>
    <col min="13573" max="13573" width="28" style="174" customWidth="1"/>
    <col min="13574" max="13576" width="4.625" style="174" customWidth="1"/>
    <col min="13577" max="13577" width="3.875" style="174" customWidth="1"/>
    <col min="13578" max="13578" width="4.625" style="174" customWidth="1"/>
    <col min="13579" max="13579" width="5.625" style="174" customWidth="1"/>
    <col min="13580" max="13580" width="20.625" style="174" customWidth="1"/>
    <col min="13581" max="13582" width="4.625" style="174" customWidth="1"/>
    <col min="13583" max="13583" width="4.375" style="174" customWidth="1"/>
    <col min="13584" max="13586" width="5.625" style="174" customWidth="1"/>
    <col min="13587" max="13587" width="20.75" style="174" customWidth="1"/>
    <col min="13588" max="13588" width="4.625" style="174" customWidth="1"/>
    <col min="13589" max="13589" width="3.875" style="174" customWidth="1"/>
    <col min="13590" max="13590" width="4.625" style="174" customWidth="1"/>
    <col min="13591" max="13593" width="5.625" style="174" customWidth="1"/>
    <col min="13594" max="13594" width="20.75" style="174" customWidth="1"/>
    <col min="13595" max="13595" width="4.625" style="174" customWidth="1"/>
    <col min="13596" max="13596" width="3.875" style="174" customWidth="1"/>
    <col min="13597" max="13597" width="4.5" style="174" customWidth="1"/>
    <col min="13598" max="13600" width="5.625" style="174" customWidth="1"/>
    <col min="13601" max="13601" width="20.625" style="174" customWidth="1"/>
    <col min="13602" max="13824" width="9" style="174"/>
    <col min="13825" max="13825" width="3.25" style="174" customWidth="1"/>
    <col min="13826" max="13826" width="19.25" style="174" customWidth="1"/>
    <col min="13827" max="13827" width="26.5" style="174" customWidth="1"/>
    <col min="13828" max="13828" width="4.875" style="174" customWidth="1"/>
    <col min="13829" max="13829" width="28" style="174" customWidth="1"/>
    <col min="13830" max="13832" width="4.625" style="174" customWidth="1"/>
    <col min="13833" max="13833" width="3.875" style="174" customWidth="1"/>
    <col min="13834" max="13834" width="4.625" style="174" customWidth="1"/>
    <col min="13835" max="13835" width="5.625" style="174" customWidth="1"/>
    <col min="13836" max="13836" width="20.625" style="174" customWidth="1"/>
    <col min="13837" max="13838" width="4.625" style="174" customWidth="1"/>
    <col min="13839" max="13839" width="4.375" style="174" customWidth="1"/>
    <col min="13840" max="13842" width="5.625" style="174" customWidth="1"/>
    <col min="13843" max="13843" width="20.75" style="174" customWidth="1"/>
    <col min="13844" max="13844" width="4.625" style="174" customWidth="1"/>
    <col min="13845" max="13845" width="3.875" style="174" customWidth="1"/>
    <col min="13846" max="13846" width="4.625" style="174" customWidth="1"/>
    <col min="13847" max="13849" width="5.625" style="174" customWidth="1"/>
    <col min="13850" max="13850" width="20.75" style="174" customWidth="1"/>
    <col min="13851" max="13851" width="4.625" style="174" customWidth="1"/>
    <col min="13852" max="13852" width="3.875" style="174" customWidth="1"/>
    <col min="13853" max="13853" width="4.5" style="174" customWidth="1"/>
    <col min="13854" max="13856" width="5.625" style="174" customWidth="1"/>
    <col min="13857" max="13857" width="20.625" style="174" customWidth="1"/>
    <col min="13858" max="14080" width="9" style="174"/>
    <col min="14081" max="14081" width="3.25" style="174" customWidth="1"/>
    <col min="14082" max="14082" width="19.25" style="174" customWidth="1"/>
    <col min="14083" max="14083" width="26.5" style="174" customWidth="1"/>
    <col min="14084" max="14084" width="4.875" style="174" customWidth="1"/>
    <col min="14085" max="14085" width="28" style="174" customWidth="1"/>
    <col min="14086" max="14088" width="4.625" style="174" customWidth="1"/>
    <col min="14089" max="14089" width="3.875" style="174" customWidth="1"/>
    <col min="14090" max="14090" width="4.625" style="174" customWidth="1"/>
    <col min="14091" max="14091" width="5.625" style="174" customWidth="1"/>
    <col min="14092" max="14092" width="20.625" style="174" customWidth="1"/>
    <col min="14093" max="14094" width="4.625" style="174" customWidth="1"/>
    <col min="14095" max="14095" width="4.375" style="174" customWidth="1"/>
    <col min="14096" max="14098" width="5.625" style="174" customWidth="1"/>
    <col min="14099" max="14099" width="20.75" style="174" customWidth="1"/>
    <col min="14100" max="14100" width="4.625" style="174" customWidth="1"/>
    <col min="14101" max="14101" width="3.875" style="174" customWidth="1"/>
    <col min="14102" max="14102" width="4.625" style="174" customWidth="1"/>
    <col min="14103" max="14105" width="5.625" style="174" customWidth="1"/>
    <col min="14106" max="14106" width="20.75" style="174" customWidth="1"/>
    <col min="14107" max="14107" width="4.625" style="174" customWidth="1"/>
    <col min="14108" max="14108" width="3.875" style="174" customWidth="1"/>
    <col min="14109" max="14109" width="4.5" style="174" customWidth="1"/>
    <col min="14110" max="14112" width="5.625" style="174" customWidth="1"/>
    <col min="14113" max="14113" width="20.625" style="174" customWidth="1"/>
    <col min="14114" max="14336" width="9" style="174"/>
    <col min="14337" max="14337" width="3.25" style="174" customWidth="1"/>
    <col min="14338" max="14338" width="19.25" style="174" customWidth="1"/>
    <col min="14339" max="14339" width="26.5" style="174" customWidth="1"/>
    <col min="14340" max="14340" width="4.875" style="174" customWidth="1"/>
    <col min="14341" max="14341" width="28" style="174" customWidth="1"/>
    <col min="14342" max="14344" width="4.625" style="174" customWidth="1"/>
    <col min="14345" max="14345" width="3.875" style="174" customWidth="1"/>
    <col min="14346" max="14346" width="4.625" style="174" customWidth="1"/>
    <col min="14347" max="14347" width="5.625" style="174" customWidth="1"/>
    <col min="14348" max="14348" width="20.625" style="174" customWidth="1"/>
    <col min="14349" max="14350" width="4.625" style="174" customWidth="1"/>
    <col min="14351" max="14351" width="4.375" style="174" customWidth="1"/>
    <col min="14352" max="14354" width="5.625" style="174" customWidth="1"/>
    <col min="14355" max="14355" width="20.75" style="174" customWidth="1"/>
    <col min="14356" max="14356" width="4.625" style="174" customWidth="1"/>
    <col min="14357" max="14357" width="3.875" style="174" customWidth="1"/>
    <col min="14358" max="14358" width="4.625" style="174" customWidth="1"/>
    <col min="14359" max="14361" width="5.625" style="174" customWidth="1"/>
    <col min="14362" max="14362" width="20.75" style="174" customWidth="1"/>
    <col min="14363" max="14363" width="4.625" style="174" customWidth="1"/>
    <col min="14364" max="14364" width="3.875" style="174" customWidth="1"/>
    <col min="14365" max="14365" width="4.5" style="174" customWidth="1"/>
    <col min="14366" max="14368" width="5.625" style="174" customWidth="1"/>
    <col min="14369" max="14369" width="20.625" style="174" customWidth="1"/>
    <col min="14370" max="14592" width="9" style="174"/>
    <col min="14593" max="14593" width="3.25" style="174" customWidth="1"/>
    <col min="14594" max="14594" width="19.25" style="174" customWidth="1"/>
    <col min="14595" max="14595" width="26.5" style="174" customWidth="1"/>
    <col min="14596" max="14596" width="4.875" style="174" customWidth="1"/>
    <col min="14597" max="14597" width="28" style="174" customWidth="1"/>
    <col min="14598" max="14600" width="4.625" style="174" customWidth="1"/>
    <col min="14601" max="14601" width="3.875" style="174" customWidth="1"/>
    <col min="14602" max="14602" width="4.625" style="174" customWidth="1"/>
    <col min="14603" max="14603" width="5.625" style="174" customWidth="1"/>
    <col min="14604" max="14604" width="20.625" style="174" customWidth="1"/>
    <col min="14605" max="14606" width="4.625" style="174" customWidth="1"/>
    <col min="14607" max="14607" width="4.375" style="174" customWidth="1"/>
    <col min="14608" max="14610" width="5.625" style="174" customWidth="1"/>
    <col min="14611" max="14611" width="20.75" style="174" customWidth="1"/>
    <col min="14612" max="14612" width="4.625" style="174" customWidth="1"/>
    <col min="14613" max="14613" width="3.875" style="174" customWidth="1"/>
    <col min="14614" max="14614" width="4.625" style="174" customWidth="1"/>
    <col min="14615" max="14617" width="5.625" style="174" customWidth="1"/>
    <col min="14618" max="14618" width="20.75" style="174" customWidth="1"/>
    <col min="14619" max="14619" width="4.625" style="174" customWidth="1"/>
    <col min="14620" max="14620" width="3.875" style="174" customWidth="1"/>
    <col min="14621" max="14621" width="4.5" style="174" customWidth="1"/>
    <col min="14622" max="14624" width="5.625" style="174" customWidth="1"/>
    <col min="14625" max="14625" width="20.625" style="174" customWidth="1"/>
    <col min="14626" max="14848" width="9" style="174"/>
    <col min="14849" max="14849" width="3.25" style="174" customWidth="1"/>
    <col min="14850" max="14850" width="19.25" style="174" customWidth="1"/>
    <col min="14851" max="14851" width="26.5" style="174" customWidth="1"/>
    <col min="14852" max="14852" width="4.875" style="174" customWidth="1"/>
    <col min="14853" max="14853" width="28" style="174" customWidth="1"/>
    <col min="14854" max="14856" width="4.625" style="174" customWidth="1"/>
    <col min="14857" max="14857" width="3.875" style="174" customWidth="1"/>
    <col min="14858" max="14858" width="4.625" style="174" customWidth="1"/>
    <col min="14859" max="14859" width="5.625" style="174" customWidth="1"/>
    <col min="14860" max="14860" width="20.625" style="174" customWidth="1"/>
    <col min="14861" max="14862" width="4.625" style="174" customWidth="1"/>
    <col min="14863" max="14863" width="4.375" style="174" customWidth="1"/>
    <col min="14864" max="14866" width="5.625" style="174" customWidth="1"/>
    <col min="14867" max="14867" width="20.75" style="174" customWidth="1"/>
    <col min="14868" max="14868" width="4.625" style="174" customWidth="1"/>
    <col min="14869" max="14869" width="3.875" style="174" customWidth="1"/>
    <col min="14870" max="14870" width="4.625" style="174" customWidth="1"/>
    <col min="14871" max="14873" width="5.625" style="174" customWidth="1"/>
    <col min="14874" max="14874" width="20.75" style="174" customWidth="1"/>
    <col min="14875" max="14875" width="4.625" style="174" customWidth="1"/>
    <col min="14876" max="14876" width="3.875" style="174" customWidth="1"/>
    <col min="14877" max="14877" width="4.5" style="174" customWidth="1"/>
    <col min="14878" max="14880" width="5.625" style="174" customWidth="1"/>
    <col min="14881" max="14881" width="20.625" style="174" customWidth="1"/>
    <col min="14882" max="15104" width="9" style="174"/>
    <col min="15105" max="15105" width="3.25" style="174" customWidth="1"/>
    <col min="15106" max="15106" width="19.25" style="174" customWidth="1"/>
    <col min="15107" max="15107" width="26.5" style="174" customWidth="1"/>
    <col min="15108" max="15108" width="4.875" style="174" customWidth="1"/>
    <col min="15109" max="15109" width="28" style="174" customWidth="1"/>
    <col min="15110" max="15112" width="4.625" style="174" customWidth="1"/>
    <col min="15113" max="15113" width="3.875" style="174" customWidth="1"/>
    <col min="15114" max="15114" width="4.625" style="174" customWidth="1"/>
    <col min="15115" max="15115" width="5.625" style="174" customWidth="1"/>
    <col min="15116" max="15116" width="20.625" style="174" customWidth="1"/>
    <col min="15117" max="15118" width="4.625" style="174" customWidth="1"/>
    <col min="15119" max="15119" width="4.375" style="174" customWidth="1"/>
    <col min="15120" max="15122" width="5.625" style="174" customWidth="1"/>
    <col min="15123" max="15123" width="20.75" style="174" customWidth="1"/>
    <col min="15124" max="15124" width="4.625" style="174" customWidth="1"/>
    <col min="15125" max="15125" width="3.875" style="174" customWidth="1"/>
    <col min="15126" max="15126" width="4.625" style="174" customWidth="1"/>
    <col min="15127" max="15129" width="5.625" style="174" customWidth="1"/>
    <col min="15130" max="15130" width="20.75" style="174" customWidth="1"/>
    <col min="15131" max="15131" width="4.625" style="174" customWidth="1"/>
    <col min="15132" max="15132" width="3.875" style="174" customWidth="1"/>
    <col min="15133" max="15133" width="4.5" style="174" customWidth="1"/>
    <col min="15134" max="15136" width="5.625" style="174" customWidth="1"/>
    <col min="15137" max="15137" width="20.625" style="174" customWidth="1"/>
    <col min="15138" max="15360" width="9" style="174"/>
    <col min="15361" max="15361" width="3.25" style="174" customWidth="1"/>
    <col min="15362" max="15362" width="19.25" style="174" customWidth="1"/>
    <col min="15363" max="15363" width="26.5" style="174" customWidth="1"/>
    <col min="15364" max="15364" width="4.875" style="174" customWidth="1"/>
    <col min="15365" max="15365" width="28" style="174" customWidth="1"/>
    <col min="15366" max="15368" width="4.625" style="174" customWidth="1"/>
    <col min="15369" max="15369" width="3.875" style="174" customWidth="1"/>
    <col min="15370" max="15370" width="4.625" style="174" customWidth="1"/>
    <col min="15371" max="15371" width="5.625" style="174" customWidth="1"/>
    <col min="15372" max="15372" width="20.625" style="174" customWidth="1"/>
    <col min="15373" max="15374" width="4.625" style="174" customWidth="1"/>
    <col min="15375" max="15375" width="4.375" style="174" customWidth="1"/>
    <col min="15376" max="15378" width="5.625" style="174" customWidth="1"/>
    <col min="15379" max="15379" width="20.75" style="174" customWidth="1"/>
    <col min="15380" max="15380" width="4.625" style="174" customWidth="1"/>
    <col min="15381" max="15381" width="3.875" style="174" customWidth="1"/>
    <col min="15382" max="15382" width="4.625" style="174" customWidth="1"/>
    <col min="15383" max="15385" width="5.625" style="174" customWidth="1"/>
    <col min="15386" max="15386" width="20.75" style="174" customWidth="1"/>
    <col min="15387" max="15387" width="4.625" style="174" customWidth="1"/>
    <col min="15388" max="15388" width="3.875" style="174" customWidth="1"/>
    <col min="15389" max="15389" width="4.5" style="174" customWidth="1"/>
    <col min="15390" max="15392" width="5.625" style="174" customWidth="1"/>
    <col min="15393" max="15393" width="20.625" style="174" customWidth="1"/>
    <col min="15394" max="15616" width="9" style="174"/>
    <col min="15617" max="15617" width="3.25" style="174" customWidth="1"/>
    <col min="15618" max="15618" width="19.25" style="174" customWidth="1"/>
    <col min="15619" max="15619" width="26.5" style="174" customWidth="1"/>
    <col min="15620" max="15620" width="4.875" style="174" customWidth="1"/>
    <col min="15621" max="15621" width="28" style="174" customWidth="1"/>
    <col min="15622" max="15624" width="4.625" style="174" customWidth="1"/>
    <col min="15625" max="15625" width="3.875" style="174" customWidth="1"/>
    <col min="15626" max="15626" width="4.625" style="174" customWidth="1"/>
    <col min="15627" max="15627" width="5.625" style="174" customWidth="1"/>
    <col min="15628" max="15628" width="20.625" style="174" customWidth="1"/>
    <col min="15629" max="15630" width="4.625" style="174" customWidth="1"/>
    <col min="15631" max="15631" width="4.375" style="174" customWidth="1"/>
    <col min="15632" max="15634" width="5.625" style="174" customWidth="1"/>
    <col min="15635" max="15635" width="20.75" style="174" customWidth="1"/>
    <col min="15636" max="15636" width="4.625" style="174" customWidth="1"/>
    <col min="15637" max="15637" width="3.875" style="174" customWidth="1"/>
    <col min="15638" max="15638" width="4.625" style="174" customWidth="1"/>
    <col min="15639" max="15641" width="5.625" style="174" customWidth="1"/>
    <col min="15642" max="15642" width="20.75" style="174" customWidth="1"/>
    <col min="15643" max="15643" width="4.625" style="174" customWidth="1"/>
    <col min="15644" max="15644" width="3.875" style="174" customWidth="1"/>
    <col min="15645" max="15645" width="4.5" style="174" customWidth="1"/>
    <col min="15646" max="15648" width="5.625" style="174" customWidth="1"/>
    <col min="15649" max="15649" width="20.625" style="174" customWidth="1"/>
    <col min="15650" max="15872" width="9" style="174"/>
    <col min="15873" max="15873" width="3.25" style="174" customWidth="1"/>
    <col min="15874" max="15874" width="19.25" style="174" customWidth="1"/>
    <col min="15875" max="15875" width="26.5" style="174" customWidth="1"/>
    <col min="15876" max="15876" width="4.875" style="174" customWidth="1"/>
    <col min="15877" max="15877" width="28" style="174" customWidth="1"/>
    <col min="15878" max="15880" width="4.625" style="174" customWidth="1"/>
    <col min="15881" max="15881" width="3.875" style="174" customWidth="1"/>
    <col min="15882" max="15882" width="4.625" style="174" customWidth="1"/>
    <col min="15883" max="15883" width="5.625" style="174" customWidth="1"/>
    <col min="15884" max="15884" width="20.625" style="174" customWidth="1"/>
    <col min="15885" max="15886" width="4.625" style="174" customWidth="1"/>
    <col min="15887" max="15887" width="4.375" style="174" customWidth="1"/>
    <col min="15888" max="15890" width="5.625" style="174" customWidth="1"/>
    <col min="15891" max="15891" width="20.75" style="174" customWidth="1"/>
    <col min="15892" max="15892" width="4.625" style="174" customWidth="1"/>
    <col min="15893" max="15893" width="3.875" style="174" customWidth="1"/>
    <col min="15894" max="15894" width="4.625" style="174" customWidth="1"/>
    <col min="15895" max="15897" width="5.625" style="174" customWidth="1"/>
    <col min="15898" max="15898" width="20.75" style="174" customWidth="1"/>
    <col min="15899" max="15899" width="4.625" style="174" customWidth="1"/>
    <col min="15900" max="15900" width="3.875" style="174" customWidth="1"/>
    <col min="15901" max="15901" width="4.5" style="174" customWidth="1"/>
    <col min="15902" max="15904" width="5.625" style="174" customWidth="1"/>
    <col min="15905" max="15905" width="20.625" style="174" customWidth="1"/>
    <col min="15906" max="16128" width="9" style="174"/>
    <col min="16129" max="16129" width="3.25" style="174" customWidth="1"/>
    <col min="16130" max="16130" width="19.25" style="174" customWidth="1"/>
    <col min="16131" max="16131" width="26.5" style="174" customWidth="1"/>
    <col min="16132" max="16132" width="4.875" style="174" customWidth="1"/>
    <col min="16133" max="16133" width="28" style="174" customWidth="1"/>
    <col min="16134" max="16136" width="4.625" style="174" customWidth="1"/>
    <col min="16137" max="16137" width="3.875" style="174" customWidth="1"/>
    <col min="16138" max="16138" width="4.625" style="174" customWidth="1"/>
    <col min="16139" max="16139" width="5.625" style="174" customWidth="1"/>
    <col min="16140" max="16140" width="20.625" style="174" customWidth="1"/>
    <col min="16141" max="16142" width="4.625" style="174" customWidth="1"/>
    <col min="16143" max="16143" width="4.375" style="174" customWidth="1"/>
    <col min="16144" max="16146" width="5.625" style="174" customWidth="1"/>
    <col min="16147" max="16147" width="20.75" style="174" customWidth="1"/>
    <col min="16148" max="16148" width="4.625" style="174" customWidth="1"/>
    <col min="16149" max="16149" width="3.875" style="174" customWidth="1"/>
    <col min="16150" max="16150" width="4.625" style="174" customWidth="1"/>
    <col min="16151" max="16153" width="5.625" style="174" customWidth="1"/>
    <col min="16154" max="16154" width="20.75" style="174" customWidth="1"/>
    <col min="16155" max="16155" width="4.625" style="174" customWidth="1"/>
    <col min="16156" max="16156" width="3.875" style="174" customWidth="1"/>
    <col min="16157" max="16157" width="4.5" style="174" customWidth="1"/>
    <col min="16158" max="16160" width="5.625" style="174" customWidth="1"/>
    <col min="16161" max="16161" width="20.625" style="174" customWidth="1"/>
    <col min="16162" max="16384" width="9" style="174"/>
  </cols>
  <sheetData>
    <row r="1" spans="1:33" ht="22.5" customHeight="1">
      <c r="A1" s="33" t="s">
        <v>131</v>
      </c>
      <c r="B1" s="173"/>
      <c r="C1" s="173"/>
      <c r="D1" s="173"/>
      <c r="E1" s="173"/>
      <c r="F1" s="173"/>
    </row>
    <row r="2" spans="1:33" ht="22.5" customHeight="1">
      <c r="A2" s="1378" t="s">
        <v>536</v>
      </c>
      <c r="B2" s="1277"/>
      <c r="C2" s="173"/>
      <c r="D2" s="173"/>
      <c r="E2" s="173"/>
      <c r="F2" s="173"/>
    </row>
    <row r="3" spans="1:33" ht="32.25">
      <c r="A3" s="173"/>
      <c r="B3" s="173"/>
      <c r="C3" s="173"/>
      <c r="D3" s="173"/>
      <c r="E3" s="173"/>
      <c r="F3" s="173"/>
      <c r="G3" s="1484" t="s">
        <v>509</v>
      </c>
      <c r="H3" s="1484"/>
      <c r="I3" s="1484"/>
      <c r="J3" s="1484"/>
      <c r="K3" s="1484"/>
      <c r="L3" s="1484"/>
      <c r="M3" s="1484"/>
      <c r="N3" s="1484"/>
      <c r="O3" s="1484"/>
      <c r="P3" s="1484"/>
      <c r="Q3" s="1484"/>
      <c r="R3" s="1484"/>
      <c r="S3" s="1484"/>
      <c r="T3" s="175"/>
    </row>
    <row r="4" spans="1:33" ht="8.1" customHeight="1">
      <c r="A4" s="173"/>
      <c r="B4" s="173"/>
      <c r="C4" s="173"/>
      <c r="D4" s="173"/>
      <c r="E4" s="173"/>
      <c r="F4" s="173"/>
      <c r="G4" s="175"/>
      <c r="H4" s="175"/>
      <c r="I4" s="175"/>
      <c r="J4" s="175"/>
      <c r="K4" s="175"/>
      <c r="L4" s="175"/>
      <c r="M4" s="175"/>
      <c r="N4" s="175"/>
      <c r="O4" s="175"/>
      <c r="P4" s="175"/>
      <c r="Q4" s="175"/>
      <c r="R4" s="175"/>
      <c r="S4" s="175"/>
      <c r="T4" s="175"/>
      <c r="U4" s="176"/>
      <c r="V4" s="176"/>
      <c r="W4" s="176"/>
      <c r="X4" s="176"/>
      <c r="Y4" s="176"/>
      <c r="Z4" s="176"/>
    </row>
    <row r="5" spans="1:33" ht="33" customHeight="1">
      <c r="A5" s="1481" t="s">
        <v>510</v>
      </c>
      <c r="B5" s="1482"/>
      <c r="C5" s="1485"/>
      <c r="D5" s="1485"/>
      <c r="E5" s="1485"/>
      <c r="F5" s="177"/>
      <c r="G5" s="176"/>
      <c r="H5" s="1475" t="s">
        <v>511</v>
      </c>
      <c r="I5" s="1476"/>
      <c r="J5" s="172" t="s">
        <v>149</v>
      </c>
      <c r="K5" s="1463" t="s">
        <v>142</v>
      </c>
      <c r="L5" s="1463"/>
      <c r="M5" s="1463"/>
      <c r="N5" s="1464"/>
      <c r="O5" s="176"/>
      <c r="P5" s="176"/>
      <c r="Q5" s="176"/>
      <c r="R5" s="176"/>
      <c r="S5" s="176"/>
      <c r="T5" s="176"/>
      <c r="U5" s="176"/>
      <c r="V5" s="176"/>
      <c r="W5" s="176"/>
      <c r="X5" s="176"/>
      <c r="Y5" s="176"/>
      <c r="Z5" s="176"/>
    </row>
    <row r="6" spans="1:33" ht="33" customHeight="1">
      <c r="A6" s="1481" t="s">
        <v>512</v>
      </c>
      <c r="B6" s="1482"/>
      <c r="C6" s="1485"/>
      <c r="D6" s="1485"/>
      <c r="E6" s="1485"/>
      <c r="F6" s="177"/>
      <c r="G6" s="176"/>
      <c r="H6" s="1477"/>
      <c r="I6" s="1478"/>
      <c r="J6" s="171" t="s">
        <v>152</v>
      </c>
      <c r="K6" s="1461" t="s">
        <v>142</v>
      </c>
      <c r="L6" s="1461"/>
      <c r="M6" s="1461"/>
      <c r="N6" s="1462"/>
      <c r="O6" s="176"/>
      <c r="P6" s="176"/>
      <c r="Q6" s="176"/>
      <c r="R6" s="176"/>
      <c r="S6" s="176"/>
      <c r="T6" s="176"/>
      <c r="U6" s="176"/>
      <c r="V6" s="176"/>
      <c r="W6" s="176"/>
      <c r="X6" s="176"/>
      <c r="Y6" s="176"/>
      <c r="Z6" s="176"/>
    </row>
    <row r="7" spans="1:33" ht="33" customHeight="1">
      <c r="A7" s="173"/>
      <c r="B7" s="173"/>
      <c r="C7" s="173"/>
      <c r="D7" s="173"/>
      <c r="E7" s="173"/>
      <c r="F7" s="173"/>
      <c r="G7" s="176"/>
      <c r="H7" s="176"/>
      <c r="I7" s="176"/>
      <c r="J7" s="176"/>
      <c r="K7" s="176"/>
      <c r="L7" s="176"/>
      <c r="M7" s="176"/>
      <c r="N7" s="176"/>
      <c r="O7" s="176"/>
      <c r="P7" s="176"/>
      <c r="Q7" s="176"/>
      <c r="R7" s="176"/>
      <c r="S7" s="176"/>
      <c r="T7" s="176"/>
      <c r="U7" s="176"/>
      <c r="V7" s="176"/>
      <c r="W7" s="176"/>
      <c r="X7" s="176"/>
      <c r="Y7" s="176"/>
      <c r="Z7" s="176"/>
    </row>
    <row r="8" spans="1:33" ht="30" customHeight="1">
      <c r="A8" s="1481" t="s">
        <v>513</v>
      </c>
      <c r="B8" s="1482"/>
      <c r="C8" s="178"/>
      <c r="D8" s="173"/>
      <c r="E8" s="173"/>
      <c r="F8" s="173"/>
      <c r="G8" s="1468" t="s">
        <v>514</v>
      </c>
      <c r="H8" s="1469"/>
      <c r="I8" s="1458" t="s">
        <v>515</v>
      </c>
      <c r="J8" s="1459"/>
      <c r="K8" s="1460"/>
      <c r="L8" s="179"/>
      <c r="M8" s="176"/>
      <c r="N8" s="1468" t="s">
        <v>514</v>
      </c>
      <c r="O8" s="1469"/>
      <c r="P8" s="1458" t="s">
        <v>515</v>
      </c>
      <c r="Q8" s="1459"/>
      <c r="R8" s="1460"/>
      <c r="S8" s="179"/>
      <c r="T8" s="1474"/>
      <c r="U8" s="1468" t="s">
        <v>514</v>
      </c>
      <c r="V8" s="1469"/>
      <c r="W8" s="1458" t="s">
        <v>515</v>
      </c>
      <c r="X8" s="1459"/>
      <c r="Y8" s="1460"/>
      <c r="Z8" s="179"/>
      <c r="AB8" s="1468" t="s">
        <v>514</v>
      </c>
      <c r="AC8" s="1469"/>
      <c r="AD8" s="1458" t="s">
        <v>515</v>
      </c>
      <c r="AE8" s="1459"/>
      <c r="AF8" s="1460"/>
      <c r="AG8" s="179"/>
    </row>
    <row r="9" spans="1:33" ht="30" customHeight="1">
      <c r="A9" s="1481" t="s">
        <v>516</v>
      </c>
      <c r="B9" s="1482"/>
      <c r="C9" s="178"/>
      <c r="D9" s="173"/>
      <c r="E9" s="173"/>
      <c r="F9" s="173"/>
      <c r="G9" s="1470"/>
      <c r="H9" s="1471"/>
      <c r="I9" s="1458" t="s">
        <v>242</v>
      </c>
      <c r="J9" s="1459"/>
      <c r="K9" s="1460"/>
      <c r="L9" s="179"/>
      <c r="M9" s="176"/>
      <c r="N9" s="1470"/>
      <c r="O9" s="1471"/>
      <c r="P9" s="1458" t="s">
        <v>242</v>
      </c>
      <c r="Q9" s="1459"/>
      <c r="R9" s="1460"/>
      <c r="S9" s="179"/>
      <c r="T9" s="1474"/>
      <c r="U9" s="1470"/>
      <c r="V9" s="1471"/>
      <c r="W9" s="1458" t="s">
        <v>242</v>
      </c>
      <c r="X9" s="1459"/>
      <c r="Y9" s="1460"/>
      <c r="Z9" s="179"/>
      <c r="AB9" s="1470"/>
      <c r="AC9" s="1471"/>
      <c r="AD9" s="1458" t="s">
        <v>242</v>
      </c>
      <c r="AE9" s="1459"/>
      <c r="AF9" s="1460"/>
      <c r="AG9" s="179"/>
    </row>
    <row r="10" spans="1:33" ht="30" customHeight="1">
      <c r="A10" s="1483" t="s">
        <v>517</v>
      </c>
      <c r="B10" s="1482"/>
      <c r="C10" s="178"/>
      <c r="D10" s="173"/>
      <c r="E10" s="173"/>
      <c r="F10" s="173"/>
      <c r="G10" s="1470"/>
      <c r="H10" s="1471"/>
      <c r="I10" s="1458" t="s">
        <v>518</v>
      </c>
      <c r="J10" s="1459"/>
      <c r="K10" s="1460"/>
      <c r="L10" s="179"/>
      <c r="M10" s="176"/>
      <c r="N10" s="1470"/>
      <c r="O10" s="1471"/>
      <c r="P10" s="1458" t="s">
        <v>518</v>
      </c>
      <c r="Q10" s="1459"/>
      <c r="R10" s="1460"/>
      <c r="S10" s="179"/>
      <c r="T10" s="1474"/>
      <c r="U10" s="1470"/>
      <c r="V10" s="1471"/>
      <c r="W10" s="1458" t="s">
        <v>518</v>
      </c>
      <c r="X10" s="1459"/>
      <c r="Y10" s="1460"/>
      <c r="Z10" s="179"/>
      <c r="AB10" s="1470"/>
      <c r="AC10" s="1471"/>
      <c r="AD10" s="1458" t="s">
        <v>518</v>
      </c>
      <c r="AE10" s="1459"/>
      <c r="AF10" s="1460"/>
      <c r="AG10" s="179"/>
    </row>
    <row r="11" spans="1:33" ht="30" customHeight="1">
      <c r="A11" s="1481" t="s">
        <v>519</v>
      </c>
      <c r="B11" s="1482"/>
      <c r="C11" s="178"/>
      <c r="D11" s="173"/>
      <c r="E11" s="173"/>
      <c r="F11" s="173"/>
      <c r="G11" s="1470"/>
      <c r="H11" s="1471"/>
      <c r="I11" s="1458" t="s">
        <v>520</v>
      </c>
      <c r="J11" s="1459"/>
      <c r="K11" s="1460"/>
      <c r="L11" s="180" t="s">
        <v>521</v>
      </c>
      <c r="M11" s="176"/>
      <c r="N11" s="1470"/>
      <c r="O11" s="1471"/>
      <c r="P11" s="1458" t="s">
        <v>520</v>
      </c>
      <c r="Q11" s="1459"/>
      <c r="R11" s="1460"/>
      <c r="S11" s="180" t="s">
        <v>521</v>
      </c>
      <c r="T11" s="1474"/>
      <c r="U11" s="1470"/>
      <c r="V11" s="1471"/>
      <c r="W11" s="1458" t="s">
        <v>520</v>
      </c>
      <c r="X11" s="1459"/>
      <c r="Y11" s="1460"/>
      <c r="Z11" s="180" t="s">
        <v>521</v>
      </c>
      <c r="AB11" s="1470"/>
      <c r="AC11" s="1471"/>
      <c r="AD11" s="1458" t="s">
        <v>520</v>
      </c>
      <c r="AE11" s="1459"/>
      <c r="AF11" s="1460"/>
      <c r="AG11" s="180" t="s">
        <v>521</v>
      </c>
    </row>
    <row r="12" spans="1:33" ht="30" customHeight="1">
      <c r="A12" s="1479" t="s">
        <v>522</v>
      </c>
      <c r="B12" s="1480"/>
      <c r="C12" s="178"/>
      <c r="D12" s="173"/>
      <c r="E12" s="173"/>
      <c r="F12" s="173"/>
      <c r="G12" s="1470"/>
      <c r="H12" s="1471"/>
      <c r="I12" s="1458" t="s">
        <v>523</v>
      </c>
      <c r="J12" s="1459"/>
      <c r="K12" s="1460"/>
      <c r="L12" s="179"/>
      <c r="M12" s="176"/>
      <c r="N12" s="1470"/>
      <c r="O12" s="1471"/>
      <c r="P12" s="1458" t="s">
        <v>523</v>
      </c>
      <c r="Q12" s="1459"/>
      <c r="R12" s="1460"/>
      <c r="S12" s="179"/>
      <c r="T12" s="1474"/>
      <c r="U12" s="1470"/>
      <c r="V12" s="1471"/>
      <c r="W12" s="1458" t="s">
        <v>523</v>
      </c>
      <c r="X12" s="1459"/>
      <c r="Y12" s="1460"/>
      <c r="Z12" s="179"/>
      <c r="AB12" s="1470"/>
      <c r="AC12" s="1471"/>
      <c r="AD12" s="1458" t="s">
        <v>523</v>
      </c>
      <c r="AE12" s="1459"/>
      <c r="AF12" s="1460"/>
      <c r="AG12" s="179"/>
    </row>
    <row r="13" spans="1:33" ht="30" customHeight="1">
      <c r="A13" s="181"/>
      <c r="B13" s="182" t="s">
        <v>524</v>
      </c>
      <c r="C13" s="178"/>
      <c r="D13" s="173"/>
      <c r="E13" s="173"/>
      <c r="F13" s="173"/>
      <c r="G13" s="1470"/>
      <c r="H13" s="1471"/>
      <c r="I13" s="1465" t="s">
        <v>525</v>
      </c>
      <c r="J13" s="1459"/>
      <c r="K13" s="1460"/>
      <c r="L13" s="179"/>
      <c r="M13" s="176"/>
      <c r="N13" s="1470"/>
      <c r="O13" s="1471"/>
      <c r="P13" s="1465" t="s">
        <v>525</v>
      </c>
      <c r="Q13" s="1459"/>
      <c r="R13" s="1460"/>
      <c r="S13" s="179"/>
      <c r="T13" s="183"/>
      <c r="U13" s="1470"/>
      <c r="V13" s="1471"/>
      <c r="W13" s="1465" t="s">
        <v>525</v>
      </c>
      <c r="X13" s="1459"/>
      <c r="Y13" s="1460"/>
      <c r="Z13" s="179"/>
      <c r="AB13" s="1470"/>
      <c r="AC13" s="1471"/>
      <c r="AD13" s="1465" t="s">
        <v>525</v>
      </c>
      <c r="AE13" s="1459"/>
      <c r="AF13" s="1460"/>
      <c r="AG13" s="179"/>
    </row>
    <row r="14" spans="1:33" ht="30" customHeight="1">
      <c r="A14" s="1479" t="s">
        <v>522</v>
      </c>
      <c r="B14" s="1480"/>
      <c r="C14" s="178"/>
      <c r="D14" s="173"/>
      <c r="E14" s="182" t="s">
        <v>526</v>
      </c>
      <c r="F14" s="184"/>
      <c r="G14" s="1470"/>
      <c r="H14" s="1471"/>
      <c r="I14" s="185"/>
      <c r="J14" s="1466" t="s">
        <v>527</v>
      </c>
      <c r="K14" s="1467"/>
      <c r="L14" s="180" t="s">
        <v>528</v>
      </c>
      <c r="M14" s="176"/>
      <c r="N14" s="1470"/>
      <c r="O14" s="1471"/>
      <c r="P14" s="185"/>
      <c r="Q14" s="1466" t="s">
        <v>527</v>
      </c>
      <c r="R14" s="1467"/>
      <c r="S14" s="180" t="s">
        <v>528</v>
      </c>
      <c r="T14" s="176"/>
      <c r="U14" s="1470"/>
      <c r="V14" s="1471"/>
      <c r="W14" s="185"/>
      <c r="X14" s="1466" t="s">
        <v>527</v>
      </c>
      <c r="Y14" s="1467"/>
      <c r="Z14" s="180" t="s">
        <v>528</v>
      </c>
      <c r="AB14" s="1470"/>
      <c r="AC14" s="1471"/>
      <c r="AD14" s="185"/>
      <c r="AE14" s="1466" t="s">
        <v>527</v>
      </c>
      <c r="AF14" s="1467"/>
      <c r="AG14" s="180" t="s">
        <v>528</v>
      </c>
    </row>
    <row r="15" spans="1:33" ht="30" customHeight="1">
      <c r="A15" s="181"/>
      <c r="B15" s="182" t="s">
        <v>524</v>
      </c>
      <c r="C15" s="178"/>
      <c r="D15" s="173"/>
      <c r="E15" s="178"/>
      <c r="F15" s="173"/>
      <c r="G15" s="1470"/>
      <c r="H15" s="1471"/>
      <c r="I15" s="1465" t="s">
        <v>529</v>
      </c>
      <c r="J15" s="1459"/>
      <c r="K15" s="1460"/>
      <c r="L15" s="179"/>
      <c r="M15" s="176"/>
      <c r="N15" s="1470"/>
      <c r="O15" s="1471"/>
      <c r="P15" s="1465" t="s">
        <v>529</v>
      </c>
      <c r="Q15" s="1459"/>
      <c r="R15" s="1460"/>
      <c r="S15" s="179"/>
      <c r="T15" s="1474"/>
      <c r="U15" s="1470"/>
      <c r="V15" s="1471"/>
      <c r="W15" s="1465" t="s">
        <v>529</v>
      </c>
      <c r="X15" s="1459"/>
      <c r="Y15" s="1460"/>
      <c r="Z15" s="179"/>
      <c r="AB15" s="1470"/>
      <c r="AC15" s="1471"/>
      <c r="AD15" s="1465" t="s">
        <v>529</v>
      </c>
      <c r="AE15" s="1459"/>
      <c r="AF15" s="1460"/>
      <c r="AG15" s="179"/>
    </row>
    <row r="16" spans="1:33" ht="30" customHeight="1">
      <c r="A16" s="173"/>
      <c r="B16" s="173"/>
      <c r="C16" s="173"/>
      <c r="D16" s="173"/>
      <c r="E16" s="173"/>
      <c r="F16" s="173"/>
      <c r="G16" s="1472"/>
      <c r="H16" s="1473"/>
      <c r="I16" s="185"/>
      <c r="J16" s="1466" t="s">
        <v>530</v>
      </c>
      <c r="K16" s="1467"/>
      <c r="L16" s="179"/>
      <c r="M16" s="176"/>
      <c r="N16" s="1472"/>
      <c r="O16" s="1473"/>
      <c r="P16" s="185"/>
      <c r="Q16" s="1466" t="s">
        <v>530</v>
      </c>
      <c r="R16" s="1467"/>
      <c r="S16" s="179"/>
      <c r="T16" s="1474"/>
      <c r="U16" s="1472"/>
      <c r="V16" s="1473"/>
      <c r="W16" s="185"/>
      <c r="X16" s="1466" t="s">
        <v>530</v>
      </c>
      <c r="Y16" s="1467"/>
      <c r="Z16" s="179"/>
      <c r="AB16" s="1472"/>
      <c r="AC16" s="1473"/>
      <c r="AD16" s="185"/>
      <c r="AE16" s="1466" t="s">
        <v>530</v>
      </c>
      <c r="AF16" s="1467"/>
      <c r="AG16" s="179"/>
    </row>
    <row r="17" spans="1:33" ht="30" customHeight="1">
      <c r="A17" s="1475" t="s">
        <v>531</v>
      </c>
      <c r="B17" s="1476"/>
      <c r="C17" s="182" t="s">
        <v>532</v>
      </c>
      <c r="D17" s="173"/>
      <c r="E17" s="186"/>
      <c r="F17" s="186"/>
      <c r="G17" s="1455" t="s">
        <v>533</v>
      </c>
      <c r="H17" s="1456"/>
      <c r="I17" s="1457"/>
      <c r="J17" s="1458" t="s">
        <v>534</v>
      </c>
      <c r="K17" s="1459"/>
      <c r="L17" s="1460"/>
      <c r="M17" s="176"/>
      <c r="N17" s="1455" t="s">
        <v>533</v>
      </c>
      <c r="O17" s="1456"/>
      <c r="P17" s="1457"/>
      <c r="Q17" s="1458" t="s">
        <v>534</v>
      </c>
      <c r="R17" s="1459"/>
      <c r="S17" s="1460"/>
      <c r="T17" s="1474"/>
      <c r="U17" s="1455" t="s">
        <v>533</v>
      </c>
      <c r="V17" s="1456"/>
      <c r="W17" s="1457"/>
      <c r="X17" s="1458" t="s">
        <v>534</v>
      </c>
      <c r="Y17" s="1459"/>
      <c r="Z17" s="1460"/>
      <c r="AB17" s="1455" t="s">
        <v>533</v>
      </c>
      <c r="AC17" s="1456"/>
      <c r="AD17" s="1457"/>
      <c r="AE17" s="1458" t="s">
        <v>534</v>
      </c>
      <c r="AF17" s="1459"/>
      <c r="AG17" s="1460"/>
    </row>
    <row r="18" spans="1:33" ht="30" customHeight="1">
      <c r="A18" s="1477"/>
      <c r="B18" s="1478"/>
      <c r="C18" s="178"/>
      <c r="D18" s="173"/>
      <c r="E18" s="173"/>
      <c r="F18" s="173"/>
      <c r="G18" s="176"/>
      <c r="H18" s="187"/>
      <c r="I18" s="176"/>
      <c r="J18" s="176"/>
      <c r="K18" s="176"/>
      <c r="L18" s="176"/>
      <c r="M18" s="176"/>
      <c r="N18" s="176"/>
      <c r="O18" s="187"/>
      <c r="P18" s="176"/>
      <c r="Q18" s="176"/>
      <c r="R18" s="176"/>
      <c r="S18" s="176"/>
      <c r="T18" s="1474"/>
      <c r="U18" s="176"/>
      <c r="V18" s="187"/>
      <c r="W18" s="176"/>
      <c r="X18" s="176"/>
      <c r="Y18" s="176"/>
      <c r="Z18" s="176"/>
      <c r="AB18" s="176"/>
      <c r="AC18" s="187"/>
      <c r="AD18" s="176"/>
      <c r="AE18" s="176"/>
      <c r="AF18" s="176"/>
      <c r="AG18" s="176"/>
    </row>
    <row r="19" spans="1:33" ht="30" customHeight="1">
      <c r="A19" s="173"/>
      <c r="B19" s="173"/>
      <c r="C19" s="173"/>
      <c r="D19" s="173"/>
      <c r="E19" s="173"/>
      <c r="F19" s="173"/>
      <c r="G19" s="1468" t="s">
        <v>514</v>
      </c>
      <c r="H19" s="1469"/>
      <c r="I19" s="1458" t="s">
        <v>515</v>
      </c>
      <c r="J19" s="1459"/>
      <c r="K19" s="1460"/>
      <c r="L19" s="179"/>
      <c r="M19" s="176"/>
      <c r="N19" s="1468" t="s">
        <v>514</v>
      </c>
      <c r="O19" s="1469"/>
      <c r="P19" s="1458" t="s">
        <v>515</v>
      </c>
      <c r="Q19" s="1459"/>
      <c r="R19" s="1460"/>
      <c r="S19" s="179"/>
      <c r="T19" s="1474"/>
      <c r="U19" s="1468" t="s">
        <v>514</v>
      </c>
      <c r="V19" s="1469"/>
      <c r="W19" s="1458" t="s">
        <v>515</v>
      </c>
      <c r="X19" s="1459"/>
      <c r="Y19" s="1460"/>
      <c r="Z19" s="179"/>
      <c r="AB19" s="1468" t="s">
        <v>514</v>
      </c>
      <c r="AC19" s="1469"/>
      <c r="AD19" s="1458" t="s">
        <v>515</v>
      </c>
      <c r="AE19" s="1459"/>
      <c r="AF19" s="1460"/>
      <c r="AG19" s="179"/>
    </row>
    <row r="20" spans="1:33" ht="30" customHeight="1">
      <c r="A20" s="1475" t="s">
        <v>535</v>
      </c>
      <c r="B20" s="1476"/>
      <c r="C20" s="178"/>
      <c r="D20" s="173"/>
      <c r="E20" s="173"/>
      <c r="F20" s="173"/>
      <c r="G20" s="1470"/>
      <c r="H20" s="1471"/>
      <c r="I20" s="1458" t="s">
        <v>242</v>
      </c>
      <c r="J20" s="1459"/>
      <c r="K20" s="1460"/>
      <c r="L20" s="179"/>
      <c r="M20" s="176"/>
      <c r="N20" s="1470"/>
      <c r="O20" s="1471"/>
      <c r="P20" s="1458" t="s">
        <v>242</v>
      </c>
      <c r="Q20" s="1459"/>
      <c r="R20" s="1460"/>
      <c r="S20" s="179"/>
      <c r="T20" s="183"/>
      <c r="U20" s="1470"/>
      <c r="V20" s="1471"/>
      <c r="W20" s="1458" t="s">
        <v>242</v>
      </c>
      <c r="X20" s="1459"/>
      <c r="Y20" s="1460"/>
      <c r="Z20" s="179"/>
      <c r="AB20" s="1470"/>
      <c r="AC20" s="1471"/>
      <c r="AD20" s="1458" t="s">
        <v>242</v>
      </c>
      <c r="AE20" s="1459"/>
      <c r="AF20" s="1460"/>
      <c r="AG20" s="179"/>
    </row>
    <row r="21" spans="1:33" ht="30" customHeight="1">
      <c r="A21" s="1477"/>
      <c r="B21" s="1478"/>
      <c r="C21" s="178"/>
      <c r="D21" s="173"/>
      <c r="E21" s="173"/>
      <c r="F21" s="173"/>
      <c r="G21" s="1470"/>
      <c r="H21" s="1471"/>
      <c r="I21" s="1458" t="s">
        <v>518</v>
      </c>
      <c r="J21" s="1459"/>
      <c r="K21" s="1460"/>
      <c r="L21" s="179"/>
      <c r="M21" s="176"/>
      <c r="N21" s="1470"/>
      <c r="O21" s="1471"/>
      <c r="P21" s="1458" t="s">
        <v>518</v>
      </c>
      <c r="Q21" s="1459"/>
      <c r="R21" s="1460"/>
      <c r="S21" s="179"/>
      <c r="T21" s="176"/>
      <c r="U21" s="1470"/>
      <c r="V21" s="1471"/>
      <c r="W21" s="1458" t="s">
        <v>518</v>
      </c>
      <c r="X21" s="1459"/>
      <c r="Y21" s="1460"/>
      <c r="Z21" s="179"/>
      <c r="AB21" s="1470"/>
      <c r="AC21" s="1471"/>
      <c r="AD21" s="1458" t="s">
        <v>518</v>
      </c>
      <c r="AE21" s="1459"/>
      <c r="AF21" s="1460"/>
      <c r="AG21" s="179"/>
    </row>
    <row r="22" spans="1:33" ht="30" customHeight="1">
      <c r="A22" s="173"/>
      <c r="B22" s="173"/>
      <c r="C22" s="173"/>
      <c r="D22" s="173"/>
      <c r="E22" s="173"/>
      <c r="F22" s="173"/>
      <c r="G22" s="1470"/>
      <c r="H22" s="1471"/>
      <c r="I22" s="1458" t="s">
        <v>520</v>
      </c>
      <c r="J22" s="1459"/>
      <c r="K22" s="1460"/>
      <c r="L22" s="180" t="s">
        <v>521</v>
      </c>
      <c r="M22" s="176"/>
      <c r="N22" s="1470"/>
      <c r="O22" s="1471"/>
      <c r="P22" s="1458" t="s">
        <v>520</v>
      </c>
      <c r="Q22" s="1459"/>
      <c r="R22" s="1460"/>
      <c r="S22" s="180" t="s">
        <v>521</v>
      </c>
      <c r="T22" s="1474"/>
      <c r="U22" s="1470"/>
      <c r="V22" s="1471"/>
      <c r="W22" s="1458" t="s">
        <v>520</v>
      </c>
      <c r="X22" s="1459"/>
      <c r="Y22" s="1460"/>
      <c r="Z22" s="180" t="s">
        <v>521</v>
      </c>
      <c r="AB22" s="1470"/>
      <c r="AC22" s="1471"/>
      <c r="AD22" s="1458" t="s">
        <v>520</v>
      </c>
      <c r="AE22" s="1459"/>
      <c r="AF22" s="1460"/>
      <c r="AG22" s="180" t="s">
        <v>521</v>
      </c>
    </row>
    <row r="23" spans="1:33" ht="30" customHeight="1">
      <c r="A23" s="173"/>
      <c r="B23" s="173"/>
      <c r="C23" s="173"/>
      <c r="D23" s="173"/>
      <c r="E23" s="173"/>
      <c r="F23" s="173"/>
      <c r="G23" s="1470"/>
      <c r="H23" s="1471"/>
      <c r="I23" s="1458" t="s">
        <v>523</v>
      </c>
      <c r="J23" s="1459"/>
      <c r="K23" s="1460"/>
      <c r="L23" s="179"/>
      <c r="M23" s="176"/>
      <c r="N23" s="1470"/>
      <c r="O23" s="1471"/>
      <c r="P23" s="1458" t="s">
        <v>523</v>
      </c>
      <c r="Q23" s="1459"/>
      <c r="R23" s="1460"/>
      <c r="S23" s="179"/>
      <c r="T23" s="1474"/>
      <c r="U23" s="1470"/>
      <c r="V23" s="1471"/>
      <c r="W23" s="1458" t="s">
        <v>523</v>
      </c>
      <c r="X23" s="1459"/>
      <c r="Y23" s="1460"/>
      <c r="Z23" s="179"/>
      <c r="AB23" s="1470"/>
      <c r="AC23" s="1471"/>
      <c r="AD23" s="1458" t="s">
        <v>523</v>
      </c>
      <c r="AE23" s="1459"/>
      <c r="AF23" s="1460"/>
      <c r="AG23" s="179"/>
    </row>
    <row r="24" spans="1:33" ht="30" customHeight="1">
      <c r="A24" s="173"/>
      <c r="B24" s="173"/>
      <c r="C24" s="173"/>
      <c r="G24" s="1470"/>
      <c r="H24" s="1471"/>
      <c r="I24" s="1465" t="s">
        <v>525</v>
      </c>
      <c r="J24" s="1459"/>
      <c r="K24" s="1460"/>
      <c r="L24" s="179"/>
      <c r="M24" s="176"/>
      <c r="N24" s="1470"/>
      <c r="O24" s="1471"/>
      <c r="P24" s="1465" t="s">
        <v>525</v>
      </c>
      <c r="Q24" s="1459"/>
      <c r="R24" s="1460"/>
      <c r="S24" s="179"/>
      <c r="T24" s="1474"/>
      <c r="U24" s="1470"/>
      <c r="V24" s="1471"/>
      <c r="W24" s="1465" t="s">
        <v>525</v>
      </c>
      <c r="X24" s="1459"/>
      <c r="Y24" s="1460"/>
      <c r="Z24" s="179"/>
      <c r="AB24" s="1470"/>
      <c r="AC24" s="1471"/>
      <c r="AD24" s="1465" t="s">
        <v>525</v>
      </c>
      <c r="AE24" s="1459"/>
      <c r="AF24" s="1460"/>
      <c r="AG24" s="179"/>
    </row>
    <row r="25" spans="1:33" ht="30" customHeight="1">
      <c r="B25" s="188"/>
      <c r="G25" s="1470"/>
      <c r="H25" s="1471"/>
      <c r="I25" s="185"/>
      <c r="J25" s="1466" t="s">
        <v>527</v>
      </c>
      <c r="K25" s="1467"/>
      <c r="L25" s="180" t="s">
        <v>528</v>
      </c>
      <c r="M25" s="176"/>
      <c r="N25" s="1470"/>
      <c r="O25" s="1471"/>
      <c r="P25" s="185"/>
      <c r="Q25" s="1466" t="s">
        <v>527</v>
      </c>
      <c r="R25" s="1467"/>
      <c r="S25" s="180" t="s">
        <v>528</v>
      </c>
      <c r="T25" s="1474"/>
      <c r="U25" s="1470"/>
      <c r="V25" s="1471"/>
      <c r="W25" s="185"/>
      <c r="X25" s="1466" t="s">
        <v>527</v>
      </c>
      <c r="Y25" s="1467"/>
      <c r="Z25" s="180" t="s">
        <v>528</v>
      </c>
      <c r="AB25" s="1470"/>
      <c r="AC25" s="1471"/>
      <c r="AD25" s="185"/>
      <c r="AE25" s="1466" t="s">
        <v>527</v>
      </c>
      <c r="AF25" s="1467"/>
      <c r="AG25" s="180" t="s">
        <v>528</v>
      </c>
    </row>
    <row r="26" spans="1:33" ht="30" customHeight="1">
      <c r="G26" s="1470"/>
      <c r="H26" s="1471"/>
      <c r="I26" s="1465" t="s">
        <v>529</v>
      </c>
      <c r="J26" s="1459"/>
      <c r="K26" s="1460"/>
      <c r="L26" s="179"/>
      <c r="M26" s="176"/>
      <c r="N26" s="1470"/>
      <c r="O26" s="1471"/>
      <c r="P26" s="1465" t="s">
        <v>529</v>
      </c>
      <c r="Q26" s="1459"/>
      <c r="R26" s="1460"/>
      <c r="S26" s="179"/>
      <c r="T26" s="1474"/>
      <c r="U26" s="1470"/>
      <c r="V26" s="1471"/>
      <c r="W26" s="1465" t="s">
        <v>529</v>
      </c>
      <c r="X26" s="1459"/>
      <c r="Y26" s="1460"/>
      <c r="Z26" s="179"/>
      <c r="AB26" s="1470"/>
      <c r="AC26" s="1471"/>
      <c r="AD26" s="1465" t="s">
        <v>529</v>
      </c>
      <c r="AE26" s="1459"/>
      <c r="AF26" s="1460"/>
      <c r="AG26" s="179"/>
    </row>
    <row r="27" spans="1:33" ht="30" customHeight="1">
      <c r="G27" s="1472"/>
      <c r="H27" s="1473"/>
      <c r="I27" s="185"/>
      <c r="J27" s="1466" t="s">
        <v>530</v>
      </c>
      <c r="K27" s="1467"/>
      <c r="L27" s="179"/>
      <c r="M27" s="176"/>
      <c r="N27" s="1472"/>
      <c r="O27" s="1473"/>
      <c r="P27" s="185"/>
      <c r="Q27" s="1466" t="s">
        <v>530</v>
      </c>
      <c r="R27" s="1467"/>
      <c r="S27" s="179"/>
      <c r="T27" s="183"/>
      <c r="U27" s="1472"/>
      <c r="V27" s="1473"/>
      <c r="W27" s="185"/>
      <c r="X27" s="1466" t="s">
        <v>530</v>
      </c>
      <c r="Y27" s="1467"/>
      <c r="Z27" s="179"/>
      <c r="AB27" s="1472"/>
      <c r="AC27" s="1473"/>
      <c r="AD27" s="185"/>
      <c r="AE27" s="1466" t="s">
        <v>530</v>
      </c>
      <c r="AF27" s="1467"/>
      <c r="AG27" s="179"/>
    </row>
    <row r="28" spans="1:33" ht="30" customHeight="1">
      <c r="G28" s="1455" t="s">
        <v>533</v>
      </c>
      <c r="H28" s="1456"/>
      <c r="I28" s="1457"/>
      <c r="J28" s="1458" t="s">
        <v>534</v>
      </c>
      <c r="K28" s="1459"/>
      <c r="L28" s="1460"/>
      <c r="M28" s="176"/>
      <c r="N28" s="1455" t="s">
        <v>533</v>
      </c>
      <c r="O28" s="1456"/>
      <c r="P28" s="1457"/>
      <c r="Q28" s="1458" t="s">
        <v>534</v>
      </c>
      <c r="R28" s="1459"/>
      <c r="S28" s="1460"/>
      <c r="T28" s="183"/>
      <c r="U28" s="1455" t="s">
        <v>533</v>
      </c>
      <c r="V28" s="1456"/>
      <c r="W28" s="1457"/>
      <c r="X28" s="1458" t="s">
        <v>534</v>
      </c>
      <c r="Y28" s="1459"/>
      <c r="Z28" s="1460"/>
      <c r="AB28" s="1455" t="s">
        <v>533</v>
      </c>
      <c r="AC28" s="1456"/>
      <c r="AD28" s="1457"/>
      <c r="AE28" s="1458" t="s">
        <v>534</v>
      </c>
      <c r="AF28" s="1459"/>
      <c r="AG28" s="1460"/>
    </row>
    <row r="29" spans="1:33" ht="30" customHeight="1">
      <c r="G29" s="189"/>
      <c r="H29" s="189"/>
      <c r="I29" s="190"/>
      <c r="J29" s="191"/>
      <c r="K29" s="191"/>
      <c r="L29" s="183"/>
      <c r="M29" s="176"/>
      <c r="N29" s="189"/>
      <c r="O29" s="189"/>
      <c r="P29" s="189"/>
      <c r="Q29" s="183"/>
      <c r="R29" s="183"/>
      <c r="S29" s="183"/>
      <c r="T29" s="183"/>
      <c r="U29" s="189"/>
      <c r="V29" s="189"/>
      <c r="W29" s="189"/>
      <c r="X29" s="183"/>
      <c r="Y29" s="183"/>
      <c r="Z29" s="183"/>
      <c r="AB29" s="189"/>
      <c r="AC29" s="189"/>
      <c r="AD29" s="189"/>
      <c r="AE29" s="183"/>
      <c r="AF29" s="183"/>
      <c r="AG29" s="183"/>
    </row>
    <row r="30" spans="1:33" ht="30" customHeight="1">
      <c r="G30" s="1468" t="s">
        <v>514</v>
      </c>
      <c r="H30" s="1469"/>
      <c r="I30" s="1458" t="s">
        <v>515</v>
      </c>
      <c r="J30" s="1459"/>
      <c r="K30" s="1460"/>
      <c r="L30" s="179"/>
      <c r="M30" s="176"/>
      <c r="N30" s="1468" t="s">
        <v>514</v>
      </c>
      <c r="O30" s="1469"/>
      <c r="P30" s="1458" t="s">
        <v>515</v>
      </c>
      <c r="Q30" s="1459"/>
      <c r="R30" s="1460"/>
      <c r="S30" s="179"/>
      <c r="T30" s="176"/>
      <c r="U30" s="1468" t="s">
        <v>514</v>
      </c>
      <c r="V30" s="1469"/>
      <c r="W30" s="1458" t="s">
        <v>515</v>
      </c>
      <c r="X30" s="1459"/>
      <c r="Y30" s="1460"/>
      <c r="Z30" s="179"/>
      <c r="AB30" s="1468" t="s">
        <v>514</v>
      </c>
      <c r="AC30" s="1469"/>
      <c r="AD30" s="1458" t="s">
        <v>515</v>
      </c>
      <c r="AE30" s="1459"/>
      <c r="AF30" s="1460"/>
      <c r="AG30" s="179"/>
    </row>
    <row r="31" spans="1:33" ht="30" customHeight="1">
      <c r="G31" s="1470"/>
      <c r="H31" s="1471"/>
      <c r="I31" s="1458" t="s">
        <v>242</v>
      </c>
      <c r="J31" s="1459"/>
      <c r="K31" s="1460"/>
      <c r="L31" s="179"/>
      <c r="M31" s="176"/>
      <c r="N31" s="1470"/>
      <c r="O31" s="1471"/>
      <c r="P31" s="1458" t="s">
        <v>242</v>
      </c>
      <c r="Q31" s="1459"/>
      <c r="R31" s="1460"/>
      <c r="S31" s="179"/>
      <c r="T31" s="1474"/>
      <c r="U31" s="1470"/>
      <c r="V31" s="1471"/>
      <c r="W31" s="1458" t="s">
        <v>242</v>
      </c>
      <c r="X31" s="1459"/>
      <c r="Y31" s="1460"/>
      <c r="Z31" s="179"/>
      <c r="AB31" s="1470"/>
      <c r="AC31" s="1471"/>
      <c r="AD31" s="1458" t="s">
        <v>242</v>
      </c>
      <c r="AE31" s="1459"/>
      <c r="AF31" s="1460"/>
      <c r="AG31" s="179"/>
    </row>
    <row r="32" spans="1:33" ht="30" customHeight="1">
      <c r="G32" s="1470"/>
      <c r="H32" s="1471"/>
      <c r="I32" s="1458" t="s">
        <v>518</v>
      </c>
      <c r="J32" s="1459"/>
      <c r="K32" s="1460"/>
      <c r="L32" s="179"/>
      <c r="M32" s="176"/>
      <c r="N32" s="1470"/>
      <c r="O32" s="1471"/>
      <c r="P32" s="1458" t="s">
        <v>518</v>
      </c>
      <c r="Q32" s="1459"/>
      <c r="R32" s="1460"/>
      <c r="S32" s="179"/>
      <c r="T32" s="1474"/>
      <c r="U32" s="1470"/>
      <c r="V32" s="1471"/>
      <c r="W32" s="1458" t="s">
        <v>518</v>
      </c>
      <c r="X32" s="1459"/>
      <c r="Y32" s="1460"/>
      <c r="Z32" s="179"/>
      <c r="AB32" s="1470"/>
      <c r="AC32" s="1471"/>
      <c r="AD32" s="1458" t="s">
        <v>518</v>
      </c>
      <c r="AE32" s="1459"/>
      <c r="AF32" s="1460"/>
      <c r="AG32" s="179"/>
    </row>
    <row r="33" spans="7:33" ht="30" customHeight="1">
      <c r="G33" s="1470"/>
      <c r="H33" s="1471"/>
      <c r="I33" s="1458" t="s">
        <v>520</v>
      </c>
      <c r="J33" s="1459"/>
      <c r="K33" s="1460"/>
      <c r="L33" s="180" t="s">
        <v>521</v>
      </c>
      <c r="M33" s="176"/>
      <c r="N33" s="1470"/>
      <c r="O33" s="1471"/>
      <c r="P33" s="1458" t="s">
        <v>520</v>
      </c>
      <c r="Q33" s="1459"/>
      <c r="R33" s="1460"/>
      <c r="S33" s="180" t="s">
        <v>521</v>
      </c>
      <c r="T33" s="1474"/>
      <c r="U33" s="1470"/>
      <c r="V33" s="1471"/>
      <c r="W33" s="1458" t="s">
        <v>520</v>
      </c>
      <c r="X33" s="1459"/>
      <c r="Y33" s="1460"/>
      <c r="Z33" s="180" t="s">
        <v>521</v>
      </c>
      <c r="AB33" s="1470"/>
      <c r="AC33" s="1471"/>
      <c r="AD33" s="1458" t="s">
        <v>520</v>
      </c>
      <c r="AE33" s="1459"/>
      <c r="AF33" s="1460"/>
      <c r="AG33" s="180" t="s">
        <v>521</v>
      </c>
    </row>
    <row r="34" spans="7:33" ht="30" customHeight="1">
      <c r="G34" s="1470"/>
      <c r="H34" s="1471"/>
      <c r="I34" s="1458" t="s">
        <v>523</v>
      </c>
      <c r="J34" s="1459"/>
      <c r="K34" s="1460"/>
      <c r="L34" s="179"/>
      <c r="M34" s="176"/>
      <c r="N34" s="1470"/>
      <c r="O34" s="1471"/>
      <c r="P34" s="1458" t="s">
        <v>523</v>
      </c>
      <c r="Q34" s="1459"/>
      <c r="R34" s="1460"/>
      <c r="S34" s="179"/>
      <c r="T34" s="1474"/>
      <c r="U34" s="1470"/>
      <c r="V34" s="1471"/>
      <c r="W34" s="1458" t="s">
        <v>523</v>
      </c>
      <c r="X34" s="1459"/>
      <c r="Y34" s="1460"/>
      <c r="Z34" s="179"/>
      <c r="AB34" s="1470"/>
      <c r="AC34" s="1471"/>
      <c r="AD34" s="1458" t="s">
        <v>523</v>
      </c>
      <c r="AE34" s="1459"/>
      <c r="AF34" s="1460"/>
      <c r="AG34" s="179"/>
    </row>
    <row r="35" spans="7:33" ht="30" customHeight="1">
      <c r="G35" s="1470"/>
      <c r="H35" s="1471"/>
      <c r="I35" s="1465" t="s">
        <v>525</v>
      </c>
      <c r="J35" s="1459"/>
      <c r="K35" s="1460"/>
      <c r="L35" s="179"/>
      <c r="M35" s="176"/>
      <c r="N35" s="1470"/>
      <c r="O35" s="1471"/>
      <c r="P35" s="1465" t="s">
        <v>525</v>
      </c>
      <c r="Q35" s="1459"/>
      <c r="R35" s="1460"/>
      <c r="S35" s="179"/>
      <c r="T35" s="1474"/>
      <c r="U35" s="1470"/>
      <c r="V35" s="1471"/>
      <c r="W35" s="1465" t="s">
        <v>525</v>
      </c>
      <c r="X35" s="1459"/>
      <c r="Y35" s="1460"/>
      <c r="Z35" s="179"/>
      <c r="AB35" s="1470"/>
      <c r="AC35" s="1471"/>
      <c r="AD35" s="1465" t="s">
        <v>525</v>
      </c>
      <c r="AE35" s="1459"/>
      <c r="AF35" s="1460"/>
      <c r="AG35" s="179"/>
    </row>
    <row r="36" spans="7:33" ht="30" customHeight="1">
      <c r="G36" s="1470"/>
      <c r="H36" s="1471"/>
      <c r="I36" s="185"/>
      <c r="J36" s="1466" t="s">
        <v>527</v>
      </c>
      <c r="K36" s="1467"/>
      <c r="L36" s="180" t="s">
        <v>528</v>
      </c>
      <c r="M36" s="176"/>
      <c r="N36" s="1470"/>
      <c r="O36" s="1471"/>
      <c r="P36" s="185"/>
      <c r="Q36" s="1466" t="s">
        <v>527</v>
      </c>
      <c r="R36" s="1467"/>
      <c r="S36" s="180" t="s">
        <v>528</v>
      </c>
      <c r="T36" s="183"/>
      <c r="U36" s="1470"/>
      <c r="V36" s="1471"/>
      <c r="W36" s="185"/>
      <c r="X36" s="1466" t="s">
        <v>527</v>
      </c>
      <c r="Y36" s="1467"/>
      <c r="Z36" s="180" t="s">
        <v>528</v>
      </c>
      <c r="AB36" s="1470"/>
      <c r="AC36" s="1471"/>
      <c r="AD36" s="185"/>
      <c r="AE36" s="1466" t="s">
        <v>527</v>
      </c>
      <c r="AF36" s="1467"/>
      <c r="AG36" s="180" t="s">
        <v>528</v>
      </c>
    </row>
    <row r="37" spans="7:33" ht="30" customHeight="1">
      <c r="G37" s="1470"/>
      <c r="H37" s="1471"/>
      <c r="I37" s="1465" t="s">
        <v>529</v>
      </c>
      <c r="J37" s="1459"/>
      <c r="K37" s="1460"/>
      <c r="L37" s="179"/>
      <c r="M37" s="176"/>
      <c r="N37" s="1470"/>
      <c r="O37" s="1471"/>
      <c r="P37" s="1465" t="s">
        <v>529</v>
      </c>
      <c r="Q37" s="1459"/>
      <c r="R37" s="1460"/>
      <c r="S37" s="179"/>
      <c r="T37" s="176"/>
      <c r="U37" s="1470"/>
      <c r="V37" s="1471"/>
      <c r="W37" s="1465" t="s">
        <v>529</v>
      </c>
      <c r="X37" s="1459"/>
      <c r="Y37" s="1460"/>
      <c r="Z37" s="179"/>
      <c r="AB37" s="1470"/>
      <c r="AC37" s="1471"/>
      <c r="AD37" s="1465" t="s">
        <v>529</v>
      </c>
      <c r="AE37" s="1459"/>
      <c r="AF37" s="1460"/>
      <c r="AG37" s="179"/>
    </row>
    <row r="38" spans="7:33" ht="30" customHeight="1">
      <c r="G38" s="1472"/>
      <c r="H38" s="1473"/>
      <c r="I38" s="185"/>
      <c r="J38" s="1466" t="s">
        <v>530</v>
      </c>
      <c r="K38" s="1467"/>
      <c r="L38" s="179"/>
      <c r="M38" s="176"/>
      <c r="N38" s="1472"/>
      <c r="O38" s="1473"/>
      <c r="P38" s="185"/>
      <c r="Q38" s="1466" t="s">
        <v>530</v>
      </c>
      <c r="R38" s="1467"/>
      <c r="S38" s="179"/>
      <c r="T38" s="188"/>
      <c r="U38" s="1472"/>
      <c r="V38" s="1473"/>
      <c r="W38" s="185"/>
      <c r="X38" s="1466" t="s">
        <v>530</v>
      </c>
      <c r="Y38" s="1467"/>
      <c r="Z38" s="179"/>
      <c r="AB38" s="1472"/>
      <c r="AC38" s="1473"/>
      <c r="AD38" s="185"/>
      <c r="AE38" s="1466" t="s">
        <v>530</v>
      </c>
      <c r="AF38" s="1467"/>
      <c r="AG38" s="179"/>
    </row>
    <row r="39" spans="7:33" ht="30" customHeight="1">
      <c r="G39" s="1455" t="s">
        <v>533</v>
      </c>
      <c r="H39" s="1456"/>
      <c r="I39" s="1457"/>
      <c r="J39" s="1458" t="s">
        <v>534</v>
      </c>
      <c r="K39" s="1459"/>
      <c r="L39" s="1460"/>
      <c r="M39" s="188"/>
      <c r="N39" s="1455" t="s">
        <v>533</v>
      </c>
      <c r="O39" s="1456"/>
      <c r="P39" s="1457"/>
      <c r="Q39" s="1458" t="s">
        <v>534</v>
      </c>
      <c r="R39" s="1459"/>
      <c r="S39" s="1460"/>
      <c r="T39" s="188"/>
      <c r="U39" s="1455" t="s">
        <v>533</v>
      </c>
      <c r="V39" s="1456"/>
      <c r="W39" s="1457"/>
      <c r="X39" s="1458" t="s">
        <v>534</v>
      </c>
      <c r="Y39" s="1459"/>
      <c r="Z39" s="1460"/>
      <c r="AB39" s="1455" t="s">
        <v>533</v>
      </c>
      <c r="AC39" s="1456"/>
      <c r="AD39" s="1457"/>
      <c r="AE39" s="1458" t="s">
        <v>534</v>
      </c>
      <c r="AF39" s="1459"/>
      <c r="AG39" s="1460"/>
    </row>
    <row r="40" spans="7:33" ht="30" customHeight="1">
      <c r="G40" s="189"/>
      <c r="H40" s="189"/>
      <c r="I40" s="189"/>
      <c r="J40" s="183"/>
      <c r="K40" s="183"/>
      <c r="L40" s="183"/>
      <c r="M40" s="188"/>
      <c r="N40" s="189"/>
      <c r="O40" s="189"/>
      <c r="P40" s="189"/>
      <c r="Q40" s="183"/>
      <c r="R40" s="183"/>
      <c r="S40" s="183"/>
      <c r="T40" s="188"/>
      <c r="U40" s="189"/>
      <c r="V40" s="189"/>
      <c r="W40" s="189"/>
      <c r="X40" s="183"/>
      <c r="Y40" s="183"/>
      <c r="Z40" s="183"/>
      <c r="AB40" s="189"/>
      <c r="AC40" s="189"/>
      <c r="AD40" s="189"/>
      <c r="AE40" s="183"/>
      <c r="AF40" s="183"/>
      <c r="AG40" s="183"/>
    </row>
    <row r="41" spans="7:33" ht="30" customHeight="1">
      <c r="G41" s="1468" t="s">
        <v>514</v>
      </c>
      <c r="H41" s="1469"/>
      <c r="I41" s="1458" t="s">
        <v>515</v>
      </c>
      <c r="J41" s="1459"/>
      <c r="K41" s="1460"/>
      <c r="L41" s="179"/>
      <c r="M41" s="176"/>
      <c r="N41" s="1468" t="s">
        <v>514</v>
      </c>
      <c r="O41" s="1469"/>
      <c r="P41" s="1458" t="s">
        <v>515</v>
      </c>
      <c r="Q41" s="1459"/>
      <c r="R41" s="1460"/>
      <c r="S41" s="179"/>
      <c r="T41" s="176"/>
      <c r="U41" s="1468" t="s">
        <v>514</v>
      </c>
      <c r="V41" s="1469"/>
      <c r="W41" s="1458" t="s">
        <v>515</v>
      </c>
      <c r="X41" s="1459"/>
      <c r="Y41" s="1460"/>
      <c r="Z41" s="179"/>
      <c r="AB41" s="1468" t="s">
        <v>514</v>
      </c>
      <c r="AC41" s="1469"/>
      <c r="AD41" s="1458" t="s">
        <v>515</v>
      </c>
      <c r="AE41" s="1459"/>
      <c r="AF41" s="1460"/>
      <c r="AG41" s="179"/>
    </row>
    <row r="42" spans="7:33" ht="30" customHeight="1">
      <c r="G42" s="1470"/>
      <c r="H42" s="1471"/>
      <c r="I42" s="1458" t="s">
        <v>242</v>
      </c>
      <c r="J42" s="1459"/>
      <c r="K42" s="1460"/>
      <c r="L42" s="179"/>
      <c r="M42" s="176"/>
      <c r="N42" s="1470"/>
      <c r="O42" s="1471"/>
      <c r="P42" s="1458" t="s">
        <v>242</v>
      </c>
      <c r="Q42" s="1459"/>
      <c r="R42" s="1460"/>
      <c r="S42" s="179"/>
      <c r="T42" s="1474"/>
      <c r="U42" s="1470"/>
      <c r="V42" s="1471"/>
      <c r="W42" s="1458" t="s">
        <v>242</v>
      </c>
      <c r="X42" s="1459"/>
      <c r="Y42" s="1460"/>
      <c r="Z42" s="179"/>
      <c r="AB42" s="1470"/>
      <c r="AC42" s="1471"/>
      <c r="AD42" s="1458" t="s">
        <v>242</v>
      </c>
      <c r="AE42" s="1459"/>
      <c r="AF42" s="1460"/>
      <c r="AG42" s="179"/>
    </row>
    <row r="43" spans="7:33" ht="30" customHeight="1">
      <c r="G43" s="1470"/>
      <c r="H43" s="1471"/>
      <c r="I43" s="1458" t="s">
        <v>518</v>
      </c>
      <c r="J43" s="1459"/>
      <c r="K43" s="1460"/>
      <c r="L43" s="179"/>
      <c r="M43" s="176"/>
      <c r="N43" s="1470"/>
      <c r="O43" s="1471"/>
      <c r="P43" s="1458" t="s">
        <v>518</v>
      </c>
      <c r="Q43" s="1459"/>
      <c r="R43" s="1460"/>
      <c r="S43" s="179"/>
      <c r="T43" s="1474"/>
      <c r="U43" s="1470"/>
      <c r="V43" s="1471"/>
      <c r="W43" s="1458" t="s">
        <v>518</v>
      </c>
      <c r="X43" s="1459"/>
      <c r="Y43" s="1460"/>
      <c r="Z43" s="179"/>
      <c r="AB43" s="1470"/>
      <c r="AC43" s="1471"/>
      <c r="AD43" s="1458" t="s">
        <v>518</v>
      </c>
      <c r="AE43" s="1459"/>
      <c r="AF43" s="1460"/>
      <c r="AG43" s="179"/>
    </row>
    <row r="44" spans="7:33" ht="30" customHeight="1">
      <c r="G44" s="1470"/>
      <c r="H44" s="1471"/>
      <c r="I44" s="1458" t="s">
        <v>520</v>
      </c>
      <c r="J44" s="1459"/>
      <c r="K44" s="1460"/>
      <c r="L44" s="180" t="s">
        <v>521</v>
      </c>
      <c r="M44" s="176"/>
      <c r="N44" s="1470"/>
      <c r="O44" s="1471"/>
      <c r="P44" s="1458" t="s">
        <v>520</v>
      </c>
      <c r="Q44" s="1459"/>
      <c r="R44" s="1460"/>
      <c r="S44" s="180" t="s">
        <v>521</v>
      </c>
      <c r="T44" s="1474"/>
      <c r="U44" s="1470"/>
      <c r="V44" s="1471"/>
      <c r="W44" s="1458" t="s">
        <v>520</v>
      </c>
      <c r="X44" s="1459"/>
      <c r="Y44" s="1460"/>
      <c r="Z44" s="180" t="s">
        <v>521</v>
      </c>
      <c r="AB44" s="1470"/>
      <c r="AC44" s="1471"/>
      <c r="AD44" s="1458" t="s">
        <v>520</v>
      </c>
      <c r="AE44" s="1459"/>
      <c r="AF44" s="1460"/>
      <c r="AG44" s="180" t="s">
        <v>521</v>
      </c>
    </row>
    <row r="45" spans="7:33" ht="30" customHeight="1">
      <c r="G45" s="1470"/>
      <c r="H45" s="1471"/>
      <c r="I45" s="1458" t="s">
        <v>523</v>
      </c>
      <c r="J45" s="1459"/>
      <c r="K45" s="1460"/>
      <c r="L45" s="179"/>
      <c r="M45" s="176"/>
      <c r="N45" s="1470"/>
      <c r="O45" s="1471"/>
      <c r="P45" s="1458" t="s">
        <v>523</v>
      </c>
      <c r="Q45" s="1459"/>
      <c r="R45" s="1460"/>
      <c r="S45" s="179"/>
      <c r="T45" s="1474"/>
      <c r="U45" s="1470"/>
      <c r="V45" s="1471"/>
      <c r="W45" s="1458" t="s">
        <v>523</v>
      </c>
      <c r="X45" s="1459"/>
      <c r="Y45" s="1460"/>
      <c r="Z45" s="179"/>
      <c r="AB45" s="1470"/>
      <c r="AC45" s="1471"/>
      <c r="AD45" s="1458" t="s">
        <v>523</v>
      </c>
      <c r="AE45" s="1459"/>
      <c r="AF45" s="1460"/>
      <c r="AG45" s="179"/>
    </row>
    <row r="46" spans="7:33" ht="30" customHeight="1">
      <c r="G46" s="1470"/>
      <c r="H46" s="1471"/>
      <c r="I46" s="1465" t="s">
        <v>525</v>
      </c>
      <c r="J46" s="1459"/>
      <c r="K46" s="1460"/>
      <c r="L46" s="179"/>
      <c r="M46" s="176"/>
      <c r="N46" s="1470"/>
      <c r="O46" s="1471"/>
      <c r="P46" s="1465" t="s">
        <v>525</v>
      </c>
      <c r="Q46" s="1459"/>
      <c r="R46" s="1460"/>
      <c r="S46" s="179"/>
      <c r="T46" s="1474"/>
      <c r="U46" s="1470"/>
      <c r="V46" s="1471"/>
      <c r="W46" s="1465" t="s">
        <v>525</v>
      </c>
      <c r="X46" s="1459"/>
      <c r="Y46" s="1460"/>
      <c r="Z46" s="179"/>
      <c r="AB46" s="1470"/>
      <c r="AC46" s="1471"/>
      <c r="AD46" s="1465" t="s">
        <v>525</v>
      </c>
      <c r="AE46" s="1459"/>
      <c r="AF46" s="1460"/>
      <c r="AG46" s="179"/>
    </row>
    <row r="47" spans="7:33" ht="30" customHeight="1">
      <c r="G47" s="1470"/>
      <c r="H47" s="1471"/>
      <c r="I47" s="185"/>
      <c r="J47" s="1466" t="s">
        <v>527</v>
      </c>
      <c r="K47" s="1467"/>
      <c r="L47" s="180" t="s">
        <v>528</v>
      </c>
      <c r="M47" s="176"/>
      <c r="N47" s="1470"/>
      <c r="O47" s="1471"/>
      <c r="P47" s="185"/>
      <c r="Q47" s="1466" t="s">
        <v>527</v>
      </c>
      <c r="R47" s="1467"/>
      <c r="S47" s="180" t="s">
        <v>528</v>
      </c>
      <c r="T47" s="183"/>
      <c r="U47" s="1470"/>
      <c r="V47" s="1471"/>
      <c r="W47" s="185"/>
      <c r="X47" s="1466" t="s">
        <v>527</v>
      </c>
      <c r="Y47" s="1467"/>
      <c r="Z47" s="180" t="s">
        <v>528</v>
      </c>
      <c r="AB47" s="1470"/>
      <c r="AC47" s="1471"/>
      <c r="AD47" s="185"/>
      <c r="AE47" s="1466" t="s">
        <v>527</v>
      </c>
      <c r="AF47" s="1467"/>
      <c r="AG47" s="180" t="s">
        <v>528</v>
      </c>
    </row>
    <row r="48" spans="7:33" ht="30" customHeight="1">
      <c r="G48" s="1470"/>
      <c r="H48" s="1471"/>
      <c r="I48" s="1465" t="s">
        <v>529</v>
      </c>
      <c r="J48" s="1459"/>
      <c r="K48" s="1460"/>
      <c r="L48" s="179"/>
      <c r="M48" s="176"/>
      <c r="N48" s="1470"/>
      <c r="O48" s="1471"/>
      <c r="P48" s="1465" t="s">
        <v>529</v>
      </c>
      <c r="Q48" s="1459"/>
      <c r="R48" s="1460"/>
      <c r="S48" s="179"/>
      <c r="T48" s="176"/>
      <c r="U48" s="1470"/>
      <c r="V48" s="1471"/>
      <c r="W48" s="1465" t="s">
        <v>529</v>
      </c>
      <c r="X48" s="1459"/>
      <c r="Y48" s="1460"/>
      <c r="Z48" s="179"/>
      <c r="AB48" s="1470"/>
      <c r="AC48" s="1471"/>
      <c r="AD48" s="1465" t="s">
        <v>529</v>
      </c>
      <c r="AE48" s="1459"/>
      <c r="AF48" s="1460"/>
      <c r="AG48" s="179"/>
    </row>
    <row r="49" spans="7:33" ht="30" customHeight="1">
      <c r="G49" s="1472"/>
      <c r="H49" s="1473"/>
      <c r="I49" s="185"/>
      <c r="J49" s="1466" t="s">
        <v>530</v>
      </c>
      <c r="K49" s="1467"/>
      <c r="L49" s="179"/>
      <c r="M49" s="176"/>
      <c r="N49" s="1472"/>
      <c r="O49" s="1473"/>
      <c r="P49" s="185"/>
      <c r="Q49" s="1466" t="s">
        <v>530</v>
      </c>
      <c r="R49" s="1467"/>
      <c r="S49" s="179"/>
      <c r="T49" s="188"/>
      <c r="U49" s="1472"/>
      <c r="V49" s="1473"/>
      <c r="W49" s="185"/>
      <c r="X49" s="1466" t="s">
        <v>530</v>
      </c>
      <c r="Y49" s="1467"/>
      <c r="Z49" s="179"/>
      <c r="AB49" s="1472"/>
      <c r="AC49" s="1473"/>
      <c r="AD49" s="185"/>
      <c r="AE49" s="1466" t="s">
        <v>530</v>
      </c>
      <c r="AF49" s="1467"/>
      <c r="AG49" s="179"/>
    </row>
    <row r="50" spans="7:33" ht="30" customHeight="1">
      <c r="G50" s="1455" t="s">
        <v>533</v>
      </c>
      <c r="H50" s="1456"/>
      <c r="I50" s="1457"/>
      <c r="J50" s="1458" t="s">
        <v>534</v>
      </c>
      <c r="K50" s="1459"/>
      <c r="L50" s="1460"/>
      <c r="M50" s="188"/>
      <c r="N50" s="1455" t="s">
        <v>533</v>
      </c>
      <c r="O50" s="1456"/>
      <c r="P50" s="1457"/>
      <c r="Q50" s="1458" t="s">
        <v>534</v>
      </c>
      <c r="R50" s="1459"/>
      <c r="S50" s="1460"/>
      <c r="T50" s="188"/>
      <c r="U50" s="1455" t="s">
        <v>533</v>
      </c>
      <c r="V50" s="1456"/>
      <c r="W50" s="1457"/>
      <c r="X50" s="1458" t="s">
        <v>534</v>
      </c>
      <c r="Y50" s="1459"/>
      <c r="Z50" s="1460"/>
      <c r="AB50" s="1455" t="s">
        <v>533</v>
      </c>
      <c r="AC50" s="1456"/>
      <c r="AD50" s="1457"/>
      <c r="AE50" s="1458" t="s">
        <v>534</v>
      </c>
      <c r="AF50" s="1459"/>
      <c r="AG50" s="1460"/>
    </row>
  </sheetData>
  <mergeCells count="214">
    <mergeCell ref="W12:Y12"/>
    <mergeCell ref="AD12:AF12"/>
    <mergeCell ref="G3:S3"/>
    <mergeCell ref="A5:B5"/>
    <mergeCell ref="C5:E5"/>
    <mergeCell ref="H5:I6"/>
    <mergeCell ref="A6:B6"/>
    <mergeCell ref="C6:E6"/>
    <mergeCell ref="A11:B11"/>
    <mergeCell ref="I11:K11"/>
    <mergeCell ref="P11:R11"/>
    <mergeCell ref="A8:B8"/>
    <mergeCell ref="G8:H16"/>
    <mergeCell ref="I8:K8"/>
    <mergeCell ref="N8:O16"/>
    <mergeCell ref="P8:R8"/>
    <mergeCell ref="T8:T12"/>
    <mergeCell ref="I10:K10"/>
    <mergeCell ref="P10:R10"/>
    <mergeCell ref="A12:B12"/>
    <mergeCell ref="P12:R12"/>
    <mergeCell ref="I13:K13"/>
    <mergeCell ref="P13:R13"/>
    <mergeCell ref="W13:Y13"/>
    <mergeCell ref="AD13:AF13"/>
    <mergeCell ref="W10:Y10"/>
    <mergeCell ref="AD10:AF10"/>
    <mergeCell ref="I12:K12"/>
    <mergeCell ref="A14:B14"/>
    <mergeCell ref="J14:K14"/>
    <mergeCell ref="Q14:R14"/>
    <mergeCell ref="X14:Y14"/>
    <mergeCell ref="AE14:AF14"/>
    <mergeCell ref="W11:Y11"/>
    <mergeCell ref="AD11:AF11"/>
    <mergeCell ref="U8:V16"/>
    <mergeCell ref="W8:Y8"/>
    <mergeCell ref="AB8:AC16"/>
    <mergeCell ref="AD8:AF8"/>
    <mergeCell ref="A9:B9"/>
    <mergeCell ref="I9:K9"/>
    <mergeCell ref="P9:R9"/>
    <mergeCell ref="W9:Y9"/>
    <mergeCell ref="AD9:AF9"/>
    <mergeCell ref="A10:B10"/>
    <mergeCell ref="I15:K15"/>
    <mergeCell ref="P15:R15"/>
    <mergeCell ref="T15:T19"/>
    <mergeCell ref="W15:Y15"/>
    <mergeCell ref="AD15:AF15"/>
    <mergeCell ref="J16:K16"/>
    <mergeCell ref="Q16:R16"/>
    <mergeCell ref="X16:Y16"/>
    <mergeCell ref="AE16:AF16"/>
    <mergeCell ref="A17:B18"/>
    <mergeCell ref="G17:I17"/>
    <mergeCell ref="J17:L17"/>
    <mergeCell ref="N17:P17"/>
    <mergeCell ref="Q17:S17"/>
    <mergeCell ref="U17:W17"/>
    <mergeCell ref="X17:Z17"/>
    <mergeCell ref="AB17:AD17"/>
    <mergeCell ref="AE17:AG17"/>
    <mergeCell ref="G19:H27"/>
    <mergeCell ref="I19:K19"/>
    <mergeCell ref="N19:O27"/>
    <mergeCell ref="P19:R19"/>
    <mergeCell ref="U19:V27"/>
    <mergeCell ref="W19:Y19"/>
    <mergeCell ref="AB19:AC27"/>
    <mergeCell ref="AD19:AF19"/>
    <mergeCell ref="A20:B21"/>
    <mergeCell ref="I20:K20"/>
    <mergeCell ref="P20:R20"/>
    <mergeCell ref="W20:Y20"/>
    <mergeCell ref="AD20:AF20"/>
    <mergeCell ref="I21:K21"/>
    <mergeCell ref="P21:R21"/>
    <mergeCell ref="W21:Y21"/>
    <mergeCell ref="AD21:AF21"/>
    <mergeCell ref="I22:K22"/>
    <mergeCell ref="P22:R22"/>
    <mergeCell ref="T22:T26"/>
    <mergeCell ref="W22:Y22"/>
    <mergeCell ref="AD22:AF22"/>
    <mergeCell ref="I23:K23"/>
    <mergeCell ref="P23:R23"/>
    <mergeCell ref="W23:Y23"/>
    <mergeCell ref="AD23:AF23"/>
    <mergeCell ref="I24:K24"/>
    <mergeCell ref="I26:K26"/>
    <mergeCell ref="P26:R26"/>
    <mergeCell ref="W26:Y26"/>
    <mergeCell ref="AD26:AF26"/>
    <mergeCell ref="J27:K27"/>
    <mergeCell ref="Q27:R27"/>
    <mergeCell ref="X27:Y27"/>
    <mergeCell ref="AE27:AF27"/>
    <mergeCell ref="P24:R24"/>
    <mergeCell ref="W24:Y24"/>
    <mergeCell ref="AD24:AF24"/>
    <mergeCell ref="J25:K25"/>
    <mergeCell ref="Q25:R25"/>
    <mergeCell ref="X25:Y25"/>
    <mergeCell ref="AE25:AF25"/>
    <mergeCell ref="AB28:AD28"/>
    <mergeCell ref="AE28:AG28"/>
    <mergeCell ref="G30:H38"/>
    <mergeCell ref="I30:K30"/>
    <mergeCell ref="N30:O38"/>
    <mergeCell ref="P30:R30"/>
    <mergeCell ref="U30:V38"/>
    <mergeCell ref="W30:Y30"/>
    <mergeCell ref="AB30:AC38"/>
    <mergeCell ref="AD30:AF30"/>
    <mergeCell ref="G28:I28"/>
    <mergeCell ref="J28:L28"/>
    <mergeCell ref="N28:P28"/>
    <mergeCell ref="Q28:S28"/>
    <mergeCell ref="U28:W28"/>
    <mergeCell ref="X28:Z28"/>
    <mergeCell ref="P33:R33"/>
    <mergeCell ref="W33:Y33"/>
    <mergeCell ref="AD33:AF33"/>
    <mergeCell ref="I34:K34"/>
    <mergeCell ref="P34:R34"/>
    <mergeCell ref="W34:Y34"/>
    <mergeCell ref="AD34:AF34"/>
    <mergeCell ref="I31:K31"/>
    <mergeCell ref="P31:R31"/>
    <mergeCell ref="T31:T35"/>
    <mergeCell ref="W31:Y31"/>
    <mergeCell ref="AD31:AF31"/>
    <mergeCell ref="I32:K32"/>
    <mergeCell ref="P32:R32"/>
    <mergeCell ref="W32:Y32"/>
    <mergeCell ref="AD32:AF32"/>
    <mergeCell ref="I33:K33"/>
    <mergeCell ref="I37:K37"/>
    <mergeCell ref="P37:R37"/>
    <mergeCell ref="W37:Y37"/>
    <mergeCell ref="AD37:AF37"/>
    <mergeCell ref="J38:K38"/>
    <mergeCell ref="Q38:R38"/>
    <mergeCell ref="X38:Y38"/>
    <mergeCell ref="AE38:AF38"/>
    <mergeCell ref="I35:K35"/>
    <mergeCell ref="P35:R35"/>
    <mergeCell ref="W35:Y35"/>
    <mergeCell ref="AD35:AF35"/>
    <mergeCell ref="J36:K36"/>
    <mergeCell ref="Q36:R36"/>
    <mergeCell ref="X36:Y36"/>
    <mergeCell ref="AE36:AF36"/>
    <mergeCell ref="AB39:AD39"/>
    <mergeCell ref="AE39:AG39"/>
    <mergeCell ref="G41:H49"/>
    <mergeCell ref="I41:K41"/>
    <mergeCell ref="N41:O49"/>
    <mergeCell ref="P41:R41"/>
    <mergeCell ref="U41:V49"/>
    <mergeCell ref="W41:Y41"/>
    <mergeCell ref="AB41:AC49"/>
    <mergeCell ref="AD41:AF41"/>
    <mergeCell ref="G39:I39"/>
    <mergeCell ref="J39:L39"/>
    <mergeCell ref="N39:P39"/>
    <mergeCell ref="Q39:S39"/>
    <mergeCell ref="U39:W39"/>
    <mergeCell ref="X39:Z39"/>
    <mergeCell ref="I42:K42"/>
    <mergeCell ref="P42:R42"/>
    <mergeCell ref="T42:T46"/>
    <mergeCell ref="W42:Y42"/>
    <mergeCell ref="AD42:AF42"/>
    <mergeCell ref="I43:K43"/>
    <mergeCell ref="P43:R43"/>
    <mergeCell ref="W43:Y43"/>
    <mergeCell ref="AD43:AF43"/>
    <mergeCell ref="I44:K44"/>
    <mergeCell ref="Q47:R47"/>
    <mergeCell ref="X47:Y47"/>
    <mergeCell ref="AE47:AF47"/>
    <mergeCell ref="P44:R44"/>
    <mergeCell ref="W44:Y44"/>
    <mergeCell ref="AD44:AF44"/>
    <mergeCell ref="I45:K45"/>
    <mergeCell ref="P45:R45"/>
    <mergeCell ref="W45:Y45"/>
    <mergeCell ref="AD45:AF45"/>
    <mergeCell ref="AB50:AD50"/>
    <mergeCell ref="AE50:AG50"/>
    <mergeCell ref="A2:B2"/>
    <mergeCell ref="K6:N6"/>
    <mergeCell ref="K5:N5"/>
    <mergeCell ref="G50:I50"/>
    <mergeCell ref="J50:L50"/>
    <mergeCell ref="N50:P50"/>
    <mergeCell ref="Q50:S50"/>
    <mergeCell ref="U50:W50"/>
    <mergeCell ref="X50:Z50"/>
    <mergeCell ref="I48:K48"/>
    <mergeCell ref="P48:R48"/>
    <mergeCell ref="W48:Y48"/>
    <mergeCell ref="AD48:AF48"/>
    <mergeCell ref="J49:K49"/>
    <mergeCell ref="Q49:R49"/>
    <mergeCell ref="X49:Y49"/>
    <mergeCell ref="AE49:AF49"/>
    <mergeCell ref="I46:K46"/>
    <mergeCell ref="P46:R46"/>
    <mergeCell ref="W46:Y46"/>
    <mergeCell ref="AD46:AF46"/>
    <mergeCell ref="J47:K47"/>
  </mergeCells>
  <phoneticPr fontId="10"/>
  <pageMargins left="1.3779527559055118" right="0.78740157480314965" top="0.74803149606299213" bottom="0.39370078740157483" header="0.27559055118110237" footer="0.27559055118110237"/>
  <pageSetup paperSize="8" scale="56"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59999389629810485"/>
  </sheetPr>
  <dimension ref="A1:Y89"/>
  <sheetViews>
    <sheetView view="pageBreakPreview" zoomScale="115" zoomScaleNormal="100" zoomScaleSheetLayoutView="115" workbookViewId="0">
      <selection activeCell="B58" sqref="B58:E59"/>
    </sheetView>
  </sheetViews>
  <sheetFormatPr defaultRowHeight="13.5"/>
  <cols>
    <col min="1" max="1" width="4.625" style="193" customWidth="1"/>
    <col min="2" max="5" width="5.625" style="193" customWidth="1"/>
    <col min="6" max="8" width="2.625" style="193" customWidth="1"/>
    <col min="9" max="9" width="4.625" style="193" customWidth="1"/>
    <col min="10" max="12" width="6.625" style="193" customWidth="1"/>
    <col min="13" max="13" width="13.5" style="193" customWidth="1"/>
    <col min="14" max="15" width="13.75" style="193" customWidth="1"/>
    <col min="16" max="16" width="17.625" style="193" customWidth="1"/>
    <col min="17" max="17" width="3.875" style="193" customWidth="1"/>
    <col min="18" max="18" width="2.375" style="193" customWidth="1"/>
    <col min="19" max="19" width="2.5" style="193" customWidth="1"/>
    <col min="20" max="20" width="5.625" style="193" customWidth="1"/>
    <col min="21" max="21" width="4.25" style="193" customWidth="1"/>
    <col min="22" max="22" width="17.625" style="193" customWidth="1"/>
    <col min="23" max="23" width="12.625" style="193" customWidth="1"/>
    <col min="24" max="24" width="10.625" style="193" customWidth="1"/>
    <col min="25" max="25" width="12.125" style="193" customWidth="1"/>
    <col min="26" max="256" width="9" style="193"/>
    <col min="257" max="257" width="4.625" style="193" customWidth="1"/>
    <col min="258" max="261" width="5.625" style="193" customWidth="1"/>
    <col min="262" max="264" width="2.625" style="193" customWidth="1"/>
    <col min="265" max="265" width="4.625" style="193" customWidth="1"/>
    <col min="266" max="268" width="6.625" style="193" customWidth="1"/>
    <col min="269" max="269" width="13.5" style="193" customWidth="1"/>
    <col min="270" max="271" width="13.75" style="193" customWidth="1"/>
    <col min="272" max="272" width="17.625" style="193" customWidth="1"/>
    <col min="273" max="273" width="3.875" style="193" customWidth="1"/>
    <col min="274" max="274" width="2.375" style="193" customWidth="1"/>
    <col min="275" max="275" width="2.5" style="193" customWidth="1"/>
    <col min="276" max="276" width="5.625" style="193" customWidth="1"/>
    <col min="277" max="277" width="4.25" style="193" customWidth="1"/>
    <col min="278" max="278" width="17.625" style="193" customWidth="1"/>
    <col min="279" max="279" width="12.625" style="193" customWidth="1"/>
    <col min="280" max="280" width="10.625" style="193" customWidth="1"/>
    <col min="281" max="281" width="12.125" style="193" customWidth="1"/>
    <col min="282" max="512" width="9" style="193"/>
    <col min="513" max="513" width="4.625" style="193" customWidth="1"/>
    <col min="514" max="517" width="5.625" style="193" customWidth="1"/>
    <col min="518" max="520" width="2.625" style="193" customWidth="1"/>
    <col min="521" max="521" width="4.625" style="193" customWidth="1"/>
    <col min="522" max="524" width="6.625" style="193" customWidth="1"/>
    <col min="525" max="525" width="13.5" style="193" customWidth="1"/>
    <col min="526" max="527" width="13.75" style="193" customWidth="1"/>
    <col min="528" max="528" width="17.625" style="193" customWidth="1"/>
    <col min="529" max="529" width="3.875" style="193" customWidth="1"/>
    <col min="530" max="530" width="2.375" style="193" customWidth="1"/>
    <col min="531" max="531" width="2.5" style="193" customWidth="1"/>
    <col min="532" max="532" width="5.625" style="193" customWidth="1"/>
    <col min="533" max="533" width="4.25" style="193" customWidth="1"/>
    <col min="534" max="534" width="17.625" style="193" customWidth="1"/>
    <col min="535" max="535" width="12.625" style="193" customWidth="1"/>
    <col min="536" max="536" width="10.625" style="193" customWidth="1"/>
    <col min="537" max="537" width="12.125" style="193" customWidth="1"/>
    <col min="538" max="768" width="9" style="193"/>
    <col min="769" max="769" width="4.625" style="193" customWidth="1"/>
    <col min="770" max="773" width="5.625" style="193" customWidth="1"/>
    <col min="774" max="776" width="2.625" style="193" customWidth="1"/>
    <col min="777" max="777" width="4.625" style="193" customWidth="1"/>
    <col min="778" max="780" width="6.625" style="193" customWidth="1"/>
    <col min="781" max="781" width="13.5" style="193" customWidth="1"/>
    <col min="782" max="783" width="13.75" style="193" customWidth="1"/>
    <col min="784" max="784" width="17.625" style="193" customWidth="1"/>
    <col min="785" max="785" width="3.875" style="193" customWidth="1"/>
    <col min="786" max="786" width="2.375" style="193" customWidth="1"/>
    <col min="787" max="787" width="2.5" style="193" customWidth="1"/>
    <col min="788" max="788" width="5.625" style="193" customWidth="1"/>
    <col min="789" max="789" width="4.25" style="193" customWidth="1"/>
    <col min="790" max="790" width="17.625" style="193" customWidth="1"/>
    <col min="791" max="791" width="12.625" style="193" customWidth="1"/>
    <col min="792" max="792" width="10.625" style="193" customWidth="1"/>
    <col min="793" max="793" width="12.125" style="193" customWidth="1"/>
    <col min="794" max="1024" width="9" style="193"/>
    <col min="1025" max="1025" width="4.625" style="193" customWidth="1"/>
    <col min="1026" max="1029" width="5.625" style="193" customWidth="1"/>
    <col min="1030" max="1032" width="2.625" style="193" customWidth="1"/>
    <col min="1033" max="1033" width="4.625" style="193" customWidth="1"/>
    <col min="1034" max="1036" width="6.625" style="193" customWidth="1"/>
    <col min="1037" max="1037" width="13.5" style="193" customWidth="1"/>
    <col min="1038" max="1039" width="13.75" style="193" customWidth="1"/>
    <col min="1040" max="1040" width="17.625" style="193" customWidth="1"/>
    <col min="1041" max="1041" width="3.875" style="193" customWidth="1"/>
    <col min="1042" max="1042" width="2.375" style="193" customWidth="1"/>
    <col min="1043" max="1043" width="2.5" style="193" customWidth="1"/>
    <col min="1044" max="1044" width="5.625" style="193" customWidth="1"/>
    <col min="1045" max="1045" width="4.25" style="193" customWidth="1"/>
    <col min="1046" max="1046" width="17.625" style="193" customWidth="1"/>
    <col min="1047" max="1047" width="12.625" style="193" customWidth="1"/>
    <col min="1048" max="1048" width="10.625" style="193" customWidth="1"/>
    <col min="1049" max="1049" width="12.125" style="193" customWidth="1"/>
    <col min="1050" max="1280" width="9" style="193"/>
    <col min="1281" max="1281" width="4.625" style="193" customWidth="1"/>
    <col min="1282" max="1285" width="5.625" style="193" customWidth="1"/>
    <col min="1286" max="1288" width="2.625" style="193" customWidth="1"/>
    <col min="1289" max="1289" width="4.625" style="193" customWidth="1"/>
    <col min="1290" max="1292" width="6.625" style="193" customWidth="1"/>
    <col min="1293" max="1293" width="13.5" style="193" customWidth="1"/>
    <col min="1294" max="1295" width="13.75" style="193" customWidth="1"/>
    <col min="1296" max="1296" width="17.625" style="193" customWidth="1"/>
    <col min="1297" max="1297" width="3.875" style="193" customWidth="1"/>
    <col min="1298" max="1298" width="2.375" style="193" customWidth="1"/>
    <col min="1299" max="1299" width="2.5" style="193" customWidth="1"/>
    <col min="1300" max="1300" width="5.625" style="193" customWidth="1"/>
    <col min="1301" max="1301" width="4.25" style="193" customWidth="1"/>
    <col min="1302" max="1302" width="17.625" style="193" customWidth="1"/>
    <col min="1303" max="1303" width="12.625" style="193" customWidth="1"/>
    <col min="1304" max="1304" width="10.625" style="193" customWidth="1"/>
    <col min="1305" max="1305" width="12.125" style="193" customWidth="1"/>
    <col min="1306" max="1536" width="9" style="193"/>
    <col min="1537" max="1537" width="4.625" style="193" customWidth="1"/>
    <col min="1538" max="1541" width="5.625" style="193" customWidth="1"/>
    <col min="1542" max="1544" width="2.625" style="193" customWidth="1"/>
    <col min="1545" max="1545" width="4.625" style="193" customWidth="1"/>
    <col min="1546" max="1548" width="6.625" style="193" customWidth="1"/>
    <col min="1549" max="1549" width="13.5" style="193" customWidth="1"/>
    <col min="1550" max="1551" width="13.75" style="193" customWidth="1"/>
    <col min="1552" max="1552" width="17.625" style="193" customWidth="1"/>
    <col min="1553" max="1553" width="3.875" style="193" customWidth="1"/>
    <col min="1554" max="1554" width="2.375" style="193" customWidth="1"/>
    <col min="1555" max="1555" width="2.5" style="193" customWidth="1"/>
    <col min="1556" max="1556" width="5.625" style="193" customWidth="1"/>
    <col min="1557" max="1557" width="4.25" style="193" customWidth="1"/>
    <col min="1558" max="1558" width="17.625" style="193" customWidth="1"/>
    <col min="1559" max="1559" width="12.625" style="193" customWidth="1"/>
    <col min="1560" max="1560" width="10.625" style="193" customWidth="1"/>
    <col min="1561" max="1561" width="12.125" style="193" customWidth="1"/>
    <col min="1562" max="1792" width="9" style="193"/>
    <col min="1793" max="1793" width="4.625" style="193" customWidth="1"/>
    <col min="1794" max="1797" width="5.625" style="193" customWidth="1"/>
    <col min="1798" max="1800" width="2.625" style="193" customWidth="1"/>
    <col min="1801" max="1801" width="4.625" style="193" customWidth="1"/>
    <col min="1802" max="1804" width="6.625" style="193" customWidth="1"/>
    <col min="1805" max="1805" width="13.5" style="193" customWidth="1"/>
    <col min="1806" max="1807" width="13.75" style="193" customWidth="1"/>
    <col min="1808" max="1808" width="17.625" style="193" customWidth="1"/>
    <col min="1809" max="1809" width="3.875" style="193" customWidth="1"/>
    <col min="1810" max="1810" width="2.375" style="193" customWidth="1"/>
    <col min="1811" max="1811" width="2.5" style="193" customWidth="1"/>
    <col min="1812" max="1812" width="5.625" style="193" customWidth="1"/>
    <col min="1813" max="1813" width="4.25" style="193" customWidth="1"/>
    <col min="1814" max="1814" width="17.625" style="193" customWidth="1"/>
    <col min="1815" max="1815" width="12.625" style="193" customWidth="1"/>
    <col min="1816" max="1816" width="10.625" style="193" customWidth="1"/>
    <col min="1817" max="1817" width="12.125" style="193" customWidth="1"/>
    <col min="1818" max="2048" width="9" style="193"/>
    <col min="2049" max="2049" width="4.625" style="193" customWidth="1"/>
    <col min="2050" max="2053" width="5.625" style="193" customWidth="1"/>
    <col min="2054" max="2056" width="2.625" style="193" customWidth="1"/>
    <col min="2057" max="2057" width="4.625" style="193" customWidth="1"/>
    <col min="2058" max="2060" width="6.625" style="193" customWidth="1"/>
    <col min="2061" max="2061" width="13.5" style="193" customWidth="1"/>
    <col min="2062" max="2063" width="13.75" style="193" customWidth="1"/>
    <col min="2064" max="2064" width="17.625" style="193" customWidth="1"/>
    <col min="2065" max="2065" width="3.875" style="193" customWidth="1"/>
    <col min="2066" max="2066" width="2.375" style="193" customWidth="1"/>
    <col min="2067" max="2067" width="2.5" style="193" customWidth="1"/>
    <col min="2068" max="2068" width="5.625" style="193" customWidth="1"/>
    <col min="2069" max="2069" width="4.25" style="193" customWidth="1"/>
    <col min="2070" max="2070" width="17.625" style="193" customWidth="1"/>
    <col min="2071" max="2071" width="12.625" style="193" customWidth="1"/>
    <col min="2072" max="2072" width="10.625" style="193" customWidth="1"/>
    <col min="2073" max="2073" width="12.125" style="193" customWidth="1"/>
    <col min="2074" max="2304" width="9" style="193"/>
    <col min="2305" max="2305" width="4.625" style="193" customWidth="1"/>
    <col min="2306" max="2309" width="5.625" style="193" customWidth="1"/>
    <col min="2310" max="2312" width="2.625" style="193" customWidth="1"/>
    <col min="2313" max="2313" width="4.625" style="193" customWidth="1"/>
    <col min="2314" max="2316" width="6.625" style="193" customWidth="1"/>
    <col min="2317" max="2317" width="13.5" style="193" customWidth="1"/>
    <col min="2318" max="2319" width="13.75" style="193" customWidth="1"/>
    <col min="2320" max="2320" width="17.625" style="193" customWidth="1"/>
    <col min="2321" max="2321" width="3.875" style="193" customWidth="1"/>
    <col min="2322" max="2322" width="2.375" style="193" customWidth="1"/>
    <col min="2323" max="2323" width="2.5" style="193" customWidth="1"/>
    <col min="2324" max="2324" width="5.625" style="193" customWidth="1"/>
    <col min="2325" max="2325" width="4.25" style="193" customWidth="1"/>
    <col min="2326" max="2326" width="17.625" style="193" customWidth="1"/>
    <col min="2327" max="2327" width="12.625" style="193" customWidth="1"/>
    <col min="2328" max="2328" width="10.625" style="193" customWidth="1"/>
    <col min="2329" max="2329" width="12.125" style="193" customWidth="1"/>
    <col min="2330" max="2560" width="9" style="193"/>
    <col min="2561" max="2561" width="4.625" style="193" customWidth="1"/>
    <col min="2562" max="2565" width="5.625" style="193" customWidth="1"/>
    <col min="2566" max="2568" width="2.625" style="193" customWidth="1"/>
    <col min="2569" max="2569" width="4.625" style="193" customWidth="1"/>
    <col min="2570" max="2572" width="6.625" style="193" customWidth="1"/>
    <col min="2573" max="2573" width="13.5" style="193" customWidth="1"/>
    <col min="2574" max="2575" width="13.75" style="193" customWidth="1"/>
    <col min="2576" max="2576" width="17.625" style="193" customWidth="1"/>
    <col min="2577" max="2577" width="3.875" style="193" customWidth="1"/>
    <col min="2578" max="2578" width="2.375" style="193" customWidth="1"/>
    <col min="2579" max="2579" width="2.5" style="193" customWidth="1"/>
    <col min="2580" max="2580" width="5.625" style="193" customWidth="1"/>
    <col min="2581" max="2581" width="4.25" style="193" customWidth="1"/>
    <col min="2582" max="2582" width="17.625" style="193" customWidth="1"/>
    <col min="2583" max="2583" width="12.625" style="193" customWidth="1"/>
    <col min="2584" max="2584" width="10.625" style="193" customWidth="1"/>
    <col min="2585" max="2585" width="12.125" style="193" customWidth="1"/>
    <col min="2586" max="2816" width="9" style="193"/>
    <col min="2817" max="2817" width="4.625" style="193" customWidth="1"/>
    <col min="2818" max="2821" width="5.625" style="193" customWidth="1"/>
    <col min="2822" max="2824" width="2.625" style="193" customWidth="1"/>
    <col min="2825" max="2825" width="4.625" style="193" customWidth="1"/>
    <col min="2826" max="2828" width="6.625" style="193" customWidth="1"/>
    <col min="2829" max="2829" width="13.5" style="193" customWidth="1"/>
    <col min="2830" max="2831" width="13.75" style="193" customWidth="1"/>
    <col min="2832" max="2832" width="17.625" style="193" customWidth="1"/>
    <col min="2833" max="2833" width="3.875" style="193" customWidth="1"/>
    <col min="2834" max="2834" width="2.375" style="193" customWidth="1"/>
    <col min="2835" max="2835" width="2.5" style="193" customWidth="1"/>
    <col min="2836" max="2836" width="5.625" style="193" customWidth="1"/>
    <col min="2837" max="2837" width="4.25" style="193" customWidth="1"/>
    <col min="2838" max="2838" width="17.625" style="193" customWidth="1"/>
    <col min="2839" max="2839" width="12.625" style="193" customWidth="1"/>
    <col min="2840" max="2840" width="10.625" style="193" customWidth="1"/>
    <col min="2841" max="2841" width="12.125" style="193" customWidth="1"/>
    <col min="2842" max="3072" width="9" style="193"/>
    <col min="3073" max="3073" width="4.625" style="193" customWidth="1"/>
    <col min="3074" max="3077" width="5.625" style="193" customWidth="1"/>
    <col min="3078" max="3080" width="2.625" style="193" customWidth="1"/>
    <col min="3081" max="3081" width="4.625" style="193" customWidth="1"/>
    <col min="3082" max="3084" width="6.625" style="193" customWidth="1"/>
    <col min="3085" max="3085" width="13.5" style="193" customWidth="1"/>
    <col min="3086" max="3087" width="13.75" style="193" customWidth="1"/>
    <col min="3088" max="3088" width="17.625" style="193" customWidth="1"/>
    <col min="3089" max="3089" width="3.875" style="193" customWidth="1"/>
    <col min="3090" max="3090" width="2.375" style="193" customWidth="1"/>
    <col min="3091" max="3091" width="2.5" style="193" customWidth="1"/>
    <col min="3092" max="3092" width="5.625" style="193" customWidth="1"/>
    <col min="3093" max="3093" width="4.25" style="193" customWidth="1"/>
    <col min="3094" max="3094" width="17.625" style="193" customWidth="1"/>
    <col min="3095" max="3095" width="12.625" style="193" customWidth="1"/>
    <col min="3096" max="3096" width="10.625" style="193" customWidth="1"/>
    <col min="3097" max="3097" width="12.125" style="193" customWidth="1"/>
    <col min="3098" max="3328" width="9" style="193"/>
    <col min="3329" max="3329" width="4.625" style="193" customWidth="1"/>
    <col min="3330" max="3333" width="5.625" style="193" customWidth="1"/>
    <col min="3334" max="3336" width="2.625" style="193" customWidth="1"/>
    <col min="3337" max="3337" width="4.625" style="193" customWidth="1"/>
    <col min="3338" max="3340" width="6.625" style="193" customWidth="1"/>
    <col min="3341" max="3341" width="13.5" style="193" customWidth="1"/>
    <col min="3342" max="3343" width="13.75" style="193" customWidth="1"/>
    <col min="3344" max="3344" width="17.625" style="193" customWidth="1"/>
    <col min="3345" max="3345" width="3.875" style="193" customWidth="1"/>
    <col min="3346" max="3346" width="2.375" style="193" customWidth="1"/>
    <col min="3347" max="3347" width="2.5" style="193" customWidth="1"/>
    <col min="3348" max="3348" width="5.625" style="193" customWidth="1"/>
    <col min="3349" max="3349" width="4.25" style="193" customWidth="1"/>
    <col min="3350" max="3350" width="17.625" style="193" customWidth="1"/>
    <col min="3351" max="3351" width="12.625" style="193" customWidth="1"/>
    <col min="3352" max="3352" width="10.625" style="193" customWidth="1"/>
    <col min="3353" max="3353" width="12.125" style="193" customWidth="1"/>
    <col min="3354" max="3584" width="9" style="193"/>
    <col min="3585" max="3585" width="4.625" style="193" customWidth="1"/>
    <col min="3586" max="3589" width="5.625" style="193" customWidth="1"/>
    <col min="3590" max="3592" width="2.625" style="193" customWidth="1"/>
    <col min="3593" max="3593" width="4.625" style="193" customWidth="1"/>
    <col min="3594" max="3596" width="6.625" style="193" customWidth="1"/>
    <col min="3597" max="3597" width="13.5" style="193" customWidth="1"/>
    <col min="3598" max="3599" width="13.75" style="193" customWidth="1"/>
    <col min="3600" max="3600" width="17.625" style="193" customWidth="1"/>
    <col min="3601" max="3601" width="3.875" style="193" customWidth="1"/>
    <col min="3602" max="3602" width="2.375" style="193" customWidth="1"/>
    <col min="3603" max="3603" width="2.5" style="193" customWidth="1"/>
    <col min="3604" max="3604" width="5.625" style="193" customWidth="1"/>
    <col min="3605" max="3605" width="4.25" style="193" customWidth="1"/>
    <col min="3606" max="3606" width="17.625" style="193" customWidth="1"/>
    <col min="3607" max="3607" width="12.625" style="193" customWidth="1"/>
    <col min="3608" max="3608" width="10.625" style="193" customWidth="1"/>
    <col min="3609" max="3609" width="12.125" style="193" customWidth="1"/>
    <col min="3610" max="3840" width="9" style="193"/>
    <col min="3841" max="3841" width="4.625" style="193" customWidth="1"/>
    <col min="3842" max="3845" width="5.625" style="193" customWidth="1"/>
    <col min="3846" max="3848" width="2.625" style="193" customWidth="1"/>
    <col min="3849" max="3849" width="4.625" style="193" customWidth="1"/>
    <col min="3850" max="3852" width="6.625" style="193" customWidth="1"/>
    <col min="3853" max="3853" width="13.5" style="193" customWidth="1"/>
    <col min="3854" max="3855" width="13.75" style="193" customWidth="1"/>
    <col min="3856" max="3856" width="17.625" style="193" customWidth="1"/>
    <col min="3857" max="3857" width="3.875" style="193" customWidth="1"/>
    <col min="3858" max="3858" width="2.375" style="193" customWidth="1"/>
    <col min="3859" max="3859" width="2.5" style="193" customWidth="1"/>
    <col min="3860" max="3860" width="5.625" style="193" customWidth="1"/>
    <col min="3861" max="3861" width="4.25" style="193" customWidth="1"/>
    <col min="3862" max="3862" width="17.625" style="193" customWidth="1"/>
    <col min="3863" max="3863" width="12.625" style="193" customWidth="1"/>
    <col min="3864" max="3864" width="10.625" style="193" customWidth="1"/>
    <col min="3865" max="3865" width="12.125" style="193" customWidth="1"/>
    <col min="3866" max="4096" width="9" style="193"/>
    <col min="4097" max="4097" width="4.625" style="193" customWidth="1"/>
    <col min="4098" max="4101" width="5.625" style="193" customWidth="1"/>
    <col min="4102" max="4104" width="2.625" style="193" customWidth="1"/>
    <col min="4105" max="4105" width="4.625" style="193" customWidth="1"/>
    <col min="4106" max="4108" width="6.625" style="193" customWidth="1"/>
    <col min="4109" max="4109" width="13.5" style="193" customWidth="1"/>
    <col min="4110" max="4111" width="13.75" style="193" customWidth="1"/>
    <col min="4112" max="4112" width="17.625" style="193" customWidth="1"/>
    <col min="4113" max="4113" width="3.875" style="193" customWidth="1"/>
    <col min="4114" max="4114" width="2.375" style="193" customWidth="1"/>
    <col min="4115" max="4115" width="2.5" style="193" customWidth="1"/>
    <col min="4116" max="4116" width="5.625" style="193" customWidth="1"/>
    <col min="4117" max="4117" width="4.25" style="193" customWidth="1"/>
    <col min="4118" max="4118" width="17.625" style="193" customWidth="1"/>
    <col min="4119" max="4119" width="12.625" style="193" customWidth="1"/>
    <col min="4120" max="4120" width="10.625" style="193" customWidth="1"/>
    <col min="4121" max="4121" width="12.125" style="193" customWidth="1"/>
    <col min="4122" max="4352" width="9" style="193"/>
    <col min="4353" max="4353" width="4.625" style="193" customWidth="1"/>
    <col min="4354" max="4357" width="5.625" style="193" customWidth="1"/>
    <col min="4358" max="4360" width="2.625" style="193" customWidth="1"/>
    <col min="4361" max="4361" width="4.625" style="193" customWidth="1"/>
    <col min="4362" max="4364" width="6.625" style="193" customWidth="1"/>
    <col min="4365" max="4365" width="13.5" style="193" customWidth="1"/>
    <col min="4366" max="4367" width="13.75" style="193" customWidth="1"/>
    <col min="4368" max="4368" width="17.625" style="193" customWidth="1"/>
    <col min="4369" max="4369" width="3.875" style="193" customWidth="1"/>
    <col min="4370" max="4370" width="2.375" style="193" customWidth="1"/>
    <col min="4371" max="4371" width="2.5" style="193" customWidth="1"/>
    <col min="4372" max="4372" width="5.625" style="193" customWidth="1"/>
    <col min="4373" max="4373" width="4.25" style="193" customWidth="1"/>
    <col min="4374" max="4374" width="17.625" style="193" customWidth="1"/>
    <col min="4375" max="4375" width="12.625" style="193" customWidth="1"/>
    <col min="4376" max="4376" width="10.625" style="193" customWidth="1"/>
    <col min="4377" max="4377" width="12.125" style="193" customWidth="1"/>
    <col min="4378" max="4608" width="9" style="193"/>
    <col min="4609" max="4609" width="4.625" style="193" customWidth="1"/>
    <col min="4610" max="4613" width="5.625" style="193" customWidth="1"/>
    <col min="4614" max="4616" width="2.625" style="193" customWidth="1"/>
    <col min="4617" max="4617" width="4.625" style="193" customWidth="1"/>
    <col min="4618" max="4620" width="6.625" style="193" customWidth="1"/>
    <col min="4621" max="4621" width="13.5" style="193" customWidth="1"/>
    <col min="4622" max="4623" width="13.75" style="193" customWidth="1"/>
    <col min="4624" max="4624" width="17.625" style="193" customWidth="1"/>
    <col min="4625" max="4625" width="3.875" style="193" customWidth="1"/>
    <col min="4626" max="4626" width="2.375" style="193" customWidth="1"/>
    <col min="4627" max="4627" width="2.5" style="193" customWidth="1"/>
    <col min="4628" max="4628" width="5.625" style="193" customWidth="1"/>
    <col min="4629" max="4629" width="4.25" style="193" customWidth="1"/>
    <col min="4630" max="4630" width="17.625" style="193" customWidth="1"/>
    <col min="4631" max="4631" width="12.625" style="193" customWidth="1"/>
    <col min="4632" max="4632" width="10.625" style="193" customWidth="1"/>
    <col min="4633" max="4633" width="12.125" style="193" customWidth="1"/>
    <col min="4634" max="4864" width="9" style="193"/>
    <col min="4865" max="4865" width="4.625" style="193" customWidth="1"/>
    <col min="4866" max="4869" width="5.625" style="193" customWidth="1"/>
    <col min="4870" max="4872" width="2.625" style="193" customWidth="1"/>
    <col min="4873" max="4873" width="4.625" style="193" customWidth="1"/>
    <col min="4874" max="4876" width="6.625" style="193" customWidth="1"/>
    <col min="4877" max="4877" width="13.5" style="193" customWidth="1"/>
    <col min="4878" max="4879" width="13.75" style="193" customWidth="1"/>
    <col min="4880" max="4880" width="17.625" style="193" customWidth="1"/>
    <col min="4881" max="4881" width="3.875" style="193" customWidth="1"/>
    <col min="4882" max="4882" width="2.375" style="193" customWidth="1"/>
    <col min="4883" max="4883" width="2.5" style="193" customWidth="1"/>
    <col min="4884" max="4884" width="5.625" style="193" customWidth="1"/>
    <col min="4885" max="4885" width="4.25" style="193" customWidth="1"/>
    <col min="4886" max="4886" width="17.625" style="193" customWidth="1"/>
    <col min="4887" max="4887" width="12.625" style="193" customWidth="1"/>
    <col min="4888" max="4888" width="10.625" style="193" customWidth="1"/>
    <col min="4889" max="4889" width="12.125" style="193" customWidth="1"/>
    <col min="4890" max="5120" width="9" style="193"/>
    <col min="5121" max="5121" width="4.625" style="193" customWidth="1"/>
    <col min="5122" max="5125" width="5.625" style="193" customWidth="1"/>
    <col min="5126" max="5128" width="2.625" style="193" customWidth="1"/>
    <col min="5129" max="5129" width="4.625" style="193" customWidth="1"/>
    <col min="5130" max="5132" width="6.625" style="193" customWidth="1"/>
    <col min="5133" max="5133" width="13.5" style="193" customWidth="1"/>
    <col min="5134" max="5135" width="13.75" style="193" customWidth="1"/>
    <col min="5136" max="5136" width="17.625" style="193" customWidth="1"/>
    <col min="5137" max="5137" width="3.875" style="193" customWidth="1"/>
    <col min="5138" max="5138" width="2.375" style="193" customWidth="1"/>
    <col min="5139" max="5139" width="2.5" style="193" customWidth="1"/>
    <col min="5140" max="5140" width="5.625" style="193" customWidth="1"/>
    <col min="5141" max="5141" width="4.25" style="193" customWidth="1"/>
    <col min="5142" max="5142" width="17.625" style="193" customWidth="1"/>
    <col min="5143" max="5143" width="12.625" style="193" customWidth="1"/>
    <col min="5144" max="5144" width="10.625" style="193" customWidth="1"/>
    <col min="5145" max="5145" width="12.125" style="193" customWidth="1"/>
    <col min="5146" max="5376" width="9" style="193"/>
    <col min="5377" max="5377" width="4.625" style="193" customWidth="1"/>
    <col min="5378" max="5381" width="5.625" style="193" customWidth="1"/>
    <col min="5382" max="5384" width="2.625" style="193" customWidth="1"/>
    <col min="5385" max="5385" width="4.625" style="193" customWidth="1"/>
    <col min="5386" max="5388" width="6.625" style="193" customWidth="1"/>
    <col min="5389" max="5389" width="13.5" style="193" customWidth="1"/>
    <col min="5390" max="5391" width="13.75" style="193" customWidth="1"/>
    <col min="5392" max="5392" width="17.625" style="193" customWidth="1"/>
    <col min="5393" max="5393" width="3.875" style="193" customWidth="1"/>
    <col min="5394" max="5394" width="2.375" style="193" customWidth="1"/>
    <col min="5395" max="5395" width="2.5" style="193" customWidth="1"/>
    <col min="5396" max="5396" width="5.625" style="193" customWidth="1"/>
    <col min="5397" max="5397" width="4.25" style="193" customWidth="1"/>
    <col min="5398" max="5398" width="17.625" style="193" customWidth="1"/>
    <col min="5399" max="5399" width="12.625" style="193" customWidth="1"/>
    <col min="5400" max="5400" width="10.625" style="193" customWidth="1"/>
    <col min="5401" max="5401" width="12.125" style="193" customWidth="1"/>
    <col min="5402" max="5632" width="9" style="193"/>
    <col min="5633" max="5633" width="4.625" style="193" customWidth="1"/>
    <col min="5634" max="5637" width="5.625" style="193" customWidth="1"/>
    <col min="5638" max="5640" width="2.625" style="193" customWidth="1"/>
    <col min="5641" max="5641" width="4.625" style="193" customWidth="1"/>
    <col min="5642" max="5644" width="6.625" style="193" customWidth="1"/>
    <col min="5645" max="5645" width="13.5" style="193" customWidth="1"/>
    <col min="5646" max="5647" width="13.75" style="193" customWidth="1"/>
    <col min="5648" max="5648" width="17.625" style="193" customWidth="1"/>
    <col min="5649" max="5649" width="3.875" style="193" customWidth="1"/>
    <col min="5650" max="5650" width="2.375" style="193" customWidth="1"/>
    <col min="5651" max="5651" width="2.5" style="193" customWidth="1"/>
    <col min="5652" max="5652" width="5.625" style="193" customWidth="1"/>
    <col min="5653" max="5653" width="4.25" style="193" customWidth="1"/>
    <col min="5654" max="5654" width="17.625" style="193" customWidth="1"/>
    <col min="5655" max="5655" width="12.625" style="193" customWidth="1"/>
    <col min="5656" max="5656" width="10.625" style="193" customWidth="1"/>
    <col min="5657" max="5657" width="12.125" style="193" customWidth="1"/>
    <col min="5658" max="5888" width="9" style="193"/>
    <col min="5889" max="5889" width="4.625" style="193" customWidth="1"/>
    <col min="5890" max="5893" width="5.625" style="193" customWidth="1"/>
    <col min="5894" max="5896" width="2.625" style="193" customWidth="1"/>
    <col min="5897" max="5897" width="4.625" style="193" customWidth="1"/>
    <col min="5898" max="5900" width="6.625" style="193" customWidth="1"/>
    <col min="5901" max="5901" width="13.5" style="193" customWidth="1"/>
    <col min="5902" max="5903" width="13.75" style="193" customWidth="1"/>
    <col min="5904" max="5904" width="17.625" style="193" customWidth="1"/>
    <col min="5905" max="5905" width="3.875" style="193" customWidth="1"/>
    <col min="5906" max="5906" width="2.375" style="193" customWidth="1"/>
    <col min="5907" max="5907" width="2.5" style="193" customWidth="1"/>
    <col min="5908" max="5908" width="5.625" style="193" customWidth="1"/>
    <col min="5909" max="5909" width="4.25" style="193" customWidth="1"/>
    <col min="5910" max="5910" width="17.625" style="193" customWidth="1"/>
    <col min="5911" max="5911" width="12.625" style="193" customWidth="1"/>
    <col min="5912" max="5912" width="10.625" style="193" customWidth="1"/>
    <col min="5913" max="5913" width="12.125" style="193" customWidth="1"/>
    <col min="5914" max="6144" width="9" style="193"/>
    <col min="6145" max="6145" width="4.625" style="193" customWidth="1"/>
    <col min="6146" max="6149" width="5.625" style="193" customWidth="1"/>
    <col min="6150" max="6152" width="2.625" style="193" customWidth="1"/>
    <col min="6153" max="6153" width="4.625" style="193" customWidth="1"/>
    <col min="6154" max="6156" width="6.625" style="193" customWidth="1"/>
    <col min="6157" max="6157" width="13.5" style="193" customWidth="1"/>
    <col min="6158" max="6159" width="13.75" style="193" customWidth="1"/>
    <col min="6160" max="6160" width="17.625" style="193" customWidth="1"/>
    <col min="6161" max="6161" width="3.875" style="193" customWidth="1"/>
    <col min="6162" max="6162" width="2.375" style="193" customWidth="1"/>
    <col min="6163" max="6163" width="2.5" style="193" customWidth="1"/>
    <col min="6164" max="6164" width="5.625" style="193" customWidth="1"/>
    <col min="6165" max="6165" width="4.25" style="193" customWidth="1"/>
    <col min="6166" max="6166" width="17.625" style="193" customWidth="1"/>
    <col min="6167" max="6167" width="12.625" style="193" customWidth="1"/>
    <col min="6168" max="6168" width="10.625" style="193" customWidth="1"/>
    <col min="6169" max="6169" width="12.125" style="193" customWidth="1"/>
    <col min="6170" max="6400" width="9" style="193"/>
    <col min="6401" max="6401" width="4.625" style="193" customWidth="1"/>
    <col min="6402" max="6405" width="5.625" style="193" customWidth="1"/>
    <col min="6406" max="6408" width="2.625" style="193" customWidth="1"/>
    <col min="6409" max="6409" width="4.625" style="193" customWidth="1"/>
    <col min="6410" max="6412" width="6.625" style="193" customWidth="1"/>
    <col min="6413" max="6413" width="13.5" style="193" customWidth="1"/>
    <col min="6414" max="6415" width="13.75" style="193" customWidth="1"/>
    <col min="6416" max="6416" width="17.625" style="193" customWidth="1"/>
    <col min="6417" max="6417" width="3.875" style="193" customWidth="1"/>
    <col min="6418" max="6418" width="2.375" style="193" customWidth="1"/>
    <col min="6419" max="6419" width="2.5" style="193" customWidth="1"/>
    <col min="6420" max="6420" width="5.625" style="193" customWidth="1"/>
    <col min="6421" max="6421" width="4.25" style="193" customWidth="1"/>
    <col min="6422" max="6422" width="17.625" style="193" customWidth="1"/>
    <col min="6423" max="6423" width="12.625" style="193" customWidth="1"/>
    <col min="6424" max="6424" width="10.625" style="193" customWidth="1"/>
    <col min="6425" max="6425" width="12.125" style="193" customWidth="1"/>
    <col min="6426" max="6656" width="9" style="193"/>
    <col min="6657" max="6657" width="4.625" style="193" customWidth="1"/>
    <col min="6658" max="6661" width="5.625" style="193" customWidth="1"/>
    <col min="6662" max="6664" width="2.625" style="193" customWidth="1"/>
    <col min="6665" max="6665" width="4.625" style="193" customWidth="1"/>
    <col min="6666" max="6668" width="6.625" style="193" customWidth="1"/>
    <col min="6669" max="6669" width="13.5" style="193" customWidth="1"/>
    <col min="6670" max="6671" width="13.75" style="193" customWidth="1"/>
    <col min="6672" max="6672" width="17.625" style="193" customWidth="1"/>
    <col min="6673" max="6673" width="3.875" style="193" customWidth="1"/>
    <col min="6674" max="6674" width="2.375" style="193" customWidth="1"/>
    <col min="6675" max="6675" width="2.5" style="193" customWidth="1"/>
    <col min="6676" max="6676" width="5.625" style="193" customWidth="1"/>
    <col min="6677" max="6677" width="4.25" style="193" customWidth="1"/>
    <col min="6678" max="6678" width="17.625" style="193" customWidth="1"/>
    <col min="6679" max="6679" width="12.625" style="193" customWidth="1"/>
    <col min="6680" max="6680" width="10.625" style="193" customWidth="1"/>
    <col min="6681" max="6681" width="12.125" style="193" customWidth="1"/>
    <col min="6682" max="6912" width="9" style="193"/>
    <col min="6913" max="6913" width="4.625" style="193" customWidth="1"/>
    <col min="6914" max="6917" width="5.625" style="193" customWidth="1"/>
    <col min="6918" max="6920" width="2.625" style="193" customWidth="1"/>
    <col min="6921" max="6921" width="4.625" style="193" customWidth="1"/>
    <col min="6922" max="6924" width="6.625" style="193" customWidth="1"/>
    <col min="6925" max="6925" width="13.5" style="193" customWidth="1"/>
    <col min="6926" max="6927" width="13.75" style="193" customWidth="1"/>
    <col min="6928" max="6928" width="17.625" style="193" customWidth="1"/>
    <col min="6929" max="6929" width="3.875" style="193" customWidth="1"/>
    <col min="6930" max="6930" width="2.375" style="193" customWidth="1"/>
    <col min="6931" max="6931" width="2.5" style="193" customWidth="1"/>
    <col min="6932" max="6932" width="5.625" style="193" customWidth="1"/>
    <col min="6933" max="6933" width="4.25" style="193" customWidth="1"/>
    <col min="6934" max="6934" width="17.625" style="193" customWidth="1"/>
    <col min="6935" max="6935" width="12.625" style="193" customWidth="1"/>
    <col min="6936" max="6936" width="10.625" style="193" customWidth="1"/>
    <col min="6937" max="6937" width="12.125" style="193" customWidth="1"/>
    <col min="6938" max="7168" width="9" style="193"/>
    <col min="7169" max="7169" width="4.625" style="193" customWidth="1"/>
    <col min="7170" max="7173" width="5.625" style="193" customWidth="1"/>
    <col min="7174" max="7176" width="2.625" style="193" customWidth="1"/>
    <col min="7177" max="7177" width="4.625" style="193" customWidth="1"/>
    <col min="7178" max="7180" width="6.625" style="193" customWidth="1"/>
    <col min="7181" max="7181" width="13.5" style="193" customWidth="1"/>
    <col min="7182" max="7183" width="13.75" style="193" customWidth="1"/>
    <col min="7184" max="7184" width="17.625" style="193" customWidth="1"/>
    <col min="7185" max="7185" width="3.875" style="193" customWidth="1"/>
    <col min="7186" max="7186" width="2.375" style="193" customWidth="1"/>
    <col min="7187" max="7187" width="2.5" style="193" customWidth="1"/>
    <col min="7188" max="7188" width="5.625" style="193" customWidth="1"/>
    <col min="7189" max="7189" width="4.25" style="193" customWidth="1"/>
    <col min="7190" max="7190" width="17.625" style="193" customWidth="1"/>
    <col min="7191" max="7191" width="12.625" style="193" customWidth="1"/>
    <col min="7192" max="7192" width="10.625" style="193" customWidth="1"/>
    <col min="7193" max="7193" width="12.125" style="193" customWidth="1"/>
    <col min="7194" max="7424" width="9" style="193"/>
    <col min="7425" max="7425" width="4.625" style="193" customWidth="1"/>
    <col min="7426" max="7429" width="5.625" style="193" customWidth="1"/>
    <col min="7430" max="7432" width="2.625" style="193" customWidth="1"/>
    <col min="7433" max="7433" width="4.625" style="193" customWidth="1"/>
    <col min="7434" max="7436" width="6.625" style="193" customWidth="1"/>
    <col min="7437" max="7437" width="13.5" style="193" customWidth="1"/>
    <col min="7438" max="7439" width="13.75" style="193" customWidth="1"/>
    <col min="7440" max="7440" width="17.625" style="193" customWidth="1"/>
    <col min="7441" max="7441" width="3.875" style="193" customWidth="1"/>
    <col min="7442" max="7442" width="2.375" style="193" customWidth="1"/>
    <col min="7443" max="7443" width="2.5" style="193" customWidth="1"/>
    <col min="7444" max="7444" width="5.625" style="193" customWidth="1"/>
    <col min="7445" max="7445" width="4.25" style="193" customWidth="1"/>
    <col min="7446" max="7446" width="17.625" style="193" customWidth="1"/>
    <col min="7447" max="7447" width="12.625" style="193" customWidth="1"/>
    <col min="7448" max="7448" width="10.625" style="193" customWidth="1"/>
    <col min="7449" max="7449" width="12.125" style="193" customWidth="1"/>
    <col min="7450" max="7680" width="9" style="193"/>
    <col min="7681" max="7681" width="4.625" style="193" customWidth="1"/>
    <col min="7682" max="7685" width="5.625" style="193" customWidth="1"/>
    <col min="7686" max="7688" width="2.625" style="193" customWidth="1"/>
    <col min="7689" max="7689" width="4.625" style="193" customWidth="1"/>
    <col min="7690" max="7692" width="6.625" style="193" customWidth="1"/>
    <col min="7693" max="7693" width="13.5" style="193" customWidth="1"/>
    <col min="7694" max="7695" width="13.75" style="193" customWidth="1"/>
    <col min="7696" max="7696" width="17.625" style="193" customWidth="1"/>
    <col min="7697" max="7697" width="3.875" style="193" customWidth="1"/>
    <col min="7698" max="7698" width="2.375" style="193" customWidth="1"/>
    <col min="7699" max="7699" width="2.5" style="193" customWidth="1"/>
    <col min="7700" max="7700" width="5.625" style="193" customWidth="1"/>
    <col min="7701" max="7701" width="4.25" style="193" customWidth="1"/>
    <col min="7702" max="7702" width="17.625" style="193" customWidth="1"/>
    <col min="7703" max="7703" width="12.625" style="193" customWidth="1"/>
    <col min="7704" max="7704" width="10.625" style="193" customWidth="1"/>
    <col min="7705" max="7705" width="12.125" style="193" customWidth="1"/>
    <col min="7706" max="7936" width="9" style="193"/>
    <col min="7937" max="7937" width="4.625" style="193" customWidth="1"/>
    <col min="7938" max="7941" width="5.625" style="193" customWidth="1"/>
    <col min="7942" max="7944" width="2.625" style="193" customWidth="1"/>
    <col min="7945" max="7945" width="4.625" style="193" customWidth="1"/>
    <col min="7946" max="7948" width="6.625" style="193" customWidth="1"/>
    <col min="7949" max="7949" width="13.5" style="193" customWidth="1"/>
    <col min="7950" max="7951" width="13.75" style="193" customWidth="1"/>
    <col min="7952" max="7952" width="17.625" style="193" customWidth="1"/>
    <col min="7953" max="7953" width="3.875" style="193" customWidth="1"/>
    <col min="7954" max="7954" width="2.375" style="193" customWidth="1"/>
    <col min="7955" max="7955" width="2.5" style="193" customWidth="1"/>
    <col min="7956" max="7956" width="5.625" style="193" customWidth="1"/>
    <col min="7957" max="7957" width="4.25" style="193" customWidth="1"/>
    <col min="7958" max="7958" width="17.625" style="193" customWidth="1"/>
    <col min="7959" max="7959" width="12.625" style="193" customWidth="1"/>
    <col min="7960" max="7960" width="10.625" style="193" customWidth="1"/>
    <col min="7961" max="7961" width="12.125" style="193" customWidth="1"/>
    <col min="7962" max="8192" width="9" style="193"/>
    <col min="8193" max="8193" width="4.625" style="193" customWidth="1"/>
    <col min="8194" max="8197" width="5.625" style="193" customWidth="1"/>
    <col min="8198" max="8200" width="2.625" style="193" customWidth="1"/>
    <col min="8201" max="8201" width="4.625" style="193" customWidth="1"/>
    <col min="8202" max="8204" width="6.625" style="193" customWidth="1"/>
    <col min="8205" max="8205" width="13.5" style="193" customWidth="1"/>
    <col min="8206" max="8207" width="13.75" style="193" customWidth="1"/>
    <col min="8208" max="8208" width="17.625" style="193" customWidth="1"/>
    <col min="8209" max="8209" width="3.875" style="193" customWidth="1"/>
    <col min="8210" max="8210" width="2.375" style="193" customWidth="1"/>
    <col min="8211" max="8211" width="2.5" style="193" customWidth="1"/>
    <col min="8212" max="8212" width="5.625" style="193" customWidth="1"/>
    <col min="8213" max="8213" width="4.25" style="193" customWidth="1"/>
    <col min="8214" max="8214" width="17.625" style="193" customWidth="1"/>
    <col min="8215" max="8215" width="12.625" style="193" customWidth="1"/>
    <col min="8216" max="8216" width="10.625" style="193" customWidth="1"/>
    <col min="8217" max="8217" width="12.125" style="193" customWidth="1"/>
    <col min="8218" max="8448" width="9" style="193"/>
    <col min="8449" max="8449" width="4.625" style="193" customWidth="1"/>
    <col min="8450" max="8453" width="5.625" style="193" customWidth="1"/>
    <col min="8454" max="8456" width="2.625" style="193" customWidth="1"/>
    <col min="8457" max="8457" width="4.625" style="193" customWidth="1"/>
    <col min="8458" max="8460" width="6.625" style="193" customWidth="1"/>
    <col min="8461" max="8461" width="13.5" style="193" customWidth="1"/>
    <col min="8462" max="8463" width="13.75" style="193" customWidth="1"/>
    <col min="8464" max="8464" width="17.625" style="193" customWidth="1"/>
    <col min="8465" max="8465" width="3.875" style="193" customWidth="1"/>
    <col min="8466" max="8466" width="2.375" style="193" customWidth="1"/>
    <col min="8467" max="8467" width="2.5" style="193" customWidth="1"/>
    <col min="8468" max="8468" width="5.625" style="193" customWidth="1"/>
    <col min="8469" max="8469" width="4.25" style="193" customWidth="1"/>
    <col min="8470" max="8470" width="17.625" style="193" customWidth="1"/>
    <col min="8471" max="8471" width="12.625" style="193" customWidth="1"/>
    <col min="8472" max="8472" width="10.625" style="193" customWidth="1"/>
    <col min="8473" max="8473" width="12.125" style="193" customWidth="1"/>
    <col min="8474" max="8704" width="9" style="193"/>
    <col min="8705" max="8705" width="4.625" style="193" customWidth="1"/>
    <col min="8706" max="8709" width="5.625" style="193" customWidth="1"/>
    <col min="8710" max="8712" width="2.625" style="193" customWidth="1"/>
    <col min="8713" max="8713" width="4.625" style="193" customWidth="1"/>
    <col min="8714" max="8716" width="6.625" style="193" customWidth="1"/>
    <col min="8717" max="8717" width="13.5" style="193" customWidth="1"/>
    <col min="8718" max="8719" width="13.75" style="193" customWidth="1"/>
    <col min="8720" max="8720" width="17.625" style="193" customWidth="1"/>
    <col min="8721" max="8721" width="3.875" style="193" customWidth="1"/>
    <col min="8722" max="8722" width="2.375" style="193" customWidth="1"/>
    <col min="8723" max="8723" width="2.5" style="193" customWidth="1"/>
    <col min="8724" max="8724" width="5.625" style="193" customWidth="1"/>
    <col min="8725" max="8725" width="4.25" style="193" customWidth="1"/>
    <col min="8726" max="8726" width="17.625" style="193" customWidth="1"/>
    <col min="8727" max="8727" width="12.625" style="193" customWidth="1"/>
    <col min="8728" max="8728" width="10.625" style="193" customWidth="1"/>
    <col min="8729" max="8729" width="12.125" style="193" customWidth="1"/>
    <col min="8730" max="8960" width="9" style="193"/>
    <col min="8961" max="8961" width="4.625" style="193" customWidth="1"/>
    <col min="8962" max="8965" width="5.625" style="193" customWidth="1"/>
    <col min="8966" max="8968" width="2.625" style="193" customWidth="1"/>
    <col min="8969" max="8969" width="4.625" style="193" customWidth="1"/>
    <col min="8970" max="8972" width="6.625" style="193" customWidth="1"/>
    <col min="8973" max="8973" width="13.5" style="193" customWidth="1"/>
    <col min="8974" max="8975" width="13.75" style="193" customWidth="1"/>
    <col min="8976" max="8976" width="17.625" style="193" customWidth="1"/>
    <col min="8977" max="8977" width="3.875" style="193" customWidth="1"/>
    <col min="8978" max="8978" width="2.375" style="193" customWidth="1"/>
    <col min="8979" max="8979" width="2.5" style="193" customWidth="1"/>
    <col min="8980" max="8980" width="5.625" style="193" customWidth="1"/>
    <col min="8981" max="8981" width="4.25" style="193" customWidth="1"/>
    <col min="8982" max="8982" width="17.625" style="193" customWidth="1"/>
    <col min="8983" max="8983" width="12.625" style="193" customWidth="1"/>
    <col min="8984" max="8984" width="10.625" style="193" customWidth="1"/>
    <col min="8985" max="8985" width="12.125" style="193" customWidth="1"/>
    <col min="8986" max="9216" width="9" style="193"/>
    <col min="9217" max="9217" width="4.625" style="193" customWidth="1"/>
    <col min="9218" max="9221" width="5.625" style="193" customWidth="1"/>
    <col min="9222" max="9224" width="2.625" style="193" customWidth="1"/>
    <col min="9225" max="9225" width="4.625" style="193" customWidth="1"/>
    <col min="9226" max="9228" width="6.625" style="193" customWidth="1"/>
    <col min="9229" max="9229" width="13.5" style="193" customWidth="1"/>
    <col min="9230" max="9231" width="13.75" style="193" customWidth="1"/>
    <col min="9232" max="9232" width="17.625" style="193" customWidth="1"/>
    <col min="9233" max="9233" width="3.875" style="193" customWidth="1"/>
    <col min="9234" max="9234" width="2.375" style="193" customWidth="1"/>
    <col min="9235" max="9235" width="2.5" style="193" customWidth="1"/>
    <col min="9236" max="9236" width="5.625" style="193" customWidth="1"/>
    <col min="9237" max="9237" width="4.25" style="193" customWidth="1"/>
    <col min="9238" max="9238" width="17.625" style="193" customWidth="1"/>
    <col min="9239" max="9239" width="12.625" style="193" customWidth="1"/>
    <col min="9240" max="9240" width="10.625" style="193" customWidth="1"/>
    <col min="9241" max="9241" width="12.125" style="193" customWidth="1"/>
    <col min="9242" max="9472" width="9" style="193"/>
    <col min="9473" max="9473" width="4.625" style="193" customWidth="1"/>
    <col min="9474" max="9477" width="5.625" style="193" customWidth="1"/>
    <col min="9478" max="9480" width="2.625" style="193" customWidth="1"/>
    <col min="9481" max="9481" width="4.625" style="193" customWidth="1"/>
    <col min="9482" max="9484" width="6.625" style="193" customWidth="1"/>
    <col min="9485" max="9485" width="13.5" style="193" customWidth="1"/>
    <col min="9486" max="9487" width="13.75" style="193" customWidth="1"/>
    <col min="9488" max="9488" width="17.625" style="193" customWidth="1"/>
    <col min="9489" max="9489" width="3.875" style="193" customWidth="1"/>
    <col min="9490" max="9490" width="2.375" style="193" customWidth="1"/>
    <col min="9491" max="9491" width="2.5" style="193" customWidth="1"/>
    <col min="9492" max="9492" width="5.625" style="193" customWidth="1"/>
    <col min="9493" max="9493" width="4.25" style="193" customWidth="1"/>
    <col min="9494" max="9494" width="17.625" style="193" customWidth="1"/>
    <col min="9495" max="9495" width="12.625" style="193" customWidth="1"/>
    <col min="9496" max="9496" width="10.625" style="193" customWidth="1"/>
    <col min="9497" max="9497" width="12.125" style="193" customWidth="1"/>
    <col min="9498" max="9728" width="9" style="193"/>
    <col min="9729" max="9729" width="4.625" style="193" customWidth="1"/>
    <col min="9730" max="9733" width="5.625" style="193" customWidth="1"/>
    <col min="9734" max="9736" width="2.625" style="193" customWidth="1"/>
    <col min="9737" max="9737" width="4.625" style="193" customWidth="1"/>
    <col min="9738" max="9740" width="6.625" style="193" customWidth="1"/>
    <col min="9741" max="9741" width="13.5" style="193" customWidth="1"/>
    <col min="9742" max="9743" width="13.75" style="193" customWidth="1"/>
    <col min="9744" max="9744" width="17.625" style="193" customWidth="1"/>
    <col min="9745" max="9745" width="3.875" style="193" customWidth="1"/>
    <col min="9746" max="9746" width="2.375" style="193" customWidth="1"/>
    <col min="9747" max="9747" width="2.5" style="193" customWidth="1"/>
    <col min="9748" max="9748" width="5.625" style="193" customWidth="1"/>
    <col min="9749" max="9749" width="4.25" style="193" customWidth="1"/>
    <col min="9750" max="9750" width="17.625" style="193" customWidth="1"/>
    <col min="9751" max="9751" width="12.625" style="193" customWidth="1"/>
    <col min="9752" max="9752" width="10.625" style="193" customWidth="1"/>
    <col min="9753" max="9753" width="12.125" style="193" customWidth="1"/>
    <col min="9754" max="9984" width="9" style="193"/>
    <col min="9985" max="9985" width="4.625" style="193" customWidth="1"/>
    <col min="9986" max="9989" width="5.625" style="193" customWidth="1"/>
    <col min="9990" max="9992" width="2.625" style="193" customWidth="1"/>
    <col min="9993" max="9993" width="4.625" style="193" customWidth="1"/>
    <col min="9994" max="9996" width="6.625" style="193" customWidth="1"/>
    <col min="9997" max="9997" width="13.5" style="193" customWidth="1"/>
    <col min="9998" max="9999" width="13.75" style="193" customWidth="1"/>
    <col min="10000" max="10000" width="17.625" style="193" customWidth="1"/>
    <col min="10001" max="10001" width="3.875" style="193" customWidth="1"/>
    <col min="10002" max="10002" width="2.375" style="193" customWidth="1"/>
    <col min="10003" max="10003" width="2.5" style="193" customWidth="1"/>
    <col min="10004" max="10004" width="5.625" style="193" customWidth="1"/>
    <col min="10005" max="10005" width="4.25" style="193" customWidth="1"/>
    <col min="10006" max="10006" width="17.625" style="193" customWidth="1"/>
    <col min="10007" max="10007" width="12.625" style="193" customWidth="1"/>
    <col min="10008" max="10008" width="10.625" style="193" customWidth="1"/>
    <col min="10009" max="10009" width="12.125" style="193" customWidth="1"/>
    <col min="10010" max="10240" width="9" style="193"/>
    <col min="10241" max="10241" width="4.625" style="193" customWidth="1"/>
    <col min="10242" max="10245" width="5.625" style="193" customWidth="1"/>
    <col min="10246" max="10248" width="2.625" style="193" customWidth="1"/>
    <col min="10249" max="10249" width="4.625" style="193" customWidth="1"/>
    <col min="10250" max="10252" width="6.625" style="193" customWidth="1"/>
    <col min="10253" max="10253" width="13.5" style="193" customWidth="1"/>
    <col min="10254" max="10255" width="13.75" style="193" customWidth="1"/>
    <col min="10256" max="10256" width="17.625" style="193" customWidth="1"/>
    <col min="10257" max="10257" width="3.875" style="193" customWidth="1"/>
    <col min="10258" max="10258" width="2.375" style="193" customWidth="1"/>
    <col min="10259" max="10259" width="2.5" style="193" customWidth="1"/>
    <col min="10260" max="10260" width="5.625" style="193" customWidth="1"/>
    <col min="10261" max="10261" width="4.25" style="193" customWidth="1"/>
    <col min="10262" max="10262" width="17.625" style="193" customWidth="1"/>
    <col min="10263" max="10263" width="12.625" style="193" customWidth="1"/>
    <col min="10264" max="10264" width="10.625" style="193" customWidth="1"/>
    <col min="10265" max="10265" width="12.125" style="193" customWidth="1"/>
    <col min="10266" max="10496" width="9" style="193"/>
    <col min="10497" max="10497" width="4.625" style="193" customWidth="1"/>
    <col min="10498" max="10501" width="5.625" style="193" customWidth="1"/>
    <col min="10502" max="10504" width="2.625" style="193" customWidth="1"/>
    <col min="10505" max="10505" width="4.625" style="193" customWidth="1"/>
    <col min="10506" max="10508" width="6.625" style="193" customWidth="1"/>
    <col min="10509" max="10509" width="13.5" style="193" customWidth="1"/>
    <col min="10510" max="10511" width="13.75" style="193" customWidth="1"/>
    <col min="10512" max="10512" width="17.625" style="193" customWidth="1"/>
    <col min="10513" max="10513" width="3.875" style="193" customWidth="1"/>
    <col min="10514" max="10514" width="2.375" style="193" customWidth="1"/>
    <col min="10515" max="10515" width="2.5" style="193" customWidth="1"/>
    <col min="10516" max="10516" width="5.625" style="193" customWidth="1"/>
    <col min="10517" max="10517" width="4.25" style="193" customWidth="1"/>
    <col min="10518" max="10518" width="17.625" style="193" customWidth="1"/>
    <col min="10519" max="10519" width="12.625" style="193" customWidth="1"/>
    <col min="10520" max="10520" width="10.625" style="193" customWidth="1"/>
    <col min="10521" max="10521" width="12.125" style="193" customWidth="1"/>
    <col min="10522" max="10752" width="9" style="193"/>
    <col min="10753" max="10753" width="4.625" style="193" customWidth="1"/>
    <col min="10754" max="10757" width="5.625" style="193" customWidth="1"/>
    <col min="10758" max="10760" width="2.625" style="193" customWidth="1"/>
    <col min="10761" max="10761" width="4.625" style="193" customWidth="1"/>
    <col min="10762" max="10764" width="6.625" style="193" customWidth="1"/>
    <col min="10765" max="10765" width="13.5" style="193" customWidth="1"/>
    <col min="10766" max="10767" width="13.75" style="193" customWidth="1"/>
    <col min="10768" max="10768" width="17.625" style="193" customWidth="1"/>
    <col min="10769" max="10769" width="3.875" style="193" customWidth="1"/>
    <col min="10770" max="10770" width="2.375" style="193" customWidth="1"/>
    <col min="10771" max="10771" width="2.5" style="193" customWidth="1"/>
    <col min="10772" max="10772" width="5.625" style="193" customWidth="1"/>
    <col min="10773" max="10773" width="4.25" style="193" customWidth="1"/>
    <col min="10774" max="10774" width="17.625" style="193" customWidth="1"/>
    <col min="10775" max="10775" width="12.625" style="193" customWidth="1"/>
    <col min="10776" max="10776" width="10.625" style="193" customWidth="1"/>
    <col min="10777" max="10777" width="12.125" style="193" customWidth="1"/>
    <col min="10778" max="11008" width="9" style="193"/>
    <col min="11009" max="11009" width="4.625" style="193" customWidth="1"/>
    <col min="11010" max="11013" width="5.625" style="193" customWidth="1"/>
    <col min="11014" max="11016" width="2.625" style="193" customWidth="1"/>
    <col min="11017" max="11017" width="4.625" style="193" customWidth="1"/>
    <col min="11018" max="11020" width="6.625" style="193" customWidth="1"/>
    <col min="11021" max="11021" width="13.5" style="193" customWidth="1"/>
    <col min="11022" max="11023" width="13.75" style="193" customWidth="1"/>
    <col min="11024" max="11024" width="17.625" style="193" customWidth="1"/>
    <col min="11025" max="11025" width="3.875" style="193" customWidth="1"/>
    <col min="11026" max="11026" width="2.375" style="193" customWidth="1"/>
    <col min="11027" max="11027" width="2.5" style="193" customWidth="1"/>
    <col min="11028" max="11028" width="5.625" style="193" customWidth="1"/>
    <col min="11029" max="11029" width="4.25" style="193" customWidth="1"/>
    <col min="11030" max="11030" width="17.625" style="193" customWidth="1"/>
    <col min="11031" max="11031" width="12.625" style="193" customWidth="1"/>
    <col min="11032" max="11032" width="10.625" style="193" customWidth="1"/>
    <col min="11033" max="11033" width="12.125" style="193" customWidth="1"/>
    <col min="11034" max="11264" width="9" style="193"/>
    <col min="11265" max="11265" width="4.625" style="193" customWidth="1"/>
    <col min="11266" max="11269" width="5.625" style="193" customWidth="1"/>
    <col min="11270" max="11272" width="2.625" style="193" customWidth="1"/>
    <col min="11273" max="11273" width="4.625" style="193" customWidth="1"/>
    <col min="11274" max="11276" width="6.625" style="193" customWidth="1"/>
    <col min="11277" max="11277" width="13.5" style="193" customWidth="1"/>
    <col min="11278" max="11279" width="13.75" style="193" customWidth="1"/>
    <col min="11280" max="11280" width="17.625" style="193" customWidth="1"/>
    <col min="11281" max="11281" width="3.875" style="193" customWidth="1"/>
    <col min="11282" max="11282" width="2.375" style="193" customWidth="1"/>
    <col min="11283" max="11283" width="2.5" style="193" customWidth="1"/>
    <col min="11284" max="11284" width="5.625" style="193" customWidth="1"/>
    <col min="11285" max="11285" width="4.25" style="193" customWidth="1"/>
    <col min="11286" max="11286" width="17.625" style="193" customWidth="1"/>
    <col min="11287" max="11287" width="12.625" style="193" customWidth="1"/>
    <col min="11288" max="11288" width="10.625" style="193" customWidth="1"/>
    <col min="11289" max="11289" width="12.125" style="193" customWidth="1"/>
    <col min="11290" max="11520" width="9" style="193"/>
    <col min="11521" max="11521" width="4.625" style="193" customWidth="1"/>
    <col min="11522" max="11525" width="5.625" style="193" customWidth="1"/>
    <col min="11526" max="11528" width="2.625" style="193" customWidth="1"/>
    <col min="11529" max="11529" width="4.625" style="193" customWidth="1"/>
    <col min="11530" max="11532" width="6.625" style="193" customWidth="1"/>
    <col min="11533" max="11533" width="13.5" style="193" customWidth="1"/>
    <col min="11534" max="11535" width="13.75" style="193" customWidth="1"/>
    <col min="11536" max="11536" width="17.625" style="193" customWidth="1"/>
    <col min="11537" max="11537" width="3.875" style="193" customWidth="1"/>
    <col min="11538" max="11538" width="2.375" style="193" customWidth="1"/>
    <col min="11539" max="11539" width="2.5" style="193" customWidth="1"/>
    <col min="11540" max="11540" width="5.625" style="193" customWidth="1"/>
    <col min="11541" max="11541" width="4.25" style="193" customWidth="1"/>
    <col min="11542" max="11542" width="17.625" style="193" customWidth="1"/>
    <col min="11543" max="11543" width="12.625" style="193" customWidth="1"/>
    <col min="11544" max="11544" width="10.625" style="193" customWidth="1"/>
    <col min="11545" max="11545" width="12.125" style="193" customWidth="1"/>
    <col min="11546" max="11776" width="9" style="193"/>
    <col min="11777" max="11777" width="4.625" style="193" customWidth="1"/>
    <col min="11778" max="11781" width="5.625" style="193" customWidth="1"/>
    <col min="11782" max="11784" width="2.625" style="193" customWidth="1"/>
    <col min="11785" max="11785" width="4.625" style="193" customWidth="1"/>
    <col min="11786" max="11788" width="6.625" style="193" customWidth="1"/>
    <col min="11789" max="11789" width="13.5" style="193" customWidth="1"/>
    <col min="11790" max="11791" width="13.75" style="193" customWidth="1"/>
    <col min="11792" max="11792" width="17.625" style="193" customWidth="1"/>
    <col min="11793" max="11793" width="3.875" style="193" customWidth="1"/>
    <col min="11794" max="11794" width="2.375" style="193" customWidth="1"/>
    <col min="11795" max="11795" width="2.5" style="193" customWidth="1"/>
    <col min="11796" max="11796" width="5.625" style="193" customWidth="1"/>
    <col min="11797" max="11797" width="4.25" style="193" customWidth="1"/>
    <col min="11798" max="11798" width="17.625" style="193" customWidth="1"/>
    <col min="11799" max="11799" width="12.625" style="193" customWidth="1"/>
    <col min="11800" max="11800" width="10.625" style="193" customWidth="1"/>
    <col min="11801" max="11801" width="12.125" style="193" customWidth="1"/>
    <col min="11802" max="12032" width="9" style="193"/>
    <col min="12033" max="12033" width="4.625" style="193" customWidth="1"/>
    <col min="12034" max="12037" width="5.625" style="193" customWidth="1"/>
    <col min="12038" max="12040" width="2.625" style="193" customWidth="1"/>
    <col min="12041" max="12041" width="4.625" style="193" customWidth="1"/>
    <col min="12042" max="12044" width="6.625" style="193" customWidth="1"/>
    <col min="12045" max="12045" width="13.5" style="193" customWidth="1"/>
    <col min="12046" max="12047" width="13.75" style="193" customWidth="1"/>
    <col min="12048" max="12048" width="17.625" style="193" customWidth="1"/>
    <col min="12049" max="12049" width="3.875" style="193" customWidth="1"/>
    <col min="12050" max="12050" width="2.375" style="193" customWidth="1"/>
    <col min="12051" max="12051" width="2.5" style="193" customWidth="1"/>
    <col min="12052" max="12052" width="5.625" style="193" customWidth="1"/>
    <col min="12053" max="12053" width="4.25" style="193" customWidth="1"/>
    <col min="12054" max="12054" width="17.625" style="193" customWidth="1"/>
    <col min="12055" max="12055" width="12.625" style="193" customWidth="1"/>
    <col min="12056" max="12056" width="10.625" style="193" customWidth="1"/>
    <col min="12057" max="12057" width="12.125" style="193" customWidth="1"/>
    <col min="12058" max="12288" width="9" style="193"/>
    <col min="12289" max="12289" width="4.625" style="193" customWidth="1"/>
    <col min="12290" max="12293" width="5.625" style="193" customWidth="1"/>
    <col min="12294" max="12296" width="2.625" style="193" customWidth="1"/>
    <col min="12297" max="12297" width="4.625" style="193" customWidth="1"/>
    <col min="12298" max="12300" width="6.625" style="193" customWidth="1"/>
    <col min="12301" max="12301" width="13.5" style="193" customWidth="1"/>
    <col min="12302" max="12303" width="13.75" style="193" customWidth="1"/>
    <col min="12304" max="12304" width="17.625" style="193" customWidth="1"/>
    <col min="12305" max="12305" width="3.875" style="193" customWidth="1"/>
    <col min="12306" max="12306" width="2.375" style="193" customWidth="1"/>
    <col min="12307" max="12307" width="2.5" style="193" customWidth="1"/>
    <col min="12308" max="12308" width="5.625" style="193" customWidth="1"/>
    <col min="12309" max="12309" width="4.25" style="193" customWidth="1"/>
    <col min="12310" max="12310" width="17.625" style="193" customWidth="1"/>
    <col min="12311" max="12311" width="12.625" style="193" customWidth="1"/>
    <col min="12312" max="12312" width="10.625" style="193" customWidth="1"/>
    <col min="12313" max="12313" width="12.125" style="193" customWidth="1"/>
    <col min="12314" max="12544" width="9" style="193"/>
    <col min="12545" max="12545" width="4.625" style="193" customWidth="1"/>
    <col min="12546" max="12549" width="5.625" style="193" customWidth="1"/>
    <col min="12550" max="12552" width="2.625" style="193" customWidth="1"/>
    <col min="12553" max="12553" width="4.625" style="193" customWidth="1"/>
    <col min="12554" max="12556" width="6.625" style="193" customWidth="1"/>
    <col min="12557" max="12557" width="13.5" style="193" customWidth="1"/>
    <col min="12558" max="12559" width="13.75" style="193" customWidth="1"/>
    <col min="12560" max="12560" width="17.625" style="193" customWidth="1"/>
    <col min="12561" max="12561" width="3.875" style="193" customWidth="1"/>
    <col min="12562" max="12562" width="2.375" style="193" customWidth="1"/>
    <col min="12563" max="12563" width="2.5" style="193" customWidth="1"/>
    <col min="12564" max="12564" width="5.625" style="193" customWidth="1"/>
    <col min="12565" max="12565" width="4.25" style="193" customWidth="1"/>
    <col min="12566" max="12566" width="17.625" style="193" customWidth="1"/>
    <col min="12567" max="12567" width="12.625" style="193" customWidth="1"/>
    <col min="12568" max="12568" width="10.625" style="193" customWidth="1"/>
    <col min="12569" max="12569" width="12.125" style="193" customWidth="1"/>
    <col min="12570" max="12800" width="9" style="193"/>
    <col min="12801" max="12801" width="4.625" style="193" customWidth="1"/>
    <col min="12802" max="12805" width="5.625" style="193" customWidth="1"/>
    <col min="12806" max="12808" width="2.625" style="193" customWidth="1"/>
    <col min="12809" max="12809" width="4.625" style="193" customWidth="1"/>
    <col min="12810" max="12812" width="6.625" style="193" customWidth="1"/>
    <col min="12813" max="12813" width="13.5" style="193" customWidth="1"/>
    <col min="12814" max="12815" width="13.75" style="193" customWidth="1"/>
    <col min="12816" max="12816" width="17.625" style="193" customWidth="1"/>
    <col min="12817" max="12817" width="3.875" style="193" customWidth="1"/>
    <col min="12818" max="12818" width="2.375" style="193" customWidth="1"/>
    <col min="12819" max="12819" width="2.5" style="193" customWidth="1"/>
    <col min="12820" max="12820" width="5.625" style="193" customWidth="1"/>
    <col min="12821" max="12821" width="4.25" style="193" customWidth="1"/>
    <col min="12822" max="12822" width="17.625" style="193" customWidth="1"/>
    <col min="12823" max="12823" width="12.625" style="193" customWidth="1"/>
    <col min="12824" max="12824" width="10.625" style="193" customWidth="1"/>
    <col min="12825" max="12825" width="12.125" style="193" customWidth="1"/>
    <col min="12826" max="13056" width="9" style="193"/>
    <col min="13057" max="13057" width="4.625" style="193" customWidth="1"/>
    <col min="13058" max="13061" width="5.625" style="193" customWidth="1"/>
    <col min="13062" max="13064" width="2.625" style="193" customWidth="1"/>
    <col min="13065" max="13065" width="4.625" style="193" customWidth="1"/>
    <col min="13066" max="13068" width="6.625" style="193" customWidth="1"/>
    <col min="13069" max="13069" width="13.5" style="193" customWidth="1"/>
    <col min="13070" max="13071" width="13.75" style="193" customWidth="1"/>
    <col min="13072" max="13072" width="17.625" style="193" customWidth="1"/>
    <col min="13073" max="13073" width="3.875" style="193" customWidth="1"/>
    <col min="13074" max="13074" width="2.375" style="193" customWidth="1"/>
    <col min="13075" max="13075" width="2.5" style="193" customWidth="1"/>
    <col min="13076" max="13076" width="5.625" style="193" customWidth="1"/>
    <col min="13077" max="13077" width="4.25" style="193" customWidth="1"/>
    <col min="13078" max="13078" width="17.625" style="193" customWidth="1"/>
    <col min="13079" max="13079" width="12.625" style="193" customWidth="1"/>
    <col min="13080" max="13080" width="10.625" style="193" customWidth="1"/>
    <col min="13081" max="13081" width="12.125" style="193" customWidth="1"/>
    <col min="13082" max="13312" width="9" style="193"/>
    <col min="13313" max="13313" width="4.625" style="193" customWidth="1"/>
    <col min="13314" max="13317" width="5.625" style="193" customWidth="1"/>
    <col min="13318" max="13320" width="2.625" style="193" customWidth="1"/>
    <col min="13321" max="13321" width="4.625" style="193" customWidth="1"/>
    <col min="13322" max="13324" width="6.625" style="193" customWidth="1"/>
    <col min="13325" max="13325" width="13.5" style="193" customWidth="1"/>
    <col min="13326" max="13327" width="13.75" style="193" customWidth="1"/>
    <col min="13328" max="13328" width="17.625" style="193" customWidth="1"/>
    <col min="13329" max="13329" width="3.875" style="193" customWidth="1"/>
    <col min="13330" max="13330" width="2.375" style="193" customWidth="1"/>
    <col min="13331" max="13331" width="2.5" style="193" customWidth="1"/>
    <col min="13332" max="13332" width="5.625" style="193" customWidth="1"/>
    <col min="13333" max="13333" width="4.25" style="193" customWidth="1"/>
    <col min="13334" max="13334" width="17.625" style="193" customWidth="1"/>
    <col min="13335" max="13335" width="12.625" style="193" customWidth="1"/>
    <col min="13336" max="13336" width="10.625" style="193" customWidth="1"/>
    <col min="13337" max="13337" width="12.125" style="193" customWidth="1"/>
    <col min="13338" max="13568" width="9" style="193"/>
    <col min="13569" max="13569" width="4.625" style="193" customWidth="1"/>
    <col min="13570" max="13573" width="5.625" style="193" customWidth="1"/>
    <col min="13574" max="13576" width="2.625" style="193" customWidth="1"/>
    <col min="13577" max="13577" width="4.625" style="193" customWidth="1"/>
    <col min="13578" max="13580" width="6.625" style="193" customWidth="1"/>
    <col min="13581" max="13581" width="13.5" style="193" customWidth="1"/>
    <col min="13582" max="13583" width="13.75" style="193" customWidth="1"/>
    <col min="13584" max="13584" width="17.625" style="193" customWidth="1"/>
    <col min="13585" max="13585" width="3.875" style="193" customWidth="1"/>
    <col min="13586" max="13586" width="2.375" style="193" customWidth="1"/>
    <col min="13587" max="13587" width="2.5" style="193" customWidth="1"/>
    <col min="13588" max="13588" width="5.625" style="193" customWidth="1"/>
    <col min="13589" max="13589" width="4.25" style="193" customWidth="1"/>
    <col min="13590" max="13590" width="17.625" style="193" customWidth="1"/>
    <col min="13591" max="13591" width="12.625" style="193" customWidth="1"/>
    <col min="13592" max="13592" width="10.625" style="193" customWidth="1"/>
    <col min="13593" max="13593" width="12.125" style="193" customWidth="1"/>
    <col min="13594" max="13824" width="9" style="193"/>
    <col min="13825" max="13825" width="4.625" style="193" customWidth="1"/>
    <col min="13826" max="13829" width="5.625" style="193" customWidth="1"/>
    <col min="13830" max="13832" width="2.625" style="193" customWidth="1"/>
    <col min="13833" max="13833" width="4.625" style="193" customWidth="1"/>
    <col min="13834" max="13836" width="6.625" style="193" customWidth="1"/>
    <col min="13837" max="13837" width="13.5" style="193" customWidth="1"/>
    <col min="13838" max="13839" width="13.75" style="193" customWidth="1"/>
    <col min="13840" max="13840" width="17.625" style="193" customWidth="1"/>
    <col min="13841" max="13841" width="3.875" style="193" customWidth="1"/>
    <col min="13842" max="13842" width="2.375" style="193" customWidth="1"/>
    <col min="13843" max="13843" width="2.5" style="193" customWidth="1"/>
    <col min="13844" max="13844" width="5.625" style="193" customWidth="1"/>
    <col min="13845" max="13845" width="4.25" style="193" customWidth="1"/>
    <col min="13846" max="13846" width="17.625" style="193" customWidth="1"/>
    <col min="13847" max="13847" width="12.625" style="193" customWidth="1"/>
    <col min="13848" max="13848" width="10.625" style="193" customWidth="1"/>
    <col min="13849" max="13849" width="12.125" style="193" customWidth="1"/>
    <col min="13850" max="14080" width="9" style="193"/>
    <col min="14081" max="14081" width="4.625" style="193" customWidth="1"/>
    <col min="14082" max="14085" width="5.625" style="193" customWidth="1"/>
    <col min="14086" max="14088" width="2.625" style="193" customWidth="1"/>
    <col min="14089" max="14089" width="4.625" style="193" customWidth="1"/>
    <col min="14090" max="14092" width="6.625" style="193" customWidth="1"/>
    <col min="14093" max="14093" width="13.5" style="193" customWidth="1"/>
    <col min="14094" max="14095" width="13.75" style="193" customWidth="1"/>
    <col min="14096" max="14096" width="17.625" style="193" customWidth="1"/>
    <col min="14097" max="14097" width="3.875" style="193" customWidth="1"/>
    <col min="14098" max="14098" width="2.375" style="193" customWidth="1"/>
    <col min="14099" max="14099" width="2.5" style="193" customWidth="1"/>
    <col min="14100" max="14100" width="5.625" style="193" customWidth="1"/>
    <col min="14101" max="14101" width="4.25" style="193" customWidth="1"/>
    <col min="14102" max="14102" width="17.625" style="193" customWidth="1"/>
    <col min="14103" max="14103" width="12.625" style="193" customWidth="1"/>
    <col min="14104" max="14104" width="10.625" style="193" customWidth="1"/>
    <col min="14105" max="14105" width="12.125" style="193" customWidth="1"/>
    <col min="14106" max="14336" width="9" style="193"/>
    <col min="14337" max="14337" width="4.625" style="193" customWidth="1"/>
    <col min="14338" max="14341" width="5.625" style="193" customWidth="1"/>
    <col min="14342" max="14344" width="2.625" style="193" customWidth="1"/>
    <col min="14345" max="14345" width="4.625" style="193" customWidth="1"/>
    <col min="14346" max="14348" width="6.625" style="193" customWidth="1"/>
    <col min="14349" max="14349" width="13.5" style="193" customWidth="1"/>
    <col min="14350" max="14351" width="13.75" style="193" customWidth="1"/>
    <col min="14352" max="14352" width="17.625" style="193" customWidth="1"/>
    <col min="14353" max="14353" width="3.875" style="193" customWidth="1"/>
    <col min="14354" max="14354" width="2.375" style="193" customWidth="1"/>
    <col min="14355" max="14355" width="2.5" style="193" customWidth="1"/>
    <col min="14356" max="14356" width="5.625" style="193" customWidth="1"/>
    <col min="14357" max="14357" width="4.25" style="193" customWidth="1"/>
    <col min="14358" max="14358" width="17.625" style="193" customWidth="1"/>
    <col min="14359" max="14359" width="12.625" style="193" customWidth="1"/>
    <col min="14360" max="14360" width="10.625" style="193" customWidth="1"/>
    <col min="14361" max="14361" width="12.125" style="193" customWidth="1"/>
    <col min="14362" max="14592" width="9" style="193"/>
    <col min="14593" max="14593" width="4.625" style="193" customWidth="1"/>
    <col min="14594" max="14597" width="5.625" style="193" customWidth="1"/>
    <col min="14598" max="14600" width="2.625" style="193" customWidth="1"/>
    <col min="14601" max="14601" width="4.625" style="193" customWidth="1"/>
    <col min="14602" max="14604" width="6.625" style="193" customWidth="1"/>
    <col min="14605" max="14605" width="13.5" style="193" customWidth="1"/>
    <col min="14606" max="14607" width="13.75" style="193" customWidth="1"/>
    <col min="14608" max="14608" width="17.625" style="193" customWidth="1"/>
    <col min="14609" max="14609" width="3.875" style="193" customWidth="1"/>
    <col min="14610" max="14610" width="2.375" style="193" customWidth="1"/>
    <col min="14611" max="14611" width="2.5" style="193" customWidth="1"/>
    <col min="14612" max="14612" width="5.625" style="193" customWidth="1"/>
    <col min="14613" max="14613" width="4.25" style="193" customWidth="1"/>
    <col min="14614" max="14614" width="17.625" style="193" customWidth="1"/>
    <col min="14615" max="14615" width="12.625" style="193" customWidth="1"/>
    <col min="14616" max="14616" width="10.625" style="193" customWidth="1"/>
    <col min="14617" max="14617" width="12.125" style="193" customWidth="1"/>
    <col min="14618" max="14848" width="9" style="193"/>
    <col min="14849" max="14849" width="4.625" style="193" customWidth="1"/>
    <col min="14850" max="14853" width="5.625" style="193" customWidth="1"/>
    <col min="14854" max="14856" width="2.625" style="193" customWidth="1"/>
    <col min="14857" max="14857" width="4.625" style="193" customWidth="1"/>
    <col min="14858" max="14860" width="6.625" style="193" customWidth="1"/>
    <col min="14861" max="14861" width="13.5" style="193" customWidth="1"/>
    <col min="14862" max="14863" width="13.75" style="193" customWidth="1"/>
    <col min="14864" max="14864" width="17.625" style="193" customWidth="1"/>
    <col min="14865" max="14865" width="3.875" style="193" customWidth="1"/>
    <col min="14866" max="14866" width="2.375" style="193" customWidth="1"/>
    <col min="14867" max="14867" width="2.5" style="193" customWidth="1"/>
    <col min="14868" max="14868" width="5.625" style="193" customWidth="1"/>
    <col min="14869" max="14869" width="4.25" style="193" customWidth="1"/>
    <col min="14870" max="14870" width="17.625" style="193" customWidth="1"/>
    <col min="14871" max="14871" width="12.625" style="193" customWidth="1"/>
    <col min="14872" max="14872" width="10.625" style="193" customWidth="1"/>
    <col min="14873" max="14873" width="12.125" style="193" customWidth="1"/>
    <col min="14874" max="15104" width="9" style="193"/>
    <col min="15105" max="15105" width="4.625" style="193" customWidth="1"/>
    <col min="15106" max="15109" width="5.625" style="193" customWidth="1"/>
    <col min="15110" max="15112" width="2.625" style="193" customWidth="1"/>
    <col min="15113" max="15113" width="4.625" style="193" customWidth="1"/>
    <col min="15114" max="15116" width="6.625" style="193" customWidth="1"/>
    <col min="15117" max="15117" width="13.5" style="193" customWidth="1"/>
    <col min="15118" max="15119" width="13.75" style="193" customWidth="1"/>
    <col min="15120" max="15120" width="17.625" style="193" customWidth="1"/>
    <col min="15121" max="15121" width="3.875" style="193" customWidth="1"/>
    <col min="15122" max="15122" width="2.375" style="193" customWidth="1"/>
    <col min="15123" max="15123" width="2.5" style="193" customWidth="1"/>
    <col min="15124" max="15124" width="5.625" style="193" customWidth="1"/>
    <col min="15125" max="15125" width="4.25" style="193" customWidth="1"/>
    <col min="15126" max="15126" width="17.625" style="193" customWidth="1"/>
    <col min="15127" max="15127" width="12.625" style="193" customWidth="1"/>
    <col min="15128" max="15128" width="10.625" style="193" customWidth="1"/>
    <col min="15129" max="15129" width="12.125" style="193" customWidth="1"/>
    <col min="15130" max="15360" width="9" style="193"/>
    <col min="15361" max="15361" width="4.625" style="193" customWidth="1"/>
    <col min="15362" max="15365" width="5.625" style="193" customWidth="1"/>
    <col min="15366" max="15368" width="2.625" style="193" customWidth="1"/>
    <col min="15369" max="15369" width="4.625" style="193" customWidth="1"/>
    <col min="15370" max="15372" width="6.625" style="193" customWidth="1"/>
    <col min="15373" max="15373" width="13.5" style="193" customWidth="1"/>
    <col min="15374" max="15375" width="13.75" style="193" customWidth="1"/>
    <col min="15376" max="15376" width="17.625" style="193" customWidth="1"/>
    <col min="15377" max="15377" width="3.875" style="193" customWidth="1"/>
    <col min="15378" max="15378" width="2.375" style="193" customWidth="1"/>
    <col min="15379" max="15379" width="2.5" style="193" customWidth="1"/>
    <col min="15380" max="15380" width="5.625" style="193" customWidth="1"/>
    <col min="15381" max="15381" width="4.25" style="193" customWidth="1"/>
    <col min="15382" max="15382" width="17.625" style="193" customWidth="1"/>
    <col min="15383" max="15383" width="12.625" style="193" customWidth="1"/>
    <col min="15384" max="15384" width="10.625" style="193" customWidth="1"/>
    <col min="15385" max="15385" width="12.125" style="193" customWidth="1"/>
    <col min="15386" max="15616" width="9" style="193"/>
    <col min="15617" max="15617" width="4.625" style="193" customWidth="1"/>
    <col min="15618" max="15621" width="5.625" style="193" customWidth="1"/>
    <col min="15622" max="15624" width="2.625" style="193" customWidth="1"/>
    <col min="15625" max="15625" width="4.625" style="193" customWidth="1"/>
    <col min="15626" max="15628" width="6.625" style="193" customWidth="1"/>
    <col min="15629" max="15629" width="13.5" style="193" customWidth="1"/>
    <col min="15630" max="15631" width="13.75" style="193" customWidth="1"/>
    <col min="15632" max="15632" width="17.625" style="193" customWidth="1"/>
    <col min="15633" max="15633" width="3.875" style="193" customWidth="1"/>
    <col min="15634" max="15634" width="2.375" style="193" customWidth="1"/>
    <col min="15635" max="15635" width="2.5" style="193" customWidth="1"/>
    <col min="15636" max="15636" width="5.625" style="193" customWidth="1"/>
    <col min="15637" max="15637" width="4.25" style="193" customWidth="1"/>
    <col min="15638" max="15638" width="17.625" style="193" customWidth="1"/>
    <col min="15639" max="15639" width="12.625" style="193" customWidth="1"/>
    <col min="15640" max="15640" width="10.625" style="193" customWidth="1"/>
    <col min="15641" max="15641" width="12.125" style="193" customWidth="1"/>
    <col min="15642" max="15872" width="9" style="193"/>
    <col min="15873" max="15873" width="4.625" style="193" customWidth="1"/>
    <col min="15874" max="15877" width="5.625" style="193" customWidth="1"/>
    <col min="15878" max="15880" width="2.625" style="193" customWidth="1"/>
    <col min="15881" max="15881" width="4.625" style="193" customWidth="1"/>
    <col min="15882" max="15884" width="6.625" style="193" customWidth="1"/>
    <col min="15885" max="15885" width="13.5" style="193" customWidth="1"/>
    <col min="15886" max="15887" width="13.75" style="193" customWidth="1"/>
    <col min="15888" max="15888" width="17.625" style="193" customWidth="1"/>
    <col min="15889" max="15889" width="3.875" style="193" customWidth="1"/>
    <col min="15890" max="15890" width="2.375" style="193" customWidth="1"/>
    <col min="15891" max="15891" width="2.5" style="193" customWidth="1"/>
    <col min="15892" max="15892" width="5.625" style="193" customWidth="1"/>
    <col min="15893" max="15893" width="4.25" style="193" customWidth="1"/>
    <col min="15894" max="15894" width="17.625" style="193" customWidth="1"/>
    <col min="15895" max="15895" width="12.625" style="193" customWidth="1"/>
    <col min="15896" max="15896" width="10.625" style="193" customWidth="1"/>
    <col min="15897" max="15897" width="12.125" style="193" customWidth="1"/>
    <col min="15898" max="16128" width="9" style="193"/>
    <col min="16129" max="16129" width="4.625" style="193" customWidth="1"/>
    <col min="16130" max="16133" width="5.625" style="193" customWidth="1"/>
    <col min="16134" max="16136" width="2.625" style="193" customWidth="1"/>
    <col min="16137" max="16137" width="4.625" style="193" customWidth="1"/>
    <col min="16138" max="16140" width="6.625" style="193" customWidth="1"/>
    <col min="16141" max="16141" width="13.5" style="193" customWidth="1"/>
    <col min="16142" max="16143" width="13.75" style="193" customWidth="1"/>
    <col min="16144" max="16144" width="17.625" style="193" customWidth="1"/>
    <col min="16145" max="16145" width="3.875" style="193" customWidth="1"/>
    <col min="16146" max="16146" width="2.375" style="193" customWidth="1"/>
    <col min="16147" max="16147" width="2.5" style="193" customWidth="1"/>
    <col min="16148" max="16148" width="5.625" style="193" customWidth="1"/>
    <col min="16149" max="16149" width="4.25" style="193" customWidth="1"/>
    <col min="16150" max="16150" width="17.625" style="193" customWidth="1"/>
    <col min="16151" max="16151" width="12.625" style="193" customWidth="1"/>
    <col min="16152" max="16152" width="10.625" style="193" customWidth="1"/>
    <col min="16153" max="16153" width="12.125" style="193" customWidth="1"/>
    <col min="16154" max="16384" width="9" style="193"/>
  </cols>
  <sheetData>
    <row r="1" spans="1:24" ht="18.75" customHeight="1">
      <c r="A1" s="33" t="s">
        <v>131</v>
      </c>
      <c r="B1" s="173"/>
      <c r="C1" s="192"/>
      <c r="D1" s="192"/>
      <c r="E1" s="192"/>
    </row>
    <row r="2" spans="1:24" ht="24" customHeight="1">
      <c r="A2" s="1378" t="s">
        <v>588</v>
      </c>
      <c r="B2" s="1259"/>
      <c r="C2" s="1259"/>
      <c r="D2" s="1259"/>
      <c r="E2" s="1277"/>
      <c r="F2" s="192"/>
      <c r="G2" s="192"/>
      <c r="H2" s="192"/>
      <c r="I2" s="192"/>
      <c r="J2" s="192"/>
      <c r="K2" s="192"/>
      <c r="L2" s="192"/>
      <c r="M2" s="1638" t="s">
        <v>537</v>
      </c>
      <c r="N2" s="1638"/>
      <c r="O2" s="1638"/>
      <c r="P2" s="1638"/>
      <c r="Q2" s="1638"/>
      <c r="R2" s="1638"/>
      <c r="S2" s="1638"/>
      <c r="T2" s="192"/>
      <c r="U2" s="192"/>
    </row>
    <row r="3" spans="1:24" ht="15" customHeight="1">
      <c r="M3" s="1639" t="s">
        <v>538</v>
      </c>
      <c r="N3" s="1639"/>
      <c r="O3" s="1639"/>
      <c r="P3" s="1639"/>
      <c r="Q3" s="1639"/>
      <c r="R3" s="1639"/>
      <c r="S3" s="1639"/>
      <c r="U3" s="213"/>
      <c r="V3" s="1640" t="s">
        <v>539</v>
      </c>
      <c r="W3" s="1642"/>
      <c r="X3" s="1643"/>
    </row>
    <row r="4" spans="1:24" ht="31.5" customHeight="1">
      <c r="A4" s="1639" t="s">
        <v>540</v>
      </c>
      <c r="B4" s="1639"/>
      <c r="C4" s="1639"/>
      <c r="D4" s="1646"/>
      <c r="E4" s="1646"/>
      <c r="F4" s="1646"/>
      <c r="G4" s="1646"/>
      <c r="H4" s="1646"/>
      <c r="I4" s="1646"/>
      <c r="J4" s="194"/>
      <c r="K4" s="1490" t="s">
        <v>541</v>
      </c>
      <c r="L4" s="1490"/>
      <c r="M4" s="1490"/>
      <c r="U4" s="213"/>
      <c r="V4" s="1641"/>
      <c r="W4" s="1644"/>
      <c r="X4" s="1645"/>
    </row>
    <row r="5" spans="1:24" ht="24" customHeight="1">
      <c r="A5" s="1647" t="s">
        <v>542</v>
      </c>
      <c r="B5" s="1647"/>
      <c r="C5" s="1647"/>
      <c r="D5" s="1648"/>
      <c r="E5" s="1648"/>
      <c r="F5" s="1648"/>
      <c r="G5" s="1648"/>
      <c r="H5" s="1648"/>
      <c r="I5" s="1648"/>
      <c r="J5" s="202"/>
      <c r="K5" s="1490"/>
      <c r="L5" s="1490"/>
      <c r="M5" s="1490"/>
      <c r="T5" s="195"/>
      <c r="U5" s="195"/>
      <c r="V5" s="1649" t="s">
        <v>543</v>
      </c>
      <c r="W5" s="1650"/>
      <c r="X5" s="1650"/>
    </row>
    <row r="6" spans="1:24" ht="7.5" customHeight="1">
      <c r="A6" s="196"/>
      <c r="B6" s="196"/>
      <c r="C6" s="196"/>
      <c r="D6" s="196"/>
      <c r="E6" s="196"/>
      <c r="F6" s="196"/>
      <c r="G6" s="196"/>
      <c r="H6" s="197"/>
      <c r="I6" s="197"/>
      <c r="J6" s="198"/>
      <c r="K6" s="1490"/>
      <c r="L6" s="1490"/>
      <c r="M6" s="1490"/>
      <c r="T6" s="195"/>
      <c r="U6" s="195"/>
      <c r="V6" s="199"/>
      <c r="W6" s="202"/>
      <c r="X6" s="202"/>
    </row>
    <row r="7" spans="1:24" ht="27" customHeight="1">
      <c r="A7" s="200"/>
      <c r="B7" s="200"/>
      <c r="C7" s="200"/>
      <c r="D7" s="200"/>
      <c r="E7" s="200"/>
      <c r="F7" s="200"/>
      <c r="G7" s="200"/>
      <c r="H7" s="200"/>
      <c r="I7" s="200"/>
      <c r="J7" s="200"/>
      <c r="K7" s="1490"/>
      <c r="L7" s="1490"/>
      <c r="M7" s="1490"/>
      <c r="O7" s="201" t="s">
        <v>544</v>
      </c>
      <c r="P7" s="1651"/>
      <c r="Q7" s="1651"/>
      <c r="R7" s="1651"/>
      <c r="S7" s="1651"/>
      <c r="V7" s="201" t="s">
        <v>545</v>
      </c>
      <c r="W7" s="1651"/>
      <c r="X7" s="1651"/>
    </row>
    <row r="8" spans="1:24" s="202" customFormat="1" ht="18" customHeight="1">
      <c r="M8" s="203"/>
      <c r="N8" s="204"/>
      <c r="O8" s="203"/>
      <c r="P8" s="203"/>
      <c r="Q8" s="203"/>
      <c r="R8" s="203"/>
      <c r="S8" s="203"/>
      <c r="T8" s="203"/>
      <c r="U8" s="203"/>
      <c r="V8" s="204"/>
      <c r="W8" s="203"/>
      <c r="X8" s="203"/>
    </row>
    <row r="9" spans="1:24" s="202" customFormat="1" ht="9" customHeight="1">
      <c r="M9" s="214"/>
      <c r="N9" s="214"/>
      <c r="O9" s="214"/>
      <c r="P9" s="214"/>
      <c r="V9" s="205"/>
      <c r="W9" s="214"/>
      <c r="X9" s="214"/>
    </row>
    <row r="10" spans="1:24" ht="9.9499999999999993" customHeight="1">
      <c r="A10" s="1614" t="s">
        <v>546</v>
      </c>
      <c r="B10" s="1617" t="s">
        <v>547</v>
      </c>
      <c r="C10" s="1618"/>
      <c r="D10" s="1618"/>
      <c r="E10" s="1619"/>
      <c r="F10" s="1620" t="s">
        <v>548</v>
      </c>
      <c r="G10" s="1621"/>
      <c r="H10" s="1622"/>
      <c r="I10" s="1541" t="s">
        <v>549</v>
      </c>
      <c r="J10" s="1617" t="s">
        <v>550</v>
      </c>
      <c r="K10" s="1618"/>
      <c r="L10" s="1619"/>
      <c r="M10" s="1629" t="s">
        <v>161</v>
      </c>
      <c r="N10" s="1630"/>
      <c r="O10" s="1631" t="s">
        <v>551</v>
      </c>
      <c r="P10" s="1633" t="s">
        <v>552</v>
      </c>
      <c r="Q10" s="1634"/>
      <c r="R10" s="1634"/>
      <c r="S10" s="1634"/>
      <c r="T10" s="1634"/>
      <c r="U10" s="1634"/>
      <c r="V10" s="1619"/>
      <c r="W10" s="1584" t="s">
        <v>553</v>
      </c>
      <c r="X10" s="1585"/>
    </row>
    <row r="11" spans="1:24" ht="9.9499999999999993" customHeight="1">
      <c r="A11" s="1615"/>
      <c r="B11" s="1598"/>
      <c r="C11" s="1599"/>
      <c r="D11" s="1599"/>
      <c r="E11" s="1600"/>
      <c r="F11" s="1623"/>
      <c r="G11" s="1624"/>
      <c r="H11" s="1625"/>
      <c r="I11" s="1542"/>
      <c r="J11" s="1598"/>
      <c r="K11" s="1599"/>
      <c r="L11" s="1600"/>
      <c r="M11" s="1596"/>
      <c r="N11" s="1597"/>
      <c r="O11" s="1632"/>
      <c r="P11" s="1635"/>
      <c r="Q11" s="1599"/>
      <c r="R11" s="1599"/>
      <c r="S11" s="1599"/>
      <c r="T11" s="1599"/>
      <c r="U11" s="1599"/>
      <c r="V11" s="1600"/>
      <c r="W11" s="1586"/>
      <c r="X11" s="1587"/>
    </row>
    <row r="12" spans="1:24" ht="9.9499999999999993" customHeight="1">
      <c r="A12" s="1615"/>
      <c r="B12" s="1588" t="s">
        <v>554</v>
      </c>
      <c r="C12" s="1589"/>
      <c r="D12" s="1589"/>
      <c r="E12" s="1590"/>
      <c r="F12" s="1623"/>
      <c r="G12" s="1624"/>
      <c r="H12" s="1625"/>
      <c r="I12" s="1542"/>
      <c r="J12" s="1591"/>
      <c r="K12" s="1592"/>
      <c r="L12" s="1593"/>
      <c r="M12" s="1594" t="s">
        <v>555</v>
      </c>
      <c r="N12" s="1595"/>
      <c r="O12" s="1632"/>
      <c r="P12" s="1596"/>
      <c r="Q12" s="1592"/>
      <c r="R12" s="1592"/>
      <c r="S12" s="1592"/>
      <c r="T12" s="1592"/>
      <c r="U12" s="1592"/>
      <c r="V12" s="1593"/>
      <c r="W12" s="1586"/>
      <c r="X12" s="1587"/>
    </row>
    <row r="13" spans="1:24" ht="9.9499999999999993" customHeight="1">
      <c r="A13" s="1615"/>
      <c r="B13" s="1591"/>
      <c r="C13" s="1592"/>
      <c r="D13" s="1592"/>
      <c r="E13" s="1593"/>
      <c r="F13" s="1623"/>
      <c r="G13" s="1624"/>
      <c r="H13" s="1625"/>
      <c r="I13" s="1542"/>
      <c r="J13" s="1588" t="s">
        <v>556</v>
      </c>
      <c r="K13" s="1589"/>
      <c r="L13" s="1590"/>
      <c r="M13" s="1596"/>
      <c r="N13" s="1597"/>
      <c r="O13" s="1604" t="s">
        <v>557</v>
      </c>
      <c r="P13" s="1604" t="s">
        <v>558</v>
      </c>
      <c r="Q13" s="1588" t="s">
        <v>559</v>
      </c>
      <c r="R13" s="1589"/>
      <c r="S13" s="1589"/>
      <c r="T13" s="1589"/>
      <c r="U13" s="1590"/>
      <c r="V13" s="1607" t="s">
        <v>560</v>
      </c>
      <c r="W13" s="1608" t="s">
        <v>561</v>
      </c>
      <c r="X13" s="1609"/>
    </row>
    <row r="14" spans="1:24" ht="9.9499999999999993" customHeight="1">
      <c r="A14" s="1615"/>
      <c r="B14" s="1598" t="s">
        <v>562</v>
      </c>
      <c r="C14" s="1599"/>
      <c r="D14" s="1599"/>
      <c r="E14" s="1600"/>
      <c r="F14" s="1623"/>
      <c r="G14" s="1624"/>
      <c r="H14" s="1625"/>
      <c r="I14" s="1542"/>
      <c r="J14" s="1598"/>
      <c r="K14" s="1599"/>
      <c r="L14" s="1600"/>
      <c r="M14" s="1636" t="s">
        <v>163</v>
      </c>
      <c r="N14" s="1604"/>
      <c r="O14" s="1600"/>
      <c r="P14" s="1605"/>
      <c r="Q14" s="1598"/>
      <c r="R14" s="1599"/>
      <c r="S14" s="1599"/>
      <c r="T14" s="1599"/>
      <c r="U14" s="1600"/>
      <c r="V14" s="1542"/>
      <c r="W14" s="1610"/>
      <c r="X14" s="1611"/>
    </row>
    <row r="15" spans="1:24" ht="15.75" customHeight="1">
      <c r="A15" s="1616"/>
      <c r="B15" s="1601"/>
      <c r="C15" s="1602"/>
      <c r="D15" s="1602"/>
      <c r="E15" s="1603"/>
      <c r="F15" s="1626"/>
      <c r="G15" s="1627"/>
      <c r="H15" s="1628"/>
      <c r="I15" s="1543"/>
      <c r="J15" s="1601"/>
      <c r="K15" s="1602"/>
      <c r="L15" s="1603"/>
      <c r="M15" s="1637"/>
      <c r="N15" s="1606"/>
      <c r="O15" s="1603"/>
      <c r="P15" s="1606"/>
      <c r="Q15" s="1601"/>
      <c r="R15" s="1602"/>
      <c r="S15" s="1602"/>
      <c r="T15" s="1602"/>
      <c r="U15" s="1603"/>
      <c r="V15" s="1543"/>
      <c r="W15" s="1612"/>
      <c r="X15" s="1613"/>
    </row>
    <row r="16" spans="1:24" ht="9.9499999999999993" customHeight="1">
      <c r="A16" s="1532"/>
      <c r="B16" s="1535"/>
      <c r="C16" s="1536"/>
      <c r="D16" s="1536"/>
      <c r="E16" s="1537"/>
      <c r="F16" s="1538"/>
      <c r="G16" s="1539"/>
      <c r="H16" s="1540"/>
      <c r="I16" s="1541"/>
      <c r="J16" s="1538" t="s">
        <v>563</v>
      </c>
      <c r="K16" s="1539"/>
      <c r="L16" s="1540"/>
      <c r="M16" s="1583"/>
      <c r="N16" s="1574"/>
      <c r="O16" s="1576"/>
      <c r="P16" s="1547"/>
      <c r="Q16" s="1550"/>
      <c r="R16" s="1551"/>
      <c r="S16" s="1551"/>
      <c r="T16" s="1551"/>
      <c r="U16" s="1552"/>
      <c r="V16" s="1491"/>
      <c r="W16" s="1494" t="s">
        <v>563</v>
      </c>
      <c r="X16" s="1495"/>
    </row>
    <row r="17" spans="1:24" ht="9.9499999999999993" customHeight="1">
      <c r="A17" s="1533"/>
      <c r="B17" s="1512"/>
      <c r="C17" s="1513"/>
      <c r="D17" s="1513"/>
      <c r="E17" s="1514"/>
      <c r="F17" s="1521"/>
      <c r="G17" s="1522"/>
      <c r="H17" s="1523"/>
      <c r="I17" s="1542"/>
      <c r="J17" s="1521"/>
      <c r="K17" s="1522"/>
      <c r="L17" s="1523"/>
      <c r="M17" s="1582"/>
      <c r="N17" s="1575"/>
      <c r="O17" s="1577"/>
      <c r="P17" s="1549"/>
      <c r="Q17" s="1553"/>
      <c r="R17" s="1554"/>
      <c r="S17" s="1554"/>
      <c r="T17" s="1554"/>
      <c r="U17" s="1555"/>
      <c r="V17" s="1492"/>
      <c r="W17" s="1496"/>
      <c r="X17" s="1497"/>
    </row>
    <row r="18" spans="1:24" ht="9.9499999999999993" customHeight="1">
      <c r="A18" s="1533"/>
      <c r="B18" s="1566"/>
      <c r="C18" s="1567"/>
      <c r="D18" s="1567"/>
      <c r="E18" s="1568"/>
      <c r="F18" s="1521"/>
      <c r="G18" s="1522"/>
      <c r="H18" s="1523"/>
      <c r="I18" s="1542"/>
      <c r="J18" s="1544"/>
      <c r="K18" s="1545"/>
      <c r="L18" s="1546"/>
      <c r="M18" s="1581"/>
      <c r="N18" s="1516"/>
      <c r="O18" s="1577"/>
      <c r="P18" s="1549"/>
      <c r="Q18" s="1553"/>
      <c r="R18" s="1554"/>
      <c r="S18" s="1554"/>
      <c r="T18" s="1554"/>
      <c r="U18" s="1555"/>
      <c r="V18" s="1492"/>
      <c r="W18" s="1496"/>
      <c r="X18" s="1497"/>
    </row>
    <row r="19" spans="1:24" ht="9.9499999999999993" customHeight="1">
      <c r="A19" s="1533"/>
      <c r="B19" s="1578"/>
      <c r="C19" s="1579"/>
      <c r="D19" s="1579"/>
      <c r="E19" s="1580"/>
      <c r="F19" s="1521"/>
      <c r="G19" s="1522"/>
      <c r="H19" s="1523"/>
      <c r="I19" s="1542"/>
      <c r="J19" s="1518" t="s">
        <v>564</v>
      </c>
      <c r="K19" s="1519"/>
      <c r="L19" s="1520"/>
      <c r="M19" s="1582"/>
      <c r="N19" s="1517"/>
      <c r="O19" s="1527"/>
      <c r="P19" s="1549"/>
      <c r="Q19" s="1553"/>
      <c r="R19" s="1554"/>
      <c r="S19" s="1554"/>
      <c r="T19" s="1554"/>
      <c r="U19" s="1555"/>
      <c r="V19" s="1492"/>
      <c r="W19" s="1498" t="s">
        <v>563</v>
      </c>
      <c r="X19" s="1499"/>
    </row>
    <row r="20" spans="1:24" ht="9.9499999999999993" customHeight="1">
      <c r="A20" s="1533"/>
      <c r="B20" s="1566"/>
      <c r="C20" s="1567"/>
      <c r="D20" s="1567"/>
      <c r="E20" s="1568"/>
      <c r="F20" s="1521"/>
      <c r="G20" s="1522"/>
      <c r="H20" s="1523"/>
      <c r="I20" s="1542"/>
      <c r="J20" s="1521"/>
      <c r="K20" s="1522"/>
      <c r="L20" s="1523"/>
      <c r="M20" s="1508"/>
      <c r="N20" s="1572"/>
      <c r="O20" s="1528"/>
      <c r="P20" s="1549"/>
      <c r="Q20" s="1553"/>
      <c r="R20" s="1554"/>
      <c r="S20" s="1554"/>
      <c r="T20" s="1554"/>
      <c r="U20" s="1555"/>
      <c r="V20" s="1492"/>
      <c r="W20" s="1496"/>
      <c r="X20" s="1497"/>
    </row>
    <row r="21" spans="1:24" ht="9.9499999999999993" customHeight="1">
      <c r="A21" s="1534"/>
      <c r="B21" s="1569"/>
      <c r="C21" s="1570"/>
      <c r="D21" s="1570"/>
      <c r="E21" s="1571"/>
      <c r="F21" s="1524"/>
      <c r="G21" s="1525"/>
      <c r="H21" s="1526"/>
      <c r="I21" s="1543"/>
      <c r="J21" s="1524"/>
      <c r="K21" s="1525"/>
      <c r="L21" s="1526"/>
      <c r="M21" s="1509"/>
      <c r="N21" s="1573"/>
      <c r="O21" s="1559"/>
      <c r="P21" s="1509"/>
      <c r="Q21" s="1556"/>
      <c r="R21" s="1557"/>
      <c r="S21" s="1557"/>
      <c r="T21" s="1557"/>
      <c r="U21" s="1558"/>
      <c r="V21" s="1493"/>
      <c r="W21" s="1500"/>
      <c r="X21" s="1501"/>
    </row>
    <row r="22" spans="1:24" ht="9.9499999999999993" customHeight="1">
      <c r="A22" s="1532"/>
      <c r="B22" s="1535"/>
      <c r="C22" s="1536"/>
      <c r="D22" s="1536"/>
      <c r="E22" s="1537"/>
      <c r="F22" s="1538"/>
      <c r="G22" s="1539"/>
      <c r="H22" s="1540"/>
      <c r="I22" s="1541"/>
      <c r="J22" s="1538" t="s">
        <v>563</v>
      </c>
      <c r="K22" s="1539"/>
      <c r="L22" s="1540"/>
      <c r="M22" s="1547"/>
      <c r="N22" s="1561"/>
      <c r="O22" s="1548"/>
      <c r="P22" s="1547"/>
      <c r="Q22" s="1550"/>
      <c r="R22" s="1551"/>
      <c r="S22" s="1551"/>
      <c r="T22" s="1551"/>
      <c r="U22" s="1552"/>
      <c r="V22" s="1491"/>
      <c r="W22" s="1494" t="s">
        <v>563</v>
      </c>
      <c r="X22" s="1495"/>
    </row>
    <row r="23" spans="1:24" ht="9.9499999999999993" customHeight="1">
      <c r="A23" s="1533"/>
      <c r="B23" s="1512"/>
      <c r="C23" s="1513"/>
      <c r="D23" s="1513"/>
      <c r="E23" s="1514"/>
      <c r="F23" s="1521"/>
      <c r="G23" s="1522"/>
      <c r="H23" s="1523"/>
      <c r="I23" s="1542"/>
      <c r="J23" s="1521"/>
      <c r="K23" s="1522"/>
      <c r="L23" s="1523"/>
      <c r="M23" s="1515"/>
      <c r="N23" s="1517"/>
      <c r="O23" s="1528"/>
      <c r="P23" s="1549"/>
      <c r="Q23" s="1553"/>
      <c r="R23" s="1554"/>
      <c r="S23" s="1554"/>
      <c r="T23" s="1554"/>
      <c r="U23" s="1555"/>
      <c r="V23" s="1492"/>
      <c r="W23" s="1496"/>
      <c r="X23" s="1497"/>
    </row>
    <row r="24" spans="1:24" ht="9.9499999999999993" customHeight="1">
      <c r="A24" s="1533"/>
      <c r="B24" s="1502"/>
      <c r="C24" s="1503"/>
      <c r="D24" s="1503"/>
      <c r="E24" s="1504"/>
      <c r="F24" s="1521"/>
      <c r="G24" s="1522"/>
      <c r="H24" s="1523"/>
      <c r="I24" s="1542"/>
      <c r="J24" s="1544"/>
      <c r="K24" s="1545"/>
      <c r="L24" s="1546"/>
      <c r="M24" s="1508"/>
      <c r="N24" s="1516"/>
      <c r="O24" s="1528"/>
      <c r="P24" s="1549"/>
      <c r="Q24" s="1553"/>
      <c r="R24" s="1554"/>
      <c r="S24" s="1554"/>
      <c r="T24" s="1554"/>
      <c r="U24" s="1555"/>
      <c r="V24" s="1492"/>
      <c r="W24" s="1496"/>
      <c r="X24" s="1497"/>
    </row>
    <row r="25" spans="1:24" ht="9.9499999999999993" customHeight="1">
      <c r="A25" s="1533"/>
      <c r="B25" s="1512"/>
      <c r="C25" s="1513"/>
      <c r="D25" s="1513"/>
      <c r="E25" s="1514"/>
      <c r="F25" s="1521"/>
      <c r="G25" s="1522"/>
      <c r="H25" s="1523"/>
      <c r="I25" s="1542"/>
      <c r="J25" s="1518" t="s">
        <v>564</v>
      </c>
      <c r="K25" s="1519"/>
      <c r="L25" s="1520"/>
      <c r="M25" s="1515"/>
      <c r="N25" s="1517"/>
      <c r="O25" s="1527"/>
      <c r="P25" s="1549"/>
      <c r="Q25" s="1553"/>
      <c r="R25" s="1554"/>
      <c r="S25" s="1554"/>
      <c r="T25" s="1554"/>
      <c r="U25" s="1555"/>
      <c r="V25" s="1492"/>
      <c r="W25" s="1498" t="s">
        <v>563</v>
      </c>
      <c r="X25" s="1499"/>
    </row>
    <row r="26" spans="1:24" ht="9.9499999999999993" customHeight="1">
      <c r="A26" s="1533"/>
      <c r="B26" s="1502"/>
      <c r="C26" s="1503"/>
      <c r="D26" s="1503"/>
      <c r="E26" s="1504"/>
      <c r="F26" s="1521"/>
      <c r="G26" s="1522"/>
      <c r="H26" s="1523"/>
      <c r="I26" s="1542"/>
      <c r="J26" s="1521"/>
      <c r="K26" s="1522"/>
      <c r="L26" s="1523"/>
      <c r="M26" s="1508"/>
      <c r="N26" s="1510"/>
      <c r="O26" s="1528"/>
      <c r="P26" s="1549"/>
      <c r="Q26" s="1553"/>
      <c r="R26" s="1554"/>
      <c r="S26" s="1554"/>
      <c r="T26" s="1554"/>
      <c r="U26" s="1555"/>
      <c r="V26" s="1492"/>
      <c r="W26" s="1496"/>
      <c r="X26" s="1497"/>
    </row>
    <row r="27" spans="1:24" ht="9.9499999999999993" customHeight="1">
      <c r="A27" s="1534"/>
      <c r="B27" s="1505"/>
      <c r="C27" s="1506"/>
      <c r="D27" s="1506"/>
      <c r="E27" s="1507"/>
      <c r="F27" s="1524"/>
      <c r="G27" s="1525"/>
      <c r="H27" s="1526"/>
      <c r="I27" s="1543"/>
      <c r="J27" s="1524"/>
      <c r="K27" s="1525"/>
      <c r="L27" s="1526"/>
      <c r="M27" s="1509"/>
      <c r="N27" s="1511"/>
      <c r="O27" s="1559"/>
      <c r="P27" s="1509"/>
      <c r="Q27" s="1556"/>
      <c r="R27" s="1557"/>
      <c r="S27" s="1557"/>
      <c r="T27" s="1557"/>
      <c r="U27" s="1558"/>
      <c r="V27" s="1493"/>
      <c r="W27" s="1500"/>
      <c r="X27" s="1501"/>
    </row>
    <row r="28" spans="1:24" ht="9.9499999999999993" customHeight="1">
      <c r="A28" s="1532"/>
      <c r="B28" s="1535"/>
      <c r="C28" s="1536"/>
      <c r="D28" s="1536"/>
      <c r="E28" s="1537"/>
      <c r="F28" s="1538"/>
      <c r="G28" s="1539"/>
      <c r="H28" s="1540"/>
      <c r="I28" s="1541"/>
      <c r="J28" s="1538" t="s">
        <v>563</v>
      </c>
      <c r="K28" s="1539"/>
      <c r="L28" s="1540"/>
      <c r="M28" s="1547"/>
      <c r="N28" s="1561"/>
      <c r="O28" s="1548"/>
      <c r="P28" s="1547"/>
      <c r="Q28" s="1550"/>
      <c r="R28" s="1551"/>
      <c r="S28" s="1551"/>
      <c r="T28" s="1551"/>
      <c r="U28" s="1552"/>
      <c r="V28" s="1491"/>
      <c r="W28" s="1494" t="s">
        <v>563</v>
      </c>
      <c r="X28" s="1495"/>
    </row>
    <row r="29" spans="1:24" ht="9.9499999999999993" customHeight="1">
      <c r="A29" s="1533"/>
      <c r="B29" s="1512"/>
      <c r="C29" s="1513"/>
      <c r="D29" s="1513"/>
      <c r="E29" s="1514"/>
      <c r="F29" s="1521"/>
      <c r="G29" s="1522"/>
      <c r="H29" s="1523"/>
      <c r="I29" s="1542"/>
      <c r="J29" s="1521"/>
      <c r="K29" s="1522"/>
      <c r="L29" s="1523"/>
      <c r="M29" s="1515"/>
      <c r="N29" s="1517"/>
      <c r="O29" s="1528"/>
      <c r="P29" s="1549"/>
      <c r="Q29" s="1553"/>
      <c r="R29" s="1554"/>
      <c r="S29" s="1554"/>
      <c r="T29" s="1554"/>
      <c r="U29" s="1555"/>
      <c r="V29" s="1492"/>
      <c r="W29" s="1496"/>
      <c r="X29" s="1497"/>
    </row>
    <row r="30" spans="1:24" ht="9.9499999999999993" customHeight="1">
      <c r="A30" s="1533"/>
      <c r="B30" s="1502"/>
      <c r="C30" s="1503"/>
      <c r="D30" s="1503"/>
      <c r="E30" s="1504"/>
      <c r="F30" s="1521"/>
      <c r="G30" s="1522"/>
      <c r="H30" s="1523"/>
      <c r="I30" s="1542"/>
      <c r="J30" s="1544"/>
      <c r="K30" s="1545"/>
      <c r="L30" s="1546"/>
      <c r="M30" s="1508"/>
      <c r="N30" s="1516"/>
      <c r="O30" s="1563"/>
      <c r="P30" s="1549"/>
      <c r="Q30" s="1553"/>
      <c r="R30" s="1554"/>
      <c r="S30" s="1554"/>
      <c r="T30" s="1554"/>
      <c r="U30" s="1555"/>
      <c r="V30" s="1492"/>
      <c r="W30" s="1564"/>
      <c r="X30" s="1565"/>
    </row>
    <row r="31" spans="1:24" ht="9.9499999999999993" customHeight="1">
      <c r="A31" s="1533"/>
      <c r="B31" s="1512"/>
      <c r="C31" s="1513"/>
      <c r="D31" s="1513"/>
      <c r="E31" s="1514"/>
      <c r="F31" s="1521"/>
      <c r="G31" s="1522"/>
      <c r="H31" s="1523"/>
      <c r="I31" s="1542"/>
      <c r="J31" s="1518" t="s">
        <v>564</v>
      </c>
      <c r="K31" s="1519"/>
      <c r="L31" s="1520"/>
      <c r="M31" s="1515"/>
      <c r="N31" s="1517"/>
      <c r="O31" s="1527"/>
      <c r="P31" s="1549"/>
      <c r="Q31" s="1553"/>
      <c r="R31" s="1554"/>
      <c r="S31" s="1554"/>
      <c r="T31" s="1554"/>
      <c r="U31" s="1555"/>
      <c r="V31" s="1492"/>
      <c r="W31" s="1498" t="s">
        <v>563</v>
      </c>
      <c r="X31" s="1499"/>
    </row>
    <row r="32" spans="1:24" ht="9.9499999999999993" customHeight="1">
      <c r="A32" s="1533"/>
      <c r="B32" s="1502"/>
      <c r="C32" s="1503"/>
      <c r="D32" s="1503"/>
      <c r="E32" s="1504"/>
      <c r="F32" s="1521"/>
      <c r="G32" s="1522"/>
      <c r="H32" s="1523"/>
      <c r="I32" s="1542"/>
      <c r="J32" s="1521"/>
      <c r="K32" s="1522"/>
      <c r="L32" s="1523"/>
      <c r="M32" s="1508"/>
      <c r="N32" s="1510"/>
      <c r="O32" s="1528"/>
      <c r="P32" s="1549"/>
      <c r="Q32" s="1553"/>
      <c r="R32" s="1554"/>
      <c r="S32" s="1554"/>
      <c r="T32" s="1554"/>
      <c r="U32" s="1555"/>
      <c r="V32" s="1492"/>
      <c r="W32" s="1496"/>
      <c r="X32" s="1497"/>
    </row>
    <row r="33" spans="1:24" ht="9.9499999999999993" customHeight="1">
      <c r="A33" s="1534"/>
      <c r="B33" s="1505"/>
      <c r="C33" s="1506"/>
      <c r="D33" s="1506"/>
      <c r="E33" s="1507"/>
      <c r="F33" s="1524"/>
      <c r="G33" s="1525"/>
      <c r="H33" s="1526"/>
      <c r="I33" s="1543"/>
      <c r="J33" s="1524"/>
      <c r="K33" s="1525"/>
      <c r="L33" s="1526"/>
      <c r="M33" s="1509"/>
      <c r="N33" s="1511"/>
      <c r="O33" s="1559"/>
      <c r="P33" s="1509"/>
      <c r="Q33" s="1556"/>
      <c r="R33" s="1557"/>
      <c r="S33" s="1557"/>
      <c r="T33" s="1557"/>
      <c r="U33" s="1558"/>
      <c r="V33" s="1493"/>
      <c r="W33" s="1500"/>
      <c r="X33" s="1501"/>
    </row>
    <row r="34" spans="1:24" ht="9.9499999999999993" customHeight="1">
      <c r="A34" s="1532"/>
      <c r="B34" s="1535"/>
      <c r="C34" s="1536"/>
      <c r="D34" s="1536"/>
      <c r="E34" s="1537"/>
      <c r="F34" s="1538"/>
      <c r="G34" s="1539"/>
      <c r="H34" s="1540"/>
      <c r="I34" s="1541"/>
      <c r="J34" s="1538" t="s">
        <v>563</v>
      </c>
      <c r="K34" s="1539"/>
      <c r="L34" s="1540"/>
      <c r="M34" s="1547"/>
      <c r="N34" s="1561"/>
      <c r="O34" s="1548"/>
      <c r="P34" s="1547"/>
      <c r="Q34" s="1550"/>
      <c r="R34" s="1551"/>
      <c r="S34" s="1551"/>
      <c r="T34" s="1551"/>
      <c r="U34" s="1552"/>
      <c r="V34" s="1491"/>
      <c r="W34" s="1494" t="s">
        <v>563</v>
      </c>
      <c r="X34" s="1495"/>
    </row>
    <row r="35" spans="1:24" ht="9.9499999999999993" customHeight="1">
      <c r="A35" s="1533"/>
      <c r="B35" s="1512"/>
      <c r="C35" s="1513"/>
      <c r="D35" s="1513"/>
      <c r="E35" s="1514"/>
      <c r="F35" s="1521"/>
      <c r="G35" s="1522"/>
      <c r="H35" s="1523"/>
      <c r="I35" s="1542"/>
      <c r="J35" s="1521"/>
      <c r="K35" s="1522"/>
      <c r="L35" s="1523"/>
      <c r="M35" s="1515"/>
      <c r="N35" s="1517"/>
      <c r="O35" s="1528"/>
      <c r="P35" s="1549"/>
      <c r="Q35" s="1553"/>
      <c r="R35" s="1554"/>
      <c r="S35" s="1554"/>
      <c r="T35" s="1554"/>
      <c r="U35" s="1555"/>
      <c r="V35" s="1492"/>
      <c r="W35" s="1496"/>
      <c r="X35" s="1497"/>
    </row>
    <row r="36" spans="1:24" ht="9.9499999999999993" customHeight="1">
      <c r="A36" s="1533"/>
      <c r="B36" s="1502"/>
      <c r="C36" s="1503"/>
      <c r="D36" s="1503"/>
      <c r="E36" s="1504"/>
      <c r="F36" s="1521"/>
      <c r="G36" s="1522"/>
      <c r="H36" s="1523"/>
      <c r="I36" s="1542"/>
      <c r="J36" s="1544"/>
      <c r="K36" s="1545"/>
      <c r="L36" s="1546"/>
      <c r="M36" s="1508"/>
      <c r="N36" s="1516"/>
      <c r="O36" s="1528"/>
      <c r="P36" s="1549"/>
      <c r="Q36" s="1553"/>
      <c r="R36" s="1554"/>
      <c r="S36" s="1554"/>
      <c r="T36" s="1554"/>
      <c r="U36" s="1555"/>
      <c r="V36" s="1492"/>
      <c r="W36" s="1496"/>
      <c r="X36" s="1497"/>
    </row>
    <row r="37" spans="1:24" ht="9.9499999999999993" customHeight="1">
      <c r="A37" s="1533"/>
      <c r="B37" s="1512"/>
      <c r="C37" s="1513"/>
      <c r="D37" s="1513"/>
      <c r="E37" s="1514"/>
      <c r="F37" s="1521"/>
      <c r="G37" s="1522"/>
      <c r="H37" s="1523"/>
      <c r="I37" s="1542"/>
      <c r="J37" s="1518" t="s">
        <v>564</v>
      </c>
      <c r="K37" s="1519"/>
      <c r="L37" s="1520"/>
      <c r="M37" s="1515"/>
      <c r="N37" s="1517"/>
      <c r="O37" s="1527"/>
      <c r="P37" s="1549"/>
      <c r="Q37" s="1553"/>
      <c r="R37" s="1554"/>
      <c r="S37" s="1554"/>
      <c r="T37" s="1554"/>
      <c r="U37" s="1555"/>
      <c r="V37" s="1492"/>
      <c r="W37" s="1498" t="s">
        <v>563</v>
      </c>
      <c r="X37" s="1499"/>
    </row>
    <row r="38" spans="1:24" ht="9.9499999999999993" customHeight="1">
      <c r="A38" s="1533"/>
      <c r="B38" s="1502"/>
      <c r="C38" s="1503"/>
      <c r="D38" s="1503"/>
      <c r="E38" s="1504"/>
      <c r="F38" s="1521"/>
      <c r="G38" s="1522"/>
      <c r="H38" s="1523"/>
      <c r="I38" s="1542"/>
      <c r="J38" s="1521"/>
      <c r="K38" s="1522"/>
      <c r="L38" s="1523"/>
      <c r="M38" s="1508"/>
      <c r="N38" s="1510"/>
      <c r="O38" s="1528"/>
      <c r="P38" s="1549"/>
      <c r="Q38" s="1553"/>
      <c r="R38" s="1554"/>
      <c r="S38" s="1554"/>
      <c r="T38" s="1554"/>
      <c r="U38" s="1555"/>
      <c r="V38" s="1492"/>
      <c r="W38" s="1496"/>
      <c r="X38" s="1497"/>
    </row>
    <row r="39" spans="1:24" ht="9.9499999999999993" customHeight="1">
      <c r="A39" s="1534"/>
      <c r="B39" s="1505"/>
      <c r="C39" s="1506"/>
      <c r="D39" s="1506"/>
      <c r="E39" s="1507"/>
      <c r="F39" s="1524"/>
      <c r="G39" s="1525"/>
      <c r="H39" s="1526"/>
      <c r="I39" s="1543"/>
      <c r="J39" s="1524"/>
      <c r="K39" s="1525"/>
      <c r="L39" s="1526"/>
      <c r="M39" s="1509"/>
      <c r="N39" s="1511"/>
      <c r="O39" s="1559"/>
      <c r="P39" s="1509"/>
      <c r="Q39" s="1556"/>
      <c r="R39" s="1557"/>
      <c r="S39" s="1557"/>
      <c r="T39" s="1557"/>
      <c r="U39" s="1558"/>
      <c r="V39" s="1493"/>
      <c r="W39" s="1500"/>
      <c r="X39" s="1501"/>
    </row>
    <row r="40" spans="1:24" ht="9.9499999999999993" customHeight="1">
      <c r="A40" s="1532"/>
      <c r="B40" s="1535"/>
      <c r="C40" s="1536"/>
      <c r="D40" s="1536"/>
      <c r="E40" s="1537"/>
      <c r="F40" s="1538"/>
      <c r="G40" s="1539"/>
      <c r="H40" s="1540"/>
      <c r="I40" s="1541"/>
      <c r="J40" s="1538" t="s">
        <v>563</v>
      </c>
      <c r="K40" s="1539"/>
      <c r="L40" s="1540"/>
      <c r="M40" s="1547"/>
      <c r="N40" s="1561"/>
      <c r="O40" s="1548"/>
      <c r="P40" s="1547"/>
      <c r="Q40" s="1550"/>
      <c r="R40" s="1551"/>
      <c r="S40" s="1551"/>
      <c r="T40" s="1551"/>
      <c r="U40" s="1552"/>
      <c r="V40" s="1491"/>
      <c r="W40" s="1494" t="s">
        <v>563</v>
      </c>
      <c r="X40" s="1495"/>
    </row>
    <row r="41" spans="1:24" ht="9.9499999999999993" customHeight="1">
      <c r="A41" s="1533"/>
      <c r="B41" s="1512"/>
      <c r="C41" s="1513"/>
      <c r="D41" s="1513"/>
      <c r="E41" s="1514"/>
      <c r="F41" s="1521"/>
      <c r="G41" s="1522"/>
      <c r="H41" s="1523"/>
      <c r="I41" s="1542"/>
      <c r="J41" s="1521"/>
      <c r="K41" s="1522"/>
      <c r="L41" s="1523"/>
      <c r="M41" s="1515"/>
      <c r="N41" s="1517"/>
      <c r="O41" s="1528"/>
      <c r="P41" s="1549"/>
      <c r="Q41" s="1553"/>
      <c r="R41" s="1554"/>
      <c r="S41" s="1554"/>
      <c r="T41" s="1554"/>
      <c r="U41" s="1555"/>
      <c r="V41" s="1492"/>
      <c r="W41" s="1496"/>
      <c r="X41" s="1497"/>
    </row>
    <row r="42" spans="1:24" ht="9.9499999999999993" customHeight="1">
      <c r="A42" s="1533"/>
      <c r="B42" s="1502"/>
      <c r="C42" s="1503"/>
      <c r="D42" s="1503"/>
      <c r="E42" s="1504"/>
      <c r="F42" s="1521"/>
      <c r="G42" s="1522"/>
      <c r="H42" s="1523"/>
      <c r="I42" s="1542"/>
      <c r="J42" s="1544"/>
      <c r="K42" s="1545"/>
      <c r="L42" s="1546"/>
      <c r="M42" s="1508"/>
      <c r="N42" s="1516"/>
      <c r="O42" s="1563"/>
      <c r="P42" s="1549"/>
      <c r="Q42" s="1553"/>
      <c r="R42" s="1554"/>
      <c r="S42" s="1554"/>
      <c r="T42" s="1554"/>
      <c r="U42" s="1555"/>
      <c r="V42" s="1492"/>
      <c r="W42" s="1496"/>
      <c r="X42" s="1497"/>
    </row>
    <row r="43" spans="1:24" ht="9.9499999999999993" customHeight="1">
      <c r="A43" s="1533"/>
      <c r="B43" s="1512"/>
      <c r="C43" s="1513"/>
      <c r="D43" s="1513"/>
      <c r="E43" s="1514"/>
      <c r="F43" s="1521"/>
      <c r="G43" s="1522"/>
      <c r="H43" s="1523"/>
      <c r="I43" s="1542"/>
      <c r="J43" s="1518" t="s">
        <v>564</v>
      </c>
      <c r="K43" s="1519"/>
      <c r="L43" s="1520"/>
      <c r="M43" s="1515"/>
      <c r="N43" s="1517"/>
      <c r="O43" s="1527"/>
      <c r="P43" s="1549"/>
      <c r="Q43" s="1553"/>
      <c r="R43" s="1554"/>
      <c r="S43" s="1554"/>
      <c r="T43" s="1554"/>
      <c r="U43" s="1555"/>
      <c r="V43" s="1492"/>
      <c r="W43" s="1498" t="s">
        <v>563</v>
      </c>
      <c r="X43" s="1499"/>
    </row>
    <row r="44" spans="1:24" ht="9.9499999999999993" customHeight="1">
      <c r="A44" s="1533"/>
      <c r="B44" s="1502"/>
      <c r="C44" s="1503"/>
      <c r="D44" s="1503"/>
      <c r="E44" s="1504"/>
      <c r="F44" s="1521"/>
      <c r="G44" s="1522"/>
      <c r="H44" s="1523"/>
      <c r="I44" s="1542"/>
      <c r="J44" s="1521"/>
      <c r="K44" s="1522"/>
      <c r="L44" s="1523"/>
      <c r="M44" s="1508"/>
      <c r="N44" s="1510"/>
      <c r="O44" s="1528"/>
      <c r="P44" s="1549"/>
      <c r="Q44" s="1553"/>
      <c r="R44" s="1554"/>
      <c r="S44" s="1554"/>
      <c r="T44" s="1554"/>
      <c r="U44" s="1555"/>
      <c r="V44" s="1492"/>
      <c r="W44" s="1496"/>
      <c r="X44" s="1497"/>
    </row>
    <row r="45" spans="1:24" ht="9.9499999999999993" customHeight="1">
      <c r="A45" s="1534"/>
      <c r="B45" s="1505"/>
      <c r="C45" s="1506"/>
      <c r="D45" s="1506"/>
      <c r="E45" s="1507"/>
      <c r="F45" s="1524"/>
      <c r="G45" s="1525"/>
      <c r="H45" s="1526"/>
      <c r="I45" s="1543"/>
      <c r="J45" s="1524"/>
      <c r="K45" s="1525"/>
      <c r="L45" s="1526"/>
      <c r="M45" s="1509"/>
      <c r="N45" s="1511"/>
      <c r="O45" s="1559"/>
      <c r="P45" s="1509"/>
      <c r="Q45" s="1556"/>
      <c r="R45" s="1557"/>
      <c r="S45" s="1557"/>
      <c r="T45" s="1557"/>
      <c r="U45" s="1558"/>
      <c r="V45" s="1493"/>
      <c r="W45" s="1500"/>
      <c r="X45" s="1501"/>
    </row>
    <row r="46" spans="1:24" ht="9.9499999999999993" customHeight="1">
      <c r="A46" s="1532"/>
      <c r="B46" s="1535"/>
      <c r="C46" s="1536"/>
      <c r="D46" s="1536"/>
      <c r="E46" s="1537"/>
      <c r="F46" s="1538"/>
      <c r="G46" s="1539"/>
      <c r="H46" s="1540"/>
      <c r="I46" s="1541"/>
      <c r="J46" s="1538" t="s">
        <v>563</v>
      </c>
      <c r="K46" s="1539"/>
      <c r="L46" s="1540"/>
      <c r="M46" s="1547"/>
      <c r="N46" s="1561"/>
      <c r="O46" s="1548"/>
      <c r="P46" s="1547"/>
      <c r="Q46" s="1550"/>
      <c r="R46" s="1551"/>
      <c r="S46" s="1551"/>
      <c r="T46" s="1551"/>
      <c r="U46" s="1552"/>
      <c r="V46" s="1491"/>
      <c r="W46" s="1494" t="s">
        <v>563</v>
      </c>
      <c r="X46" s="1495"/>
    </row>
    <row r="47" spans="1:24" ht="9.9499999999999993" customHeight="1">
      <c r="A47" s="1533"/>
      <c r="B47" s="1512"/>
      <c r="C47" s="1513"/>
      <c r="D47" s="1513"/>
      <c r="E47" s="1514"/>
      <c r="F47" s="1521"/>
      <c r="G47" s="1522"/>
      <c r="H47" s="1523"/>
      <c r="I47" s="1542"/>
      <c r="J47" s="1521"/>
      <c r="K47" s="1522"/>
      <c r="L47" s="1523"/>
      <c r="M47" s="1515"/>
      <c r="N47" s="1517"/>
      <c r="O47" s="1528"/>
      <c r="P47" s="1549"/>
      <c r="Q47" s="1553"/>
      <c r="R47" s="1554"/>
      <c r="S47" s="1554"/>
      <c r="T47" s="1554"/>
      <c r="U47" s="1555"/>
      <c r="V47" s="1492"/>
      <c r="W47" s="1496"/>
      <c r="X47" s="1497"/>
    </row>
    <row r="48" spans="1:24" ht="9.9499999999999993" customHeight="1">
      <c r="A48" s="1533"/>
      <c r="B48" s="1502"/>
      <c r="C48" s="1503"/>
      <c r="D48" s="1503"/>
      <c r="E48" s="1504"/>
      <c r="F48" s="1521"/>
      <c r="G48" s="1522"/>
      <c r="H48" s="1523"/>
      <c r="I48" s="1542"/>
      <c r="J48" s="1544"/>
      <c r="K48" s="1545"/>
      <c r="L48" s="1546"/>
      <c r="M48" s="1508"/>
      <c r="N48" s="1516"/>
      <c r="O48" s="1563"/>
      <c r="P48" s="1549"/>
      <c r="Q48" s="1553"/>
      <c r="R48" s="1554"/>
      <c r="S48" s="1554"/>
      <c r="T48" s="1554"/>
      <c r="U48" s="1555"/>
      <c r="V48" s="1492"/>
      <c r="W48" s="1496"/>
      <c r="X48" s="1497"/>
    </row>
    <row r="49" spans="1:25" ht="9.9499999999999993" customHeight="1">
      <c r="A49" s="1533"/>
      <c r="B49" s="1512"/>
      <c r="C49" s="1513"/>
      <c r="D49" s="1513"/>
      <c r="E49" s="1514"/>
      <c r="F49" s="1521"/>
      <c r="G49" s="1522"/>
      <c r="H49" s="1523"/>
      <c r="I49" s="1542"/>
      <c r="J49" s="1518" t="s">
        <v>564</v>
      </c>
      <c r="K49" s="1519"/>
      <c r="L49" s="1520"/>
      <c r="M49" s="1515"/>
      <c r="N49" s="1517"/>
      <c r="O49" s="1527"/>
      <c r="P49" s="1549"/>
      <c r="Q49" s="1553"/>
      <c r="R49" s="1554"/>
      <c r="S49" s="1554"/>
      <c r="T49" s="1554"/>
      <c r="U49" s="1555"/>
      <c r="V49" s="1492"/>
      <c r="W49" s="1498" t="s">
        <v>563</v>
      </c>
      <c r="X49" s="1499"/>
    </row>
    <row r="50" spans="1:25" ht="9.9499999999999993" customHeight="1">
      <c r="A50" s="1533"/>
      <c r="B50" s="1502"/>
      <c r="C50" s="1503"/>
      <c r="D50" s="1503"/>
      <c r="E50" s="1504"/>
      <c r="F50" s="1521"/>
      <c r="G50" s="1522"/>
      <c r="H50" s="1523"/>
      <c r="I50" s="1542"/>
      <c r="J50" s="1521"/>
      <c r="K50" s="1522"/>
      <c r="L50" s="1523"/>
      <c r="M50" s="1508"/>
      <c r="N50" s="1510"/>
      <c r="O50" s="1528"/>
      <c r="P50" s="1549"/>
      <c r="Q50" s="1553"/>
      <c r="R50" s="1554"/>
      <c r="S50" s="1554"/>
      <c r="T50" s="1554"/>
      <c r="U50" s="1555"/>
      <c r="V50" s="1492"/>
      <c r="W50" s="1496"/>
      <c r="X50" s="1497"/>
    </row>
    <row r="51" spans="1:25" ht="9.9499999999999993" customHeight="1">
      <c r="A51" s="1534"/>
      <c r="B51" s="1505"/>
      <c r="C51" s="1506"/>
      <c r="D51" s="1506"/>
      <c r="E51" s="1507"/>
      <c r="F51" s="1524"/>
      <c r="G51" s="1525"/>
      <c r="H51" s="1526"/>
      <c r="I51" s="1543"/>
      <c r="J51" s="1524"/>
      <c r="K51" s="1525"/>
      <c r="L51" s="1526"/>
      <c r="M51" s="1509"/>
      <c r="N51" s="1511"/>
      <c r="O51" s="1559"/>
      <c r="P51" s="1509"/>
      <c r="Q51" s="1556"/>
      <c r="R51" s="1557"/>
      <c r="S51" s="1557"/>
      <c r="T51" s="1557"/>
      <c r="U51" s="1558"/>
      <c r="V51" s="1493"/>
      <c r="W51" s="1500"/>
      <c r="X51" s="1501"/>
    </row>
    <row r="52" spans="1:25" ht="9.9499999999999993" customHeight="1">
      <c r="A52" s="1532"/>
      <c r="B52" s="1535"/>
      <c r="C52" s="1536"/>
      <c r="D52" s="1536"/>
      <c r="E52" s="1537"/>
      <c r="F52" s="1538"/>
      <c r="G52" s="1539"/>
      <c r="H52" s="1540"/>
      <c r="I52" s="1541"/>
      <c r="J52" s="1538" t="s">
        <v>563</v>
      </c>
      <c r="K52" s="1539"/>
      <c r="L52" s="1540"/>
      <c r="M52" s="1547"/>
      <c r="N52" s="1561"/>
      <c r="O52" s="1548"/>
      <c r="P52" s="1547"/>
      <c r="Q52" s="1550"/>
      <c r="R52" s="1551"/>
      <c r="S52" s="1551"/>
      <c r="T52" s="1551"/>
      <c r="U52" s="1552"/>
      <c r="V52" s="1491"/>
      <c r="W52" s="1494" t="s">
        <v>563</v>
      </c>
      <c r="X52" s="1495"/>
    </row>
    <row r="53" spans="1:25" ht="9.9499999999999993" customHeight="1">
      <c r="A53" s="1533"/>
      <c r="B53" s="1512"/>
      <c r="C53" s="1513"/>
      <c r="D53" s="1513"/>
      <c r="E53" s="1514"/>
      <c r="F53" s="1521"/>
      <c r="G53" s="1522"/>
      <c r="H53" s="1523"/>
      <c r="I53" s="1542"/>
      <c r="J53" s="1521"/>
      <c r="K53" s="1522"/>
      <c r="L53" s="1523"/>
      <c r="M53" s="1515"/>
      <c r="N53" s="1517"/>
      <c r="O53" s="1528"/>
      <c r="P53" s="1549"/>
      <c r="Q53" s="1553"/>
      <c r="R53" s="1554"/>
      <c r="S53" s="1554"/>
      <c r="T53" s="1554"/>
      <c r="U53" s="1555"/>
      <c r="V53" s="1492"/>
      <c r="W53" s="1496"/>
      <c r="X53" s="1497"/>
    </row>
    <row r="54" spans="1:25" ht="9.9499999999999993" customHeight="1">
      <c r="A54" s="1533"/>
      <c r="B54" s="1502"/>
      <c r="C54" s="1503"/>
      <c r="D54" s="1503"/>
      <c r="E54" s="1504"/>
      <c r="F54" s="1521"/>
      <c r="G54" s="1522"/>
      <c r="H54" s="1523"/>
      <c r="I54" s="1542"/>
      <c r="J54" s="1544"/>
      <c r="K54" s="1545"/>
      <c r="L54" s="1546"/>
      <c r="M54" s="1508"/>
      <c r="N54" s="1516"/>
      <c r="O54" s="1528"/>
      <c r="P54" s="1549"/>
      <c r="Q54" s="1553"/>
      <c r="R54" s="1554"/>
      <c r="S54" s="1554"/>
      <c r="T54" s="1554"/>
      <c r="U54" s="1555"/>
      <c r="V54" s="1492"/>
      <c r="W54" s="1496"/>
      <c r="X54" s="1497"/>
    </row>
    <row r="55" spans="1:25" ht="9.9499999999999993" customHeight="1">
      <c r="A55" s="1533"/>
      <c r="B55" s="1512"/>
      <c r="C55" s="1513"/>
      <c r="D55" s="1513"/>
      <c r="E55" s="1514"/>
      <c r="F55" s="1521"/>
      <c r="G55" s="1522"/>
      <c r="H55" s="1523"/>
      <c r="I55" s="1542"/>
      <c r="J55" s="1518" t="s">
        <v>564</v>
      </c>
      <c r="K55" s="1519"/>
      <c r="L55" s="1520"/>
      <c r="M55" s="1515"/>
      <c r="N55" s="1517"/>
      <c r="O55" s="1527"/>
      <c r="P55" s="1549"/>
      <c r="Q55" s="1553"/>
      <c r="R55" s="1554"/>
      <c r="S55" s="1554"/>
      <c r="T55" s="1554"/>
      <c r="U55" s="1555"/>
      <c r="V55" s="1492"/>
      <c r="W55" s="1498" t="s">
        <v>563</v>
      </c>
      <c r="X55" s="1499"/>
    </row>
    <row r="56" spans="1:25" ht="9.9499999999999993" customHeight="1">
      <c r="A56" s="1533"/>
      <c r="B56" s="1502"/>
      <c r="C56" s="1503"/>
      <c r="D56" s="1503"/>
      <c r="E56" s="1504"/>
      <c r="F56" s="1521"/>
      <c r="G56" s="1522"/>
      <c r="H56" s="1523"/>
      <c r="I56" s="1542"/>
      <c r="J56" s="1521"/>
      <c r="K56" s="1522"/>
      <c r="L56" s="1523"/>
      <c r="M56" s="1508"/>
      <c r="N56" s="1510"/>
      <c r="O56" s="1528"/>
      <c r="P56" s="1549"/>
      <c r="Q56" s="1553"/>
      <c r="R56" s="1554"/>
      <c r="S56" s="1554"/>
      <c r="T56" s="1554"/>
      <c r="U56" s="1555"/>
      <c r="V56" s="1492"/>
      <c r="W56" s="1496"/>
      <c r="X56" s="1497"/>
    </row>
    <row r="57" spans="1:25" ht="9.9499999999999993" customHeight="1">
      <c r="A57" s="1534"/>
      <c r="B57" s="1505"/>
      <c r="C57" s="1506"/>
      <c r="D57" s="1506"/>
      <c r="E57" s="1507"/>
      <c r="F57" s="1524"/>
      <c r="G57" s="1525"/>
      <c r="H57" s="1526"/>
      <c r="I57" s="1543"/>
      <c r="J57" s="1524"/>
      <c r="K57" s="1525"/>
      <c r="L57" s="1526"/>
      <c r="M57" s="1509"/>
      <c r="N57" s="1511"/>
      <c r="O57" s="1559"/>
      <c r="P57" s="1509"/>
      <c r="Q57" s="1556"/>
      <c r="R57" s="1557"/>
      <c r="S57" s="1557"/>
      <c r="T57" s="1557"/>
      <c r="U57" s="1558"/>
      <c r="V57" s="1493"/>
      <c r="W57" s="1500"/>
      <c r="X57" s="1501"/>
    </row>
    <row r="58" spans="1:25" ht="9.9499999999999993" customHeight="1">
      <c r="A58" s="1532"/>
      <c r="B58" s="1535"/>
      <c r="C58" s="1536"/>
      <c r="D58" s="1536"/>
      <c r="E58" s="1537"/>
      <c r="F58" s="1538"/>
      <c r="G58" s="1539"/>
      <c r="H58" s="1540"/>
      <c r="I58" s="1541"/>
      <c r="J58" s="1538" t="s">
        <v>563</v>
      </c>
      <c r="K58" s="1539"/>
      <c r="L58" s="1540"/>
      <c r="M58" s="1547"/>
      <c r="N58" s="1561"/>
      <c r="O58" s="1548"/>
      <c r="P58" s="1547"/>
      <c r="Q58" s="1550"/>
      <c r="R58" s="1551"/>
      <c r="S58" s="1551"/>
      <c r="T58" s="1551"/>
      <c r="U58" s="1552"/>
      <c r="V58" s="1491"/>
      <c r="W58" s="1494" t="s">
        <v>563</v>
      </c>
      <c r="X58" s="1495"/>
    </row>
    <row r="59" spans="1:25" ht="9.9499999999999993" customHeight="1">
      <c r="A59" s="1533"/>
      <c r="B59" s="1512"/>
      <c r="C59" s="1513"/>
      <c r="D59" s="1513"/>
      <c r="E59" s="1514"/>
      <c r="F59" s="1521"/>
      <c r="G59" s="1522"/>
      <c r="H59" s="1523"/>
      <c r="I59" s="1542"/>
      <c r="J59" s="1521"/>
      <c r="K59" s="1522"/>
      <c r="L59" s="1523"/>
      <c r="M59" s="1515"/>
      <c r="N59" s="1517"/>
      <c r="O59" s="1528"/>
      <c r="P59" s="1549"/>
      <c r="Q59" s="1553"/>
      <c r="R59" s="1554"/>
      <c r="S59" s="1554"/>
      <c r="T59" s="1554"/>
      <c r="U59" s="1555"/>
      <c r="V59" s="1492"/>
      <c r="W59" s="1496"/>
      <c r="X59" s="1497"/>
    </row>
    <row r="60" spans="1:25" ht="9.9499999999999993" customHeight="1">
      <c r="A60" s="1533"/>
      <c r="B60" s="1502"/>
      <c r="C60" s="1503"/>
      <c r="D60" s="1503"/>
      <c r="E60" s="1504"/>
      <c r="F60" s="1521"/>
      <c r="G60" s="1522"/>
      <c r="H60" s="1523"/>
      <c r="I60" s="1542"/>
      <c r="J60" s="1544"/>
      <c r="K60" s="1545"/>
      <c r="L60" s="1546"/>
      <c r="M60" s="1508"/>
      <c r="N60" s="1516"/>
      <c r="O60" s="1528"/>
      <c r="P60" s="1549"/>
      <c r="Q60" s="1553"/>
      <c r="R60" s="1554"/>
      <c r="S60" s="1554"/>
      <c r="T60" s="1554"/>
      <c r="U60" s="1555"/>
      <c r="V60" s="1492"/>
      <c r="W60" s="1496"/>
      <c r="X60" s="1497"/>
    </row>
    <row r="61" spans="1:25" ht="9.9499999999999993" customHeight="1">
      <c r="A61" s="1533"/>
      <c r="B61" s="1512"/>
      <c r="C61" s="1513"/>
      <c r="D61" s="1513"/>
      <c r="E61" s="1514"/>
      <c r="F61" s="1521"/>
      <c r="G61" s="1522"/>
      <c r="H61" s="1523"/>
      <c r="I61" s="1542"/>
      <c r="J61" s="1518" t="s">
        <v>564</v>
      </c>
      <c r="K61" s="1519"/>
      <c r="L61" s="1520"/>
      <c r="M61" s="1515"/>
      <c r="N61" s="1517"/>
      <c r="O61" s="1527"/>
      <c r="P61" s="1549"/>
      <c r="Q61" s="1553"/>
      <c r="R61" s="1554"/>
      <c r="S61" s="1554"/>
      <c r="T61" s="1554"/>
      <c r="U61" s="1555"/>
      <c r="V61" s="1492"/>
      <c r="W61" s="1498" t="s">
        <v>563</v>
      </c>
      <c r="X61" s="1499"/>
    </row>
    <row r="62" spans="1:25" ht="9.9499999999999993" customHeight="1">
      <c r="A62" s="1533"/>
      <c r="B62" s="1502"/>
      <c r="C62" s="1503"/>
      <c r="D62" s="1503"/>
      <c r="E62" s="1504"/>
      <c r="F62" s="1521"/>
      <c r="G62" s="1522"/>
      <c r="H62" s="1523"/>
      <c r="I62" s="1542"/>
      <c r="J62" s="1521"/>
      <c r="K62" s="1522"/>
      <c r="L62" s="1523"/>
      <c r="M62" s="1508"/>
      <c r="N62" s="1510"/>
      <c r="O62" s="1528"/>
      <c r="P62" s="1549"/>
      <c r="Q62" s="1553"/>
      <c r="R62" s="1554"/>
      <c r="S62" s="1554"/>
      <c r="T62" s="1554"/>
      <c r="U62" s="1555"/>
      <c r="V62" s="1492"/>
      <c r="W62" s="1496"/>
      <c r="X62" s="1497"/>
    </row>
    <row r="63" spans="1:25" ht="9.9499999999999993" customHeight="1">
      <c r="A63" s="1534"/>
      <c r="B63" s="1505"/>
      <c r="C63" s="1506"/>
      <c r="D63" s="1506"/>
      <c r="E63" s="1507"/>
      <c r="F63" s="1524"/>
      <c r="G63" s="1525"/>
      <c r="H63" s="1526"/>
      <c r="I63" s="1543"/>
      <c r="J63" s="1524"/>
      <c r="K63" s="1525"/>
      <c r="L63" s="1526"/>
      <c r="M63" s="1531"/>
      <c r="N63" s="1560"/>
      <c r="O63" s="1529"/>
      <c r="P63" s="1509"/>
      <c r="Q63" s="1556"/>
      <c r="R63" s="1562"/>
      <c r="S63" s="1562"/>
      <c r="T63" s="1562"/>
      <c r="U63" s="1558"/>
      <c r="V63" s="1493"/>
      <c r="W63" s="1500"/>
      <c r="X63" s="1530"/>
    </row>
    <row r="64" spans="1:25" s="202" customFormat="1" ht="13.5" customHeight="1">
      <c r="A64" s="202" t="s">
        <v>565</v>
      </c>
      <c r="M64" s="206"/>
      <c r="N64" s="206"/>
      <c r="O64" s="206"/>
      <c r="P64" s="206"/>
      <c r="Q64" s="202" t="s">
        <v>566</v>
      </c>
      <c r="R64" s="206"/>
      <c r="S64" s="206"/>
      <c r="T64" s="206"/>
      <c r="U64" s="206"/>
      <c r="V64" s="206"/>
      <c r="W64" s="206"/>
      <c r="X64" s="206"/>
      <c r="Y64" s="206"/>
    </row>
    <row r="65" spans="1:25" s="202" customFormat="1" ht="13.5" customHeight="1">
      <c r="M65" s="206"/>
      <c r="N65" s="206"/>
      <c r="O65" s="206"/>
      <c r="P65" s="206"/>
      <c r="Q65" s="202" t="s">
        <v>567</v>
      </c>
      <c r="R65" s="206"/>
      <c r="S65" s="206"/>
      <c r="T65" s="206"/>
      <c r="U65" s="206"/>
      <c r="V65" s="206"/>
      <c r="W65" s="206"/>
      <c r="X65" s="206"/>
      <c r="Y65" s="206"/>
    </row>
    <row r="66" spans="1:25" s="202" customFormat="1" ht="3" customHeight="1"/>
    <row r="67" spans="1:25" s="202" customFormat="1" ht="13.5" customHeight="1">
      <c r="A67" s="207"/>
      <c r="B67" s="207" t="s">
        <v>568</v>
      </c>
      <c r="C67" s="207"/>
      <c r="D67" s="207"/>
      <c r="E67" s="207" t="s">
        <v>569</v>
      </c>
      <c r="F67" s="207"/>
      <c r="G67" s="207"/>
      <c r="H67" s="207"/>
      <c r="I67" s="207"/>
      <c r="J67" s="207"/>
      <c r="K67" s="207" t="s">
        <v>570</v>
      </c>
      <c r="L67" s="207"/>
      <c r="M67" s="1489" t="s">
        <v>571</v>
      </c>
      <c r="N67" s="1489"/>
      <c r="O67" s="208"/>
      <c r="Q67" s="202" t="s">
        <v>572</v>
      </c>
    </row>
    <row r="68" spans="1:25" s="202" customFormat="1" ht="3" customHeight="1">
      <c r="A68" s="207"/>
      <c r="B68" s="207"/>
      <c r="C68" s="207"/>
      <c r="D68" s="207"/>
      <c r="E68" s="207"/>
      <c r="F68" s="207"/>
      <c r="G68" s="207"/>
      <c r="H68" s="207"/>
      <c r="I68" s="207"/>
      <c r="J68" s="207"/>
      <c r="K68" s="207"/>
      <c r="L68" s="207"/>
    </row>
    <row r="69" spans="1:25" s="202" customFormat="1" ht="11.25" customHeight="1">
      <c r="A69" s="207"/>
      <c r="B69" s="207"/>
      <c r="C69" s="207"/>
      <c r="D69" s="207"/>
      <c r="E69" s="207"/>
      <c r="F69" s="207"/>
      <c r="G69" s="207"/>
      <c r="H69" s="207"/>
      <c r="I69" s="207"/>
      <c r="J69" s="207"/>
      <c r="K69" s="207"/>
      <c r="L69" s="207"/>
      <c r="M69" s="203"/>
      <c r="N69" s="203"/>
      <c r="O69" s="203"/>
      <c r="P69" s="203"/>
      <c r="Q69" s="1486" t="s">
        <v>573</v>
      </c>
      <c r="R69" s="1486"/>
      <c r="S69" s="1486"/>
      <c r="T69" s="1486"/>
      <c r="U69" s="1486"/>
      <c r="V69" s="1486"/>
      <c r="W69" s="1486"/>
      <c r="X69" s="1486"/>
      <c r="Y69" s="1486"/>
    </row>
    <row r="70" spans="1:25" s="202" customFormat="1" ht="14.25" customHeight="1">
      <c r="A70" s="207"/>
      <c r="B70" s="207" t="s">
        <v>574</v>
      </c>
      <c r="C70" s="207"/>
      <c r="D70" s="207"/>
      <c r="E70" s="207" t="s">
        <v>575</v>
      </c>
      <c r="F70" s="207"/>
      <c r="G70" s="207"/>
      <c r="H70" s="207"/>
      <c r="I70" s="207" t="s">
        <v>576</v>
      </c>
      <c r="J70" s="207"/>
      <c r="K70" s="207"/>
      <c r="L70" s="207" t="s">
        <v>577</v>
      </c>
      <c r="M70" s="203"/>
      <c r="N70" s="207" t="s">
        <v>578</v>
      </c>
      <c r="O70" s="207"/>
      <c r="P70" s="203"/>
      <c r="Q70" s="1486"/>
      <c r="R70" s="1486"/>
      <c r="S70" s="1486"/>
      <c r="T70" s="1486"/>
      <c r="U70" s="1486"/>
      <c r="V70" s="1486"/>
      <c r="W70" s="1486"/>
      <c r="X70" s="1486"/>
      <c r="Y70" s="1486"/>
    </row>
    <row r="71" spans="1:25" s="202" customFormat="1" ht="13.5" customHeight="1">
      <c r="A71" s="207"/>
      <c r="B71" s="207"/>
      <c r="C71" s="207"/>
      <c r="D71" s="207"/>
      <c r="E71" s="207"/>
      <c r="F71" s="207"/>
      <c r="G71" s="207"/>
      <c r="H71" s="207"/>
      <c r="I71" s="207"/>
      <c r="J71" s="207"/>
      <c r="K71" s="207"/>
      <c r="L71" s="207"/>
      <c r="M71" s="207"/>
      <c r="N71" s="207"/>
      <c r="O71" s="207"/>
      <c r="Q71" s="1486"/>
      <c r="R71" s="1486"/>
      <c r="S71" s="1486"/>
      <c r="T71" s="1486"/>
      <c r="U71" s="1486"/>
      <c r="V71" s="1486"/>
      <c r="W71" s="1486"/>
      <c r="X71" s="1486"/>
      <c r="Y71" s="1486"/>
    </row>
    <row r="72" spans="1:25" s="202" customFormat="1" ht="13.5" customHeight="1">
      <c r="B72" s="1490" t="s">
        <v>579</v>
      </c>
      <c r="C72" s="1490"/>
      <c r="D72" s="1490"/>
      <c r="F72" s="1490" t="s">
        <v>580</v>
      </c>
      <c r="G72" s="1490"/>
      <c r="H72" s="1490"/>
      <c r="I72" s="1490"/>
      <c r="J72" s="1490"/>
      <c r="L72" s="1490" t="s">
        <v>589</v>
      </c>
      <c r="M72" s="1490"/>
      <c r="Q72" s="1486" t="s">
        <v>581</v>
      </c>
      <c r="R72" s="1486"/>
      <c r="S72" s="1486"/>
      <c r="T72" s="1486"/>
      <c r="U72" s="1486"/>
      <c r="V72" s="1486"/>
      <c r="W72" s="1486"/>
      <c r="X72" s="1486"/>
      <c r="Y72" s="1486"/>
    </row>
    <row r="73" spans="1:25" s="202" customFormat="1" ht="13.5" customHeight="1">
      <c r="A73" s="209"/>
      <c r="B73" s="1490"/>
      <c r="C73" s="1490"/>
      <c r="D73" s="1490"/>
      <c r="E73" s="210"/>
      <c r="F73" s="1490"/>
      <c r="G73" s="1490"/>
      <c r="H73" s="1490"/>
      <c r="I73" s="1490"/>
      <c r="J73" s="1490"/>
      <c r="K73" s="210"/>
      <c r="L73" s="1490"/>
      <c r="M73" s="1490"/>
      <c r="N73" s="210"/>
      <c r="O73" s="210"/>
      <c r="Q73" s="1486"/>
      <c r="R73" s="1486"/>
      <c r="S73" s="1486"/>
      <c r="T73" s="1486"/>
      <c r="U73" s="1486"/>
      <c r="V73" s="1486"/>
      <c r="W73" s="1486"/>
      <c r="X73" s="1486"/>
      <c r="Y73" s="1486"/>
    </row>
    <row r="74" spans="1:25" s="202" customFormat="1" ht="13.5" customHeight="1">
      <c r="A74" s="1486" t="s">
        <v>582</v>
      </c>
      <c r="B74" s="1486"/>
      <c r="C74" s="1486"/>
      <c r="D74" s="1486"/>
      <c r="E74" s="1486"/>
      <c r="F74" s="1486"/>
      <c r="G74" s="1486"/>
      <c r="H74" s="1486"/>
      <c r="I74" s="1486"/>
      <c r="J74" s="1486"/>
      <c r="K74" s="1486"/>
      <c r="L74" s="1486"/>
      <c r="M74" s="1486"/>
      <c r="N74" s="1486"/>
      <c r="O74" s="1486"/>
      <c r="P74" s="1486"/>
      <c r="Q74" s="1486" t="s">
        <v>583</v>
      </c>
      <c r="R74" s="1486"/>
      <c r="S74" s="1486"/>
      <c r="T74" s="1486"/>
      <c r="U74" s="1486"/>
      <c r="V74" s="1486"/>
      <c r="W74" s="1486"/>
      <c r="X74" s="1486"/>
      <c r="Y74" s="1486"/>
    </row>
    <row r="75" spans="1:25" s="202" customFormat="1" ht="13.5" customHeight="1">
      <c r="A75" s="1486"/>
      <c r="B75" s="1486"/>
      <c r="C75" s="1486"/>
      <c r="D75" s="1486"/>
      <c r="E75" s="1486"/>
      <c r="F75" s="1486"/>
      <c r="G75" s="1486"/>
      <c r="H75" s="1486"/>
      <c r="I75" s="1486"/>
      <c r="J75" s="1486"/>
      <c r="K75" s="1486"/>
      <c r="L75" s="1486"/>
      <c r="M75" s="1486"/>
      <c r="N75" s="1486"/>
      <c r="O75" s="1486"/>
      <c r="P75" s="1486"/>
      <c r="Q75" s="1486"/>
      <c r="R75" s="1486"/>
      <c r="S75" s="1486"/>
      <c r="T75" s="1486"/>
      <c r="U75" s="1486"/>
      <c r="V75" s="1486"/>
      <c r="W75" s="1486"/>
      <c r="X75" s="1486"/>
      <c r="Y75" s="1486"/>
    </row>
    <row r="76" spans="1:25" ht="13.5" customHeight="1">
      <c r="A76" s="211"/>
      <c r="B76" s="211"/>
      <c r="C76" s="211"/>
      <c r="D76" s="211"/>
      <c r="E76" s="211"/>
      <c r="F76" s="211"/>
      <c r="G76" s="211"/>
      <c r="H76" s="211"/>
      <c r="I76" s="211"/>
      <c r="J76" s="211"/>
      <c r="K76" s="211"/>
      <c r="L76" s="211"/>
      <c r="M76" s="211"/>
      <c r="N76" s="211"/>
      <c r="O76" s="211"/>
      <c r="P76" s="211"/>
      <c r="Q76" s="1486"/>
      <c r="R76" s="1486"/>
      <c r="S76" s="1486"/>
      <c r="T76" s="1486"/>
      <c r="U76" s="1486"/>
      <c r="V76" s="1486"/>
      <c r="W76" s="1486"/>
      <c r="X76" s="1486"/>
      <c r="Y76" s="1486"/>
    </row>
    <row r="77" spans="1:25" ht="13.5" customHeight="1">
      <c r="M77" s="206"/>
      <c r="N77" s="206"/>
      <c r="O77" s="206"/>
      <c r="P77" s="206"/>
      <c r="Q77" s="1487" t="s">
        <v>584</v>
      </c>
      <c r="R77" s="1487"/>
      <c r="S77" s="1487"/>
      <c r="T77" s="1487"/>
      <c r="U77" s="1487"/>
      <c r="V77" s="1487"/>
      <c r="W77" s="1487"/>
      <c r="X77" s="1487"/>
      <c r="Y77" s="1487"/>
    </row>
    <row r="78" spans="1:25" ht="13.5" customHeight="1">
      <c r="M78" s="206"/>
      <c r="N78" s="206"/>
      <c r="O78" s="206"/>
      <c r="P78" s="206"/>
      <c r="Q78" s="1487"/>
      <c r="R78" s="1487"/>
      <c r="S78" s="1487"/>
      <c r="T78" s="1487"/>
      <c r="U78" s="1487"/>
      <c r="V78" s="1487"/>
      <c r="W78" s="1487"/>
      <c r="X78" s="1487"/>
      <c r="Y78" s="1487"/>
    </row>
    <row r="79" spans="1:25">
      <c r="A79" s="211"/>
      <c r="B79" s="211"/>
      <c r="C79" s="211"/>
      <c r="D79" s="211"/>
      <c r="E79" s="211"/>
      <c r="F79" s="211"/>
      <c r="G79" s="211"/>
      <c r="H79" s="211"/>
      <c r="I79" s="211"/>
      <c r="J79" s="211"/>
      <c r="K79" s="211"/>
      <c r="L79" s="211"/>
      <c r="M79" s="211"/>
      <c r="N79" s="211"/>
      <c r="P79" s="211"/>
      <c r="Q79" s="1487" t="s">
        <v>585</v>
      </c>
      <c r="R79" s="1487"/>
      <c r="S79" s="1487"/>
      <c r="T79" s="1487"/>
      <c r="U79" s="1487"/>
      <c r="V79" s="1487"/>
      <c r="W79" s="1487"/>
      <c r="X79" s="1487"/>
      <c r="Y79" s="1487"/>
    </row>
    <row r="80" spans="1:25" ht="13.5" customHeight="1">
      <c r="M80" s="206"/>
      <c r="N80" s="206"/>
      <c r="P80" s="206"/>
      <c r="Q80" s="1487"/>
      <c r="R80" s="1487"/>
      <c r="S80" s="1487"/>
      <c r="T80" s="1487"/>
      <c r="U80" s="1487"/>
      <c r="V80" s="1487"/>
      <c r="W80" s="1487"/>
      <c r="X80" s="1487"/>
      <c r="Y80" s="1487"/>
    </row>
    <row r="81" spans="13:25" ht="13.5" customHeight="1">
      <c r="M81" s="206"/>
      <c r="N81" s="206"/>
      <c r="P81" s="206"/>
      <c r="Q81" s="1487" t="s">
        <v>586</v>
      </c>
      <c r="R81" s="1487"/>
      <c r="S81" s="1487"/>
      <c r="T81" s="1487"/>
      <c r="U81" s="1487"/>
      <c r="V81" s="1487"/>
      <c r="W81" s="1487"/>
      <c r="X81" s="1487"/>
      <c r="Y81" s="1487"/>
    </row>
    <row r="82" spans="13:25">
      <c r="M82" s="206"/>
      <c r="N82" s="206"/>
      <c r="P82" s="206"/>
      <c r="Q82" s="1487"/>
      <c r="R82" s="1487"/>
      <c r="S82" s="1487"/>
      <c r="T82" s="1487"/>
      <c r="U82" s="1487"/>
      <c r="V82" s="1487"/>
      <c r="W82" s="1487"/>
      <c r="X82" s="1487"/>
      <c r="Y82" s="1487"/>
    </row>
    <row r="83" spans="13:25">
      <c r="M83" s="203"/>
      <c r="N83" s="203"/>
      <c r="P83" s="203"/>
      <c r="Q83" s="212" t="s">
        <v>587</v>
      </c>
      <c r="R83" s="212"/>
      <c r="S83" s="212"/>
      <c r="T83" s="212"/>
      <c r="U83" s="212"/>
      <c r="V83" s="212"/>
      <c r="W83" s="212"/>
      <c r="X83" s="212"/>
      <c r="Y83" s="212"/>
    </row>
    <row r="88" spans="13:25">
      <c r="M88" s="1488"/>
      <c r="N88" s="1488"/>
      <c r="O88" s="1488"/>
      <c r="P88" s="1488"/>
      <c r="Q88" s="1488"/>
      <c r="R88" s="1488"/>
      <c r="S88" s="1488"/>
      <c r="T88" s="1488"/>
      <c r="U88" s="1488"/>
      <c r="V88" s="1488"/>
      <c r="W88" s="1488"/>
      <c r="X88" s="1488"/>
      <c r="Y88" s="1488"/>
    </row>
    <row r="89" spans="13:25" ht="13.5" customHeight="1">
      <c r="M89" s="1488"/>
      <c r="N89" s="1488"/>
      <c r="O89" s="1488"/>
      <c r="P89" s="1488"/>
      <c r="Q89" s="1488"/>
      <c r="R89" s="1488"/>
      <c r="S89" s="1488"/>
      <c r="T89" s="1488"/>
      <c r="U89" s="1488"/>
      <c r="V89" s="1488"/>
      <c r="W89" s="1488"/>
      <c r="X89" s="1488"/>
      <c r="Y89" s="1488"/>
    </row>
  </sheetData>
  <mergeCells count="215">
    <mergeCell ref="M2:S2"/>
    <mergeCell ref="M3:S3"/>
    <mergeCell ref="V3:V4"/>
    <mergeCell ref="W3:X4"/>
    <mergeCell ref="A4:C4"/>
    <mergeCell ref="D4:I4"/>
    <mergeCell ref="K4:M7"/>
    <mergeCell ref="A5:C5"/>
    <mergeCell ref="D5:I5"/>
    <mergeCell ref="V5:X5"/>
    <mergeCell ref="P7:S7"/>
    <mergeCell ref="W7:X7"/>
    <mergeCell ref="A10:A15"/>
    <mergeCell ref="B10:E11"/>
    <mergeCell ref="F10:H15"/>
    <mergeCell ref="I10:I15"/>
    <mergeCell ref="J10:L12"/>
    <mergeCell ref="M10:N11"/>
    <mergeCell ref="O10:O12"/>
    <mergeCell ref="P10:V12"/>
    <mergeCell ref="M14:N15"/>
    <mergeCell ref="W10:X12"/>
    <mergeCell ref="B12:E13"/>
    <mergeCell ref="M12:N13"/>
    <mergeCell ref="J13:L15"/>
    <mergeCell ref="O13:O15"/>
    <mergeCell ref="P13:P15"/>
    <mergeCell ref="Q13:U15"/>
    <mergeCell ref="V13:V15"/>
    <mergeCell ref="W13:X15"/>
    <mergeCell ref="B14:E15"/>
    <mergeCell ref="A22:A27"/>
    <mergeCell ref="B22:E23"/>
    <mergeCell ref="F22:H27"/>
    <mergeCell ref="I22:I27"/>
    <mergeCell ref="J22:L24"/>
    <mergeCell ref="M22:M23"/>
    <mergeCell ref="O16:O18"/>
    <mergeCell ref="P16:P21"/>
    <mergeCell ref="Q16:U21"/>
    <mergeCell ref="B18:E19"/>
    <mergeCell ref="M18:M19"/>
    <mergeCell ref="N18:N19"/>
    <mergeCell ref="J19:L21"/>
    <mergeCell ref="O19:O21"/>
    <mergeCell ref="N22:N23"/>
    <mergeCell ref="O22:O24"/>
    <mergeCell ref="P22:P27"/>
    <mergeCell ref="Q22:U27"/>
    <mergeCell ref="A16:A21"/>
    <mergeCell ref="B16:E17"/>
    <mergeCell ref="F16:H21"/>
    <mergeCell ref="I16:I21"/>
    <mergeCell ref="J16:L18"/>
    <mergeCell ref="M16:M17"/>
    <mergeCell ref="W19:X21"/>
    <mergeCell ref="B20:E21"/>
    <mergeCell ref="M20:M21"/>
    <mergeCell ref="N20:N21"/>
    <mergeCell ref="V16:V21"/>
    <mergeCell ref="W16:X18"/>
    <mergeCell ref="B24:E25"/>
    <mergeCell ref="M24:M25"/>
    <mergeCell ref="N24:N25"/>
    <mergeCell ref="J25:L27"/>
    <mergeCell ref="O25:O27"/>
    <mergeCell ref="W25:X27"/>
    <mergeCell ref="B26:E27"/>
    <mergeCell ref="M26:M27"/>
    <mergeCell ref="N26:N27"/>
    <mergeCell ref="N16:N17"/>
    <mergeCell ref="O28:O30"/>
    <mergeCell ref="P28:P33"/>
    <mergeCell ref="Q28:U33"/>
    <mergeCell ref="V28:V33"/>
    <mergeCell ref="W28:X30"/>
    <mergeCell ref="N30:N31"/>
    <mergeCell ref="O31:O33"/>
    <mergeCell ref="W31:X33"/>
    <mergeCell ref="V22:V27"/>
    <mergeCell ref="W22:X24"/>
    <mergeCell ref="M32:M33"/>
    <mergeCell ref="N32:N33"/>
    <mergeCell ref="A34:A39"/>
    <mergeCell ref="B34:E35"/>
    <mergeCell ref="F34:H39"/>
    <mergeCell ref="I34:I39"/>
    <mergeCell ref="J34:L36"/>
    <mergeCell ref="M34:M35"/>
    <mergeCell ref="N34:N35"/>
    <mergeCell ref="A28:A33"/>
    <mergeCell ref="B28:E29"/>
    <mergeCell ref="F28:H33"/>
    <mergeCell ref="I28:I33"/>
    <mergeCell ref="J28:L30"/>
    <mergeCell ref="M28:M29"/>
    <mergeCell ref="B30:E31"/>
    <mergeCell ref="M30:M31"/>
    <mergeCell ref="J31:L33"/>
    <mergeCell ref="B32:E33"/>
    <mergeCell ref="N28:N29"/>
    <mergeCell ref="A40:A45"/>
    <mergeCell ref="B40:E41"/>
    <mergeCell ref="F40:H45"/>
    <mergeCell ref="I40:I45"/>
    <mergeCell ref="J40:L42"/>
    <mergeCell ref="M40:M41"/>
    <mergeCell ref="O34:O36"/>
    <mergeCell ref="P34:P39"/>
    <mergeCell ref="Q34:U39"/>
    <mergeCell ref="B36:E37"/>
    <mergeCell ref="M36:M37"/>
    <mergeCell ref="N36:N37"/>
    <mergeCell ref="J37:L39"/>
    <mergeCell ref="O37:O39"/>
    <mergeCell ref="N40:N41"/>
    <mergeCell ref="O40:O42"/>
    <mergeCell ref="P40:P45"/>
    <mergeCell ref="Q40:U45"/>
    <mergeCell ref="W37:X39"/>
    <mergeCell ref="B38:E39"/>
    <mergeCell ref="M38:M39"/>
    <mergeCell ref="N38:N39"/>
    <mergeCell ref="V34:V39"/>
    <mergeCell ref="W34:X36"/>
    <mergeCell ref="B42:E43"/>
    <mergeCell ref="M42:M43"/>
    <mergeCell ref="N42:N43"/>
    <mergeCell ref="J43:L45"/>
    <mergeCell ref="O43:O45"/>
    <mergeCell ref="W43:X45"/>
    <mergeCell ref="B44:E45"/>
    <mergeCell ref="M44:M45"/>
    <mergeCell ref="N44:N45"/>
    <mergeCell ref="O46:O48"/>
    <mergeCell ref="P46:P51"/>
    <mergeCell ref="Q46:U51"/>
    <mergeCell ref="V46:V51"/>
    <mergeCell ref="W46:X48"/>
    <mergeCell ref="N48:N49"/>
    <mergeCell ref="O49:O51"/>
    <mergeCell ref="W49:X51"/>
    <mergeCell ref="V40:V45"/>
    <mergeCell ref="W40:X42"/>
    <mergeCell ref="M50:M51"/>
    <mergeCell ref="N50:N51"/>
    <mergeCell ref="A52:A57"/>
    <mergeCell ref="B52:E53"/>
    <mergeCell ref="F52:H57"/>
    <mergeCell ref="I52:I57"/>
    <mergeCell ref="J52:L54"/>
    <mergeCell ref="M52:M53"/>
    <mergeCell ref="N52:N53"/>
    <mergeCell ref="A46:A51"/>
    <mergeCell ref="B46:E47"/>
    <mergeCell ref="F46:H51"/>
    <mergeCell ref="I46:I51"/>
    <mergeCell ref="J46:L48"/>
    <mergeCell ref="M46:M47"/>
    <mergeCell ref="B48:E49"/>
    <mergeCell ref="M48:M49"/>
    <mergeCell ref="J49:L51"/>
    <mergeCell ref="B50:E51"/>
    <mergeCell ref="N46:N47"/>
    <mergeCell ref="P52:P57"/>
    <mergeCell ref="Q52:U57"/>
    <mergeCell ref="B54:E55"/>
    <mergeCell ref="M54:M55"/>
    <mergeCell ref="N54:N55"/>
    <mergeCell ref="J55:L57"/>
    <mergeCell ref="O55:O57"/>
    <mergeCell ref="N62:N63"/>
    <mergeCell ref="N58:N59"/>
    <mergeCell ref="O58:O60"/>
    <mergeCell ref="P58:P63"/>
    <mergeCell ref="Q58:U63"/>
    <mergeCell ref="V58:V63"/>
    <mergeCell ref="W58:X60"/>
    <mergeCell ref="W55:X57"/>
    <mergeCell ref="B56:E57"/>
    <mergeCell ref="M56:M57"/>
    <mergeCell ref="N56:N57"/>
    <mergeCell ref="V52:V57"/>
    <mergeCell ref="W52:X54"/>
    <mergeCell ref="A2:E2"/>
    <mergeCell ref="B60:E61"/>
    <mergeCell ref="M60:M61"/>
    <mergeCell ref="N60:N61"/>
    <mergeCell ref="J61:L63"/>
    <mergeCell ref="O61:O63"/>
    <mergeCell ref="W61:X63"/>
    <mergeCell ref="B62:E63"/>
    <mergeCell ref="M62:M63"/>
    <mergeCell ref="A58:A63"/>
    <mergeCell ref="B58:E59"/>
    <mergeCell ref="F58:H63"/>
    <mergeCell ref="I58:I63"/>
    <mergeCell ref="J58:L60"/>
    <mergeCell ref="M58:M59"/>
    <mergeCell ref="O52:O54"/>
    <mergeCell ref="A74:P75"/>
    <mergeCell ref="Q74:Y76"/>
    <mergeCell ref="Q77:Y78"/>
    <mergeCell ref="Q79:Y80"/>
    <mergeCell ref="Q81:Y82"/>
    <mergeCell ref="M88:Y89"/>
    <mergeCell ref="M67:N67"/>
    <mergeCell ref="Q69:Y71"/>
    <mergeCell ref="B72:D72"/>
    <mergeCell ref="F72:J72"/>
    <mergeCell ref="L72:M72"/>
    <mergeCell ref="Q72:Y73"/>
    <mergeCell ref="B73:D73"/>
    <mergeCell ref="F73:J73"/>
    <mergeCell ref="L73:M73"/>
  </mergeCells>
  <phoneticPr fontId="10"/>
  <printOptions horizontalCentered="1" verticalCentered="1"/>
  <pageMargins left="0.43307086614173229" right="0.19685039370078741" top="0.51181102362204722" bottom="0.19685039370078741" header="0.19685039370078741" footer="0.19685039370078741"/>
  <pageSetup paperSize="8" scale="9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5" tint="0.79998168889431442"/>
  </sheetPr>
  <dimension ref="A1:AL309"/>
  <sheetViews>
    <sheetView view="pageBreakPreview" zoomScale="115" zoomScaleNormal="100" zoomScaleSheetLayoutView="115" workbookViewId="0">
      <selection activeCell="R17" sqref="R17"/>
    </sheetView>
  </sheetViews>
  <sheetFormatPr defaultRowHeight="13.5"/>
  <cols>
    <col min="1" max="1" width="6.125" style="65" customWidth="1"/>
    <col min="2" max="16" width="3.75" style="15" customWidth="1"/>
    <col min="17" max="23" width="4.875" style="15" customWidth="1"/>
    <col min="24" max="40" width="3.75" style="15" customWidth="1"/>
    <col min="41" max="16384" width="9" style="15"/>
  </cols>
  <sheetData>
    <row r="1" spans="1:38" ht="21.75" customHeight="1">
      <c r="A1" s="1662" t="s">
        <v>471</v>
      </c>
      <c r="B1" s="1662"/>
      <c r="C1" s="1662"/>
      <c r="D1" s="1662"/>
      <c r="E1" s="1662"/>
      <c r="F1" s="1662"/>
      <c r="G1" s="1662"/>
      <c r="H1" s="1662"/>
      <c r="I1" s="1662"/>
      <c r="J1" s="1662"/>
      <c r="K1" s="1662"/>
      <c r="L1" s="1662"/>
      <c r="M1" s="1662"/>
      <c r="N1" s="1662"/>
      <c r="O1" s="1662"/>
      <c r="P1" s="1662"/>
      <c r="Q1" s="1662"/>
      <c r="R1" s="1662"/>
      <c r="S1" s="1662"/>
      <c r="T1" s="1662"/>
      <c r="U1" s="1662"/>
      <c r="V1" s="1662"/>
      <c r="W1" s="1662"/>
      <c r="X1" s="62"/>
      <c r="Y1" s="62"/>
      <c r="Z1" s="62"/>
      <c r="AA1" s="62"/>
      <c r="AB1" s="62"/>
      <c r="AC1" s="62"/>
      <c r="AD1" s="62"/>
      <c r="AE1" s="62"/>
      <c r="AF1" s="62"/>
      <c r="AG1" s="62"/>
      <c r="AH1" s="62"/>
      <c r="AI1" s="62"/>
      <c r="AJ1" s="62"/>
      <c r="AK1" s="62"/>
      <c r="AL1" s="62"/>
    </row>
    <row r="2" spans="1:38" ht="21.75" customHeight="1">
      <c r="A2" s="1662"/>
      <c r="B2" s="1662"/>
      <c r="C2" s="1662"/>
      <c r="D2" s="1662"/>
      <c r="E2" s="1662"/>
      <c r="F2" s="1662"/>
      <c r="G2" s="1662"/>
      <c r="H2" s="1662"/>
      <c r="I2" s="1662"/>
      <c r="J2" s="1662"/>
      <c r="K2" s="1662"/>
      <c r="L2" s="1662"/>
      <c r="M2" s="1662"/>
      <c r="N2" s="1662"/>
      <c r="O2" s="1662"/>
      <c r="P2" s="1662"/>
      <c r="Q2" s="1662"/>
      <c r="R2" s="1662"/>
      <c r="S2" s="1662"/>
      <c r="T2" s="1662"/>
      <c r="U2" s="1662"/>
      <c r="V2" s="1662"/>
      <c r="W2" s="1662"/>
      <c r="X2" s="62"/>
      <c r="Y2" s="62"/>
      <c r="Z2" s="62"/>
      <c r="AA2" s="62"/>
      <c r="AB2" s="62"/>
      <c r="AC2" s="62"/>
      <c r="AD2" s="62"/>
      <c r="AE2" s="62"/>
      <c r="AF2" s="62"/>
      <c r="AG2" s="62"/>
      <c r="AH2" s="62"/>
      <c r="AI2" s="62"/>
      <c r="AJ2" s="62"/>
      <c r="AK2" s="62"/>
      <c r="AL2" s="62"/>
    </row>
    <row r="3" spans="1:38" ht="10.5" customHeight="1">
      <c r="A3" s="66"/>
      <c r="B3" s="66"/>
      <c r="C3" s="66"/>
      <c r="D3" s="66"/>
      <c r="E3" s="66"/>
      <c r="F3" s="66"/>
      <c r="G3" s="66"/>
      <c r="H3" s="66"/>
      <c r="I3" s="66"/>
      <c r="J3" s="66"/>
      <c r="K3" s="66"/>
      <c r="L3" s="66"/>
      <c r="M3" s="66"/>
      <c r="N3" s="66"/>
      <c r="O3" s="66"/>
      <c r="P3" s="66"/>
      <c r="Q3" s="66"/>
      <c r="R3" s="66"/>
      <c r="S3" s="66"/>
      <c r="T3" s="66"/>
      <c r="U3" s="66"/>
      <c r="V3" s="66"/>
      <c r="W3" s="66"/>
      <c r="X3" s="63"/>
      <c r="Y3" s="63"/>
      <c r="Z3" s="63"/>
      <c r="AA3" s="63"/>
      <c r="AB3" s="63"/>
      <c r="AC3" s="63"/>
      <c r="AD3" s="63"/>
      <c r="AE3" s="63"/>
      <c r="AF3" s="63"/>
      <c r="AG3" s="63"/>
      <c r="AH3" s="63"/>
      <c r="AI3" s="63"/>
      <c r="AJ3" s="63"/>
      <c r="AK3" s="63"/>
      <c r="AL3" s="63"/>
    </row>
    <row r="4" spans="1:38" ht="31.5" customHeight="1">
      <c r="A4" s="1663" t="s">
        <v>94</v>
      </c>
      <c r="B4" s="1663"/>
      <c r="C4" s="1663"/>
      <c r="D4" s="1664" t="s">
        <v>1083</v>
      </c>
      <c r="E4" s="1664"/>
      <c r="F4" s="1664"/>
      <c r="G4" s="1664"/>
      <c r="H4" s="1664"/>
      <c r="I4" s="1664"/>
      <c r="J4" s="1664"/>
      <c r="K4" s="1664"/>
      <c r="L4" s="1664"/>
      <c r="M4" s="1664"/>
      <c r="N4" s="1664"/>
      <c r="O4" s="1664"/>
      <c r="P4" s="1664"/>
      <c r="Q4" s="1665"/>
      <c r="R4" s="1665"/>
      <c r="S4" s="19"/>
      <c r="T4" s="19"/>
      <c r="U4" s="19"/>
      <c r="V4" s="19"/>
      <c r="W4" s="19"/>
    </row>
    <row r="5" spans="1:38" ht="21.75" customHeight="1">
      <c r="A5" s="67" t="s">
        <v>66</v>
      </c>
      <c r="B5" s="1666" t="s">
        <v>260</v>
      </c>
      <c r="C5" s="1667"/>
      <c r="D5" s="1667"/>
      <c r="E5" s="1668"/>
      <c r="F5" s="917" t="s">
        <v>261</v>
      </c>
      <c r="G5" s="917"/>
      <c r="H5" s="917"/>
      <c r="I5" s="917"/>
      <c r="J5" s="917"/>
      <c r="K5" s="917"/>
      <c r="L5" s="917"/>
      <c r="M5" s="917"/>
      <c r="N5" s="917"/>
      <c r="O5" s="917"/>
      <c r="P5" s="917"/>
      <c r="Q5" s="67" t="s">
        <v>262</v>
      </c>
      <c r="R5" s="67" t="s">
        <v>263</v>
      </c>
      <c r="S5" s="67" t="s">
        <v>264</v>
      </c>
      <c r="T5" s="67" t="s">
        <v>265</v>
      </c>
      <c r="U5" s="67" t="s">
        <v>266</v>
      </c>
      <c r="V5" s="67" t="s">
        <v>267</v>
      </c>
      <c r="W5" s="67" t="s">
        <v>268</v>
      </c>
    </row>
    <row r="6" spans="1:38" ht="21.75" customHeight="1">
      <c r="A6" s="67">
        <v>1</v>
      </c>
      <c r="B6" s="1656">
        <v>43831</v>
      </c>
      <c r="C6" s="1657"/>
      <c r="D6" s="1657"/>
      <c r="E6" s="1658"/>
      <c r="F6" s="1655" t="s">
        <v>271</v>
      </c>
      <c r="G6" s="1655"/>
      <c r="H6" s="1655"/>
      <c r="I6" s="1655"/>
      <c r="J6" s="1655"/>
      <c r="K6" s="1655"/>
      <c r="L6" s="1655"/>
      <c r="M6" s="1655"/>
      <c r="N6" s="1655"/>
      <c r="O6" s="1655"/>
      <c r="P6" s="1655"/>
      <c r="Q6" s="67"/>
      <c r="R6" s="67"/>
      <c r="S6" s="67"/>
      <c r="T6" s="67"/>
      <c r="U6" s="67" t="s">
        <v>426</v>
      </c>
      <c r="V6" s="67"/>
      <c r="W6" s="67"/>
    </row>
    <row r="7" spans="1:38" ht="21.75" customHeight="1">
      <c r="A7" s="67">
        <v>2</v>
      </c>
      <c r="B7" s="1656">
        <v>43832</v>
      </c>
      <c r="C7" s="1657"/>
      <c r="D7" s="1657"/>
      <c r="E7" s="1658"/>
      <c r="F7" s="1655" t="s">
        <v>272</v>
      </c>
      <c r="G7" s="1655"/>
      <c r="H7" s="1655"/>
      <c r="I7" s="1655"/>
      <c r="J7" s="1655"/>
      <c r="K7" s="1655"/>
      <c r="L7" s="1655"/>
      <c r="M7" s="1655"/>
      <c r="N7" s="1655"/>
      <c r="O7" s="1655"/>
      <c r="P7" s="1655"/>
      <c r="Q7" s="67"/>
      <c r="R7" s="67"/>
      <c r="S7" s="67"/>
      <c r="T7" s="67"/>
      <c r="U7" s="67" t="s">
        <v>427</v>
      </c>
      <c r="V7" s="68"/>
      <c r="W7" s="68"/>
      <c r="X7" s="64"/>
      <c r="Y7" s="64"/>
      <c r="Z7" s="64"/>
      <c r="AA7" s="64"/>
      <c r="AB7" s="64"/>
      <c r="AC7" s="64"/>
      <c r="AD7" s="64"/>
      <c r="AE7" s="64"/>
      <c r="AF7" s="64"/>
      <c r="AG7" s="64"/>
      <c r="AH7" s="64"/>
    </row>
    <row r="8" spans="1:38" ht="21.75" customHeight="1">
      <c r="A8" s="67">
        <v>3</v>
      </c>
      <c r="B8" s="1656">
        <v>43833</v>
      </c>
      <c r="C8" s="1657"/>
      <c r="D8" s="1657"/>
      <c r="E8" s="1658"/>
      <c r="F8" s="1655" t="s">
        <v>428</v>
      </c>
      <c r="G8" s="1655"/>
      <c r="H8" s="1655"/>
      <c r="I8" s="1655"/>
      <c r="J8" s="1655"/>
      <c r="K8" s="1655"/>
      <c r="L8" s="1655"/>
      <c r="M8" s="1655"/>
      <c r="N8" s="1655"/>
      <c r="O8" s="1655"/>
      <c r="P8" s="1655"/>
      <c r="Q8" s="67"/>
      <c r="R8" s="67"/>
      <c r="S8" s="67"/>
      <c r="T8" s="67"/>
      <c r="U8" s="67" t="s">
        <v>429</v>
      </c>
      <c r="V8" s="68"/>
      <c r="W8" s="68"/>
      <c r="X8" s="64"/>
      <c r="Y8" s="64"/>
      <c r="Z8" s="64"/>
      <c r="AA8" s="64"/>
      <c r="AB8" s="64"/>
      <c r="AC8" s="64"/>
      <c r="AD8" s="64"/>
      <c r="AE8" s="64"/>
      <c r="AF8" s="64"/>
      <c r="AG8" s="64"/>
      <c r="AH8" s="64"/>
    </row>
    <row r="9" spans="1:38" ht="21.75" customHeight="1">
      <c r="A9" s="67">
        <v>4</v>
      </c>
      <c r="B9" s="1656">
        <v>43834</v>
      </c>
      <c r="C9" s="1657"/>
      <c r="D9" s="1657"/>
      <c r="E9" s="1658"/>
      <c r="F9" s="1655" t="s">
        <v>430</v>
      </c>
      <c r="G9" s="1655"/>
      <c r="H9" s="1655"/>
      <c r="I9" s="1655"/>
      <c r="J9" s="1655"/>
      <c r="K9" s="1655"/>
      <c r="L9" s="1655"/>
      <c r="M9" s="1655"/>
      <c r="N9" s="1655"/>
      <c r="O9" s="1655"/>
      <c r="P9" s="1655"/>
      <c r="Q9" s="67"/>
      <c r="R9" s="67"/>
      <c r="S9" s="67"/>
      <c r="T9" s="67"/>
      <c r="U9" s="67" t="s">
        <v>426</v>
      </c>
      <c r="V9" s="67"/>
      <c r="W9" s="67"/>
    </row>
    <row r="10" spans="1:38" ht="21.75" customHeight="1">
      <c r="A10" s="67">
        <v>5</v>
      </c>
      <c r="B10" s="1656">
        <v>43835</v>
      </c>
      <c r="C10" s="1657"/>
      <c r="D10" s="1657"/>
      <c r="E10" s="1658"/>
      <c r="F10" s="1655" t="s">
        <v>274</v>
      </c>
      <c r="G10" s="1655"/>
      <c r="H10" s="1655"/>
      <c r="I10" s="1655"/>
      <c r="J10" s="1655"/>
      <c r="K10" s="1655"/>
      <c r="L10" s="1655"/>
      <c r="M10" s="1655"/>
      <c r="N10" s="1655"/>
      <c r="O10" s="1655"/>
      <c r="P10" s="1655"/>
      <c r="Q10" s="67"/>
      <c r="R10" s="67"/>
      <c r="S10" s="67"/>
      <c r="T10" s="67"/>
      <c r="U10" s="67" t="s">
        <v>270</v>
      </c>
      <c r="V10" s="67"/>
      <c r="W10" s="67"/>
    </row>
    <row r="11" spans="1:38" ht="21.75" customHeight="1">
      <c r="A11" s="67">
        <v>6</v>
      </c>
      <c r="B11" s="1656">
        <v>43836</v>
      </c>
      <c r="C11" s="1657"/>
      <c r="D11" s="1657"/>
      <c r="E11" s="1658"/>
      <c r="F11" s="1659" t="s">
        <v>276</v>
      </c>
      <c r="G11" s="1660"/>
      <c r="H11" s="1660"/>
      <c r="I11" s="1660"/>
      <c r="J11" s="1660"/>
      <c r="K11" s="1660"/>
      <c r="L11" s="1660"/>
      <c r="M11" s="1660"/>
      <c r="N11" s="1660"/>
      <c r="O11" s="1660"/>
      <c r="P11" s="1661"/>
      <c r="Q11" s="67"/>
      <c r="R11" s="67"/>
      <c r="S11" s="67"/>
      <c r="T11" s="67"/>
      <c r="U11" s="67" t="s">
        <v>273</v>
      </c>
      <c r="V11" s="67"/>
      <c r="W11" s="67"/>
    </row>
    <row r="12" spans="1:38" ht="21.75" customHeight="1">
      <c r="A12" s="67">
        <v>7</v>
      </c>
      <c r="B12" s="1656">
        <v>43837</v>
      </c>
      <c r="C12" s="1657"/>
      <c r="D12" s="1657"/>
      <c r="E12" s="1658"/>
      <c r="F12" s="1659" t="s">
        <v>431</v>
      </c>
      <c r="G12" s="1660"/>
      <c r="H12" s="1660"/>
      <c r="I12" s="1660"/>
      <c r="J12" s="1660"/>
      <c r="K12" s="1660"/>
      <c r="L12" s="1660"/>
      <c r="M12" s="1660"/>
      <c r="N12" s="1660"/>
      <c r="O12" s="1660"/>
      <c r="P12" s="1661"/>
      <c r="Q12" s="67"/>
      <c r="R12" s="67"/>
      <c r="S12" s="67"/>
      <c r="T12" s="67"/>
      <c r="U12" s="67" t="s">
        <v>269</v>
      </c>
      <c r="V12" s="67"/>
      <c r="W12" s="67"/>
    </row>
    <row r="13" spans="1:38" ht="21.75" customHeight="1">
      <c r="A13" s="67">
        <v>8</v>
      </c>
      <c r="B13" s="1656">
        <v>43838</v>
      </c>
      <c r="C13" s="1657"/>
      <c r="D13" s="1657"/>
      <c r="E13" s="1658"/>
      <c r="F13" s="1655" t="s">
        <v>275</v>
      </c>
      <c r="G13" s="1655"/>
      <c r="H13" s="1655"/>
      <c r="I13" s="1655"/>
      <c r="J13" s="1655"/>
      <c r="K13" s="1655"/>
      <c r="L13" s="1655"/>
      <c r="M13" s="1655"/>
      <c r="N13" s="1655"/>
      <c r="O13" s="1655"/>
      <c r="P13" s="1655"/>
      <c r="Q13" s="67"/>
      <c r="R13" s="67"/>
      <c r="S13" s="67"/>
      <c r="T13" s="67" t="s">
        <v>273</v>
      </c>
      <c r="U13" s="67"/>
      <c r="V13" s="67"/>
      <c r="W13" s="67"/>
    </row>
    <row r="14" spans="1:38" ht="21.75" customHeight="1">
      <c r="A14" s="67">
        <v>9</v>
      </c>
      <c r="B14" s="1656"/>
      <c r="C14" s="1657"/>
      <c r="D14" s="1657"/>
      <c r="E14" s="1658"/>
      <c r="F14" s="1655"/>
      <c r="G14" s="1655"/>
      <c r="H14" s="1655"/>
      <c r="I14" s="1655"/>
      <c r="J14" s="1655"/>
      <c r="K14" s="1655"/>
      <c r="L14" s="1655"/>
      <c r="M14" s="1655"/>
      <c r="N14" s="1655"/>
      <c r="O14" s="1655"/>
      <c r="P14" s="1655"/>
      <c r="Q14" s="67"/>
      <c r="R14" s="67"/>
      <c r="S14" s="67"/>
      <c r="T14" s="67"/>
      <c r="U14" s="67"/>
      <c r="V14" s="67"/>
      <c r="W14" s="67"/>
    </row>
    <row r="15" spans="1:38" ht="21.75" customHeight="1">
      <c r="A15" s="67">
        <v>10</v>
      </c>
      <c r="B15" s="1656"/>
      <c r="C15" s="1657"/>
      <c r="D15" s="1657"/>
      <c r="E15" s="1658"/>
      <c r="F15" s="1655"/>
      <c r="G15" s="1655"/>
      <c r="H15" s="1655"/>
      <c r="I15" s="1655"/>
      <c r="J15" s="1655"/>
      <c r="K15" s="1655"/>
      <c r="L15" s="1655"/>
      <c r="M15" s="1655"/>
      <c r="N15" s="1655"/>
      <c r="O15" s="1655"/>
      <c r="P15" s="1655"/>
      <c r="Q15" s="67"/>
      <c r="R15" s="67"/>
      <c r="S15" s="67"/>
      <c r="T15" s="67"/>
      <c r="U15" s="67"/>
      <c r="V15" s="67"/>
      <c r="W15" s="67"/>
    </row>
    <row r="16" spans="1:38" ht="21.75" customHeight="1">
      <c r="A16" s="67">
        <v>11</v>
      </c>
      <c r="B16" s="1652"/>
      <c r="C16" s="1653"/>
      <c r="D16" s="1653"/>
      <c r="E16" s="1654"/>
      <c r="F16" s="1655"/>
      <c r="G16" s="1655"/>
      <c r="H16" s="1655"/>
      <c r="I16" s="1655"/>
      <c r="J16" s="1655"/>
      <c r="K16" s="1655"/>
      <c r="L16" s="1655"/>
      <c r="M16" s="1655"/>
      <c r="N16" s="1655"/>
      <c r="O16" s="1655"/>
      <c r="P16" s="1655"/>
      <c r="Q16" s="67"/>
      <c r="R16" s="67"/>
      <c r="S16" s="67"/>
      <c r="T16" s="67"/>
      <c r="U16" s="67"/>
      <c r="V16" s="67"/>
      <c r="W16" s="67"/>
    </row>
    <row r="17" spans="1:23" ht="21.75" customHeight="1">
      <c r="A17" s="67">
        <v>12</v>
      </c>
      <c r="B17" s="1652"/>
      <c r="C17" s="1653"/>
      <c r="D17" s="1653"/>
      <c r="E17" s="1654"/>
      <c r="F17" s="1655"/>
      <c r="G17" s="1655"/>
      <c r="H17" s="1655"/>
      <c r="I17" s="1655"/>
      <c r="J17" s="1655"/>
      <c r="K17" s="1655"/>
      <c r="L17" s="1655"/>
      <c r="M17" s="1655"/>
      <c r="N17" s="1655"/>
      <c r="O17" s="1655"/>
      <c r="P17" s="1655"/>
      <c r="Q17" s="67"/>
      <c r="R17" s="67"/>
      <c r="S17" s="67"/>
      <c r="T17" s="67"/>
      <c r="U17" s="67"/>
      <c r="V17" s="67"/>
      <c r="W17" s="67"/>
    </row>
    <row r="18" spans="1:23" ht="21.75" customHeight="1">
      <c r="A18" s="67">
        <v>13</v>
      </c>
      <c r="B18" s="1652"/>
      <c r="C18" s="1653"/>
      <c r="D18" s="1653"/>
      <c r="E18" s="1654"/>
      <c r="F18" s="1655"/>
      <c r="G18" s="1655"/>
      <c r="H18" s="1655"/>
      <c r="I18" s="1655"/>
      <c r="J18" s="1655"/>
      <c r="K18" s="1655"/>
      <c r="L18" s="1655"/>
      <c r="M18" s="1655"/>
      <c r="N18" s="1655"/>
      <c r="O18" s="1655"/>
      <c r="P18" s="1655"/>
      <c r="Q18" s="67"/>
      <c r="R18" s="67"/>
      <c r="S18" s="67"/>
      <c r="T18" s="67"/>
      <c r="U18" s="67"/>
      <c r="V18" s="67"/>
      <c r="W18" s="67"/>
    </row>
    <row r="19" spans="1:23" ht="21.75" customHeight="1">
      <c r="A19" s="67">
        <v>14</v>
      </c>
      <c r="B19" s="1652"/>
      <c r="C19" s="1653"/>
      <c r="D19" s="1653"/>
      <c r="E19" s="1654"/>
      <c r="F19" s="1655"/>
      <c r="G19" s="1655"/>
      <c r="H19" s="1655"/>
      <c r="I19" s="1655"/>
      <c r="J19" s="1655"/>
      <c r="K19" s="1655"/>
      <c r="L19" s="1655"/>
      <c r="M19" s="1655"/>
      <c r="N19" s="1655"/>
      <c r="O19" s="1655"/>
      <c r="P19" s="1655"/>
      <c r="Q19" s="67"/>
      <c r="R19" s="67"/>
      <c r="S19" s="67"/>
      <c r="T19" s="67"/>
      <c r="U19" s="67"/>
      <c r="V19" s="67"/>
      <c r="W19" s="67"/>
    </row>
    <row r="20" spans="1:23" ht="21.75" customHeight="1">
      <c r="A20" s="67">
        <v>15</v>
      </c>
      <c r="B20" s="1652"/>
      <c r="C20" s="1653"/>
      <c r="D20" s="1653"/>
      <c r="E20" s="1654"/>
      <c r="F20" s="1655"/>
      <c r="G20" s="1655"/>
      <c r="H20" s="1655"/>
      <c r="I20" s="1655"/>
      <c r="J20" s="1655"/>
      <c r="K20" s="1655"/>
      <c r="L20" s="1655"/>
      <c r="M20" s="1655"/>
      <c r="N20" s="1655"/>
      <c r="O20" s="1655"/>
      <c r="P20" s="1655"/>
      <c r="Q20" s="67"/>
      <c r="R20" s="67"/>
      <c r="S20" s="67"/>
      <c r="T20" s="67"/>
      <c r="U20" s="67"/>
      <c r="V20" s="67"/>
      <c r="W20" s="67"/>
    </row>
    <row r="21" spans="1:23" ht="21.75" customHeight="1">
      <c r="A21" s="67">
        <v>16</v>
      </c>
      <c r="B21" s="1652"/>
      <c r="C21" s="1653"/>
      <c r="D21" s="1653"/>
      <c r="E21" s="1654"/>
      <c r="F21" s="1655"/>
      <c r="G21" s="1655"/>
      <c r="H21" s="1655"/>
      <c r="I21" s="1655"/>
      <c r="J21" s="1655"/>
      <c r="K21" s="1655"/>
      <c r="L21" s="1655"/>
      <c r="M21" s="1655"/>
      <c r="N21" s="1655"/>
      <c r="O21" s="1655"/>
      <c r="P21" s="1655"/>
      <c r="Q21" s="67"/>
      <c r="R21" s="67"/>
      <c r="S21" s="67"/>
      <c r="T21" s="67"/>
      <c r="U21" s="67"/>
      <c r="V21" s="67"/>
      <c r="W21" s="67"/>
    </row>
    <row r="22" spans="1:23" ht="21.75" customHeight="1">
      <c r="A22" s="67">
        <v>17</v>
      </c>
      <c r="B22" s="1652"/>
      <c r="C22" s="1653"/>
      <c r="D22" s="1653"/>
      <c r="E22" s="1654"/>
      <c r="F22" s="1655"/>
      <c r="G22" s="1655"/>
      <c r="H22" s="1655"/>
      <c r="I22" s="1655"/>
      <c r="J22" s="1655"/>
      <c r="K22" s="1655"/>
      <c r="L22" s="1655"/>
      <c r="M22" s="1655"/>
      <c r="N22" s="1655"/>
      <c r="O22" s="1655"/>
      <c r="P22" s="1655"/>
      <c r="Q22" s="67"/>
      <c r="R22" s="67"/>
      <c r="S22" s="67"/>
      <c r="T22" s="67"/>
      <c r="U22" s="67"/>
      <c r="V22" s="67"/>
      <c r="W22" s="67"/>
    </row>
    <row r="23" spans="1:23" ht="21.75" customHeight="1">
      <c r="A23" s="67">
        <v>18</v>
      </c>
      <c r="B23" s="1652"/>
      <c r="C23" s="1653"/>
      <c r="D23" s="1653"/>
      <c r="E23" s="1654"/>
      <c r="F23" s="1655"/>
      <c r="G23" s="1655"/>
      <c r="H23" s="1655"/>
      <c r="I23" s="1655"/>
      <c r="J23" s="1655"/>
      <c r="K23" s="1655"/>
      <c r="L23" s="1655"/>
      <c r="M23" s="1655"/>
      <c r="N23" s="1655"/>
      <c r="O23" s="1655"/>
      <c r="P23" s="1655"/>
      <c r="Q23" s="67"/>
      <c r="R23" s="67"/>
      <c r="S23" s="67"/>
      <c r="T23" s="67"/>
      <c r="U23" s="67"/>
      <c r="V23" s="67"/>
      <c r="W23" s="67"/>
    </row>
    <row r="24" spans="1:23" ht="21.75" customHeight="1">
      <c r="A24" s="67">
        <v>19</v>
      </c>
      <c r="B24" s="1652"/>
      <c r="C24" s="1653"/>
      <c r="D24" s="1653"/>
      <c r="E24" s="1654"/>
      <c r="F24" s="1655"/>
      <c r="G24" s="1655"/>
      <c r="H24" s="1655"/>
      <c r="I24" s="1655"/>
      <c r="J24" s="1655"/>
      <c r="K24" s="1655"/>
      <c r="L24" s="1655"/>
      <c r="M24" s="1655"/>
      <c r="N24" s="1655"/>
      <c r="O24" s="1655"/>
      <c r="P24" s="1655"/>
      <c r="Q24" s="67"/>
      <c r="R24" s="67"/>
      <c r="S24" s="67"/>
      <c r="T24" s="67"/>
      <c r="U24" s="67"/>
      <c r="V24" s="67"/>
      <c r="W24" s="67"/>
    </row>
    <row r="25" spans="1:23" ht="21.75" customHeight="1">
      <c r="A25" s="67">
        <v>20</v>
      </c>
      <c r="B25" s="1652"/>
      <c r="C25" s="1653"/>
      <c r="D25" s="1653"/>
      <c r="E25" s="1654"/>
      <c r="F25" s="1655"/>
      <c r="G25" s="1655"/>
      <c r="H25" s="1655"/>
      <c r="I25" s="1655"/>
      <c r="J25" s="1655"/>
      <c r="K25" s="1655"/>
      <c r="L25" s="1655"/>
      <c r="M25" s="1655"/>
      <c r="N25" s="1655"/>
      <c r="O25" s="1655"/>
      <c r="P25" s="1655"/>
      <c r="Q25" s="67"/>
      <c r="R25" s="67"/>
      <c r="S25" s="67"/>
      <c r="T25" s="67"/>
      <c r="U25" s="67"/>
      <c r="V25" s="67"/>
      <c r="W25" s="67"/>
    </row>
    <row r="26" spans="1:23" ht="21.75" customHeight="1">
      <c r="A26" s="67">
        <v>21</v>
      </c>
      <c r="B26" s="1652"/>
      <c r="C26" s="1653"/>
      <c r="D26" s="1653"/>
      <c r="E26" s="1654"/>
      <c r="F26" s="1655"/>
      <c r="G26" s="1655"/>
      <c r="H26" s="1655"/>
      <c r="I26" s="1655"/>
      <c r="J26" s="1655"/>
      <c r="K26" s="1655"/>
      <c r="L26" s="1655"/>
      <c r="M26" s="1655"/>
      <c r="N26" s="1655"/>
      <c r="O26" s="1655"/>
      <c r="P26" s="1655"/>
      <c r="Q26" s="67"/>
      <c r="R26" s="67"/>
      <c r="S26" s="67"/>
      <c r="T26" s="67"/>
      <c r="U26" s="67"/>
      <c r="V26" s="67"/>
      <c r="W26" s="67"/>
    </row>
    <row r="27" spans="1:23" ht="21.75" customHeight="1">
      <c r="A27" s="67">
        <v>22</v>
      </c>
      <c r="B27" s="1652"/>
      <c r="C27" s="1653"/>
      <c r="D27" s="1653"/>
      <c r="E27" s="1654"/>
      <c r="F27" s="1655"/>
      <c r="G27" s="1655"/>
      <c r="H27" s="1655"/>
      <c r="I27" s="1655"/>
      <c r="J27" s="1655"/>
      <c r="K27" s="1655"/>
      <c r="L27" s="1655"/>
      <c r="M27" s="1655"/>
      <c r="N27" s="1655"/>
      <c r="O27" s="1655"/>
      <c r="P27" s="1655"/>
      <c r="Q27" s="67"/>
      <c r="R27" s="67"/>
      <c r="S27" s="67"/>
      <c r="T27" s="67"/>
      <c r="U27" s="67"/>
      <c r="V27" s="67"/>
      <c r="W27" s="67"/>
    </row>
    <row r="28" spans="1:23" ht="21.75" customHeight="1">
      <c r="A28" s="67">
        <v>23</v>
      </c>
      <c r="B28" s="1652"/>
      <c r="C28" s="1653"/>
      <c r="D28" s="1653"/>
      <c r="E28" s="1654"/>
      <c r="F28" s="1655"/>
      <c r="G28" s="1655"/>
      <c r="H28" s="1655"/>
      <c r="I28" s="1655"/>
      <c r="J28" s="1655"/>
      <c r="K28" s="1655"/>
      <c r="L28" s="1655"/>
      <c r="M28" s="1655"/>
      <c r="N28" s="1655"/>
      <c r="O28" s="1655"/>
      <c r="P28" s="1655"/>
      <c r="Q28" s="67"/>
      <c r="R28" s="67"/>
      <c r="S28" s="67"/>
      <c r="T28" s="67"/>
      <c r="U28" s="67"/>
      <c r="V28" s="67"/>
      <c r="W28" s="67"/>
    </row>
    <row r="29" spans="1:23" ht="21.75" customHeight="1">
      <c r="A29" s="67">
        <v>24</v>
      </c>
      <c r="B29" s="1652"/>
      <c r="C29" s="1653"/>
      <c r="D29" s="1653"/>
      <c r="E29" s="1654"/>
      <c r="F29" s="1655"/>
      <c r="G29" s="1655"/>
      <c r="H29" s="1655"/>
      <c r="I29" s="1655"/>
      <c r="J29" s="1655"/>
      <c r="K29" s="1655"/>
      <c r="L29" s="1655"/>
      <c r="M29" s="1655"/>
      <c r="N29" s="1655"/>
      <c r="O29" s="1655"/>
      <c r="P29" s="1655"/>
      <c r="Q29" s="67"/>
      <c r="R29" s="67"/>
      <c r="S29" s="67"/>
      <c r="T29" s="67"/>
      <c r="U29" s="67"/>
      <c r="V29" s="67"/>
      <c r="W29" s="67"/>
    </row>
    <row r="30" spans="1:23" ht="21.75" customHeight="1">
      <c r="A30" s="67">
        <v>25</v>
      </c>
      <c r="B30" s="1652"/>
      <c r="C30" s="1653"/>
      <c r="D30" s="1653"/>
      <c r="E30" s="1654"/>
      <c r="F30" s="1655"/>
      <c r="G30" s="1655"/>
      <c r="H30" s="1655"/>
      <c r="I30" s="1655"/>
      <c r="J30" s="1655"/>
      <c r="K30" s="1655"/>
      <c r="L30" s="1655"/>
      <c r="M30" s="1655"/>
      <c r="N30" s="1655"/>
      <c r="O30" s="1655"/>
      <c r="P30" s="1655"/>
      <c r="Q30" s="67"/>
      <c r="R30" s="67"/>
      <c r="S30" s="67"/>
      <c r="T30" s="67"/>
      <c r="U30" s="67"/>
      <c r="V30" s="67"/>
      <c r="W30" s="67"/>
    </row>
    <row r="31" spans="1:23" ht="21.75" customHeight="1">
      <c r="A31" s="67">
        <v>26</v>
      </c>
      <c r="B31" s="1652"/>
      <c r="C31" s="1653"/>
      <c r="D31" s="1653"/>
      <c r="E31" s="1654"/>
      <c r="F31" s="1655"/>
      <c r="G31" s="1655"/>
      <c r="H31" s="1655"/>
      <c r="I31" s="1655"/>
      <c r="J31" s="1655"/>
      <c r="K31" s="1655"/>
      <c r="L31" s="1655"/>
      <c r="M31" s="1655"/>
      <c r="N31" s="1655"/>
      <c r="O31" s="1655"/>
      <c r="P31" s="1655"/>
      <c r="Q31" s="67"/>
      <c r="R31" s="67"/>
      <c r="S31" s="67"/>
      <c r="T31" s="67"/>
      <c r="U31" s="67"/>
      <c r="V31" s="67"/>
      <c r="W31" s="67"/>
    </row>
    <row r="32" spans="1:23" ht="21.75" customHeight="1">
      <c r="A32" s="67">
        <v>27</v>
      </c>
      <c r="B32" s="1652"/>
      <c r="C32" s="1653"/>
      <c r="D32" s="1653"/>
      <c r="E32" s="1654"/>
      <c r="F32" s="1655"/>
      <c r="G32" s="1655"/>
      <c r="H32" s="1655"/>
      <c r="I32" s="1655"/>
      <c r="J32" s="1655"/>
      <c r="K32" s="1655"/>
      <c r="L32" s="1655"/>
      <c r="M32" s="1655"/>
      <c r="N32" s="1655"/>
      <c r="O32" s="1655"/>
      <c r="P32" s="1655"/>
      <c r="Q32" s="67"/>
      <c r="R32" s="67"/>
      <c r="S32" s="67"/>
      <c r="T32" s="67"/>
      <c r="U32" s="67"/>
      <c r="V32" s="67"/>
      <c r="W32" s="67"/>
    </row>
    <row r="33" spans="1:23" ht="21.75" customHeight="1">
      <c r="A33" s="67">
        <v>28</v>
      </c>
      <c r="B33" s="1652"/>
      <c r="C33" s="1653"/>
      <c r="D33" s="1653"/>
      <c r="E33" s="1654"/>
      <c r="F33" s="1655"/>
      <c r="G33" s="1655"/>
      <c r="H33" s="1655"/>
      <c r="I33" s="1655"/>
      <c r="J33" s="1655"/>
      <c r="K33" s="1655"/>
      <c r="L33" s="1655"/>
      <c r="M33" s="1655"/>
      <c r="N33" s="1655"/>
      <c r="O33" s="1655"/>
      <c r="P33" s="1655"/>
      <c r="Q33" s="67"/>
      <c r="R33" s="67"/>
      <c r="S33" s="67"/>
      <c r="T33" s="67"/>
      <c r="U33" s="67"/>
      <c r="V33" s="67"/>
      <c r="W33" s="67"/>
    </row>
    <row r="34" spans="1:23" ht="21.75" customHeight="1">
      <c r="A34" s="67">
        <v>29</v>
      </c>
      <c r="B34" s="1652"/>
      <c r="C34" s="1653"/>
      <c r="D34" s="1653"/>
      <c r="E34" s="1654"/>
      <c r="F34" s="1655"/>
      <c r="G34" s="1655"/>
      <c r="H34" s="1655"/>
      <c r="I34" s="1655"/>
      <c r="J34" s="1655"/>
      <c r="K34" s="1655"/>
      <c r="L34" s="1655"/>
      <c r="M34" s="1655"/>
      <c r="N34" s="1655"/>
      <c r="O34" s="1655"/>
      <c r="P34" s="1655"/>
      <c r="Q34" s="67"/>
      <c r="R34" s="67"/>
      <c r="S34" s="67"/>
      <c r="T34" s="67"/>
      <c r="U34" s="67"/>
      <c r="V34" s="67"/>
      <c r="W34" s="67"/>
    </row>
    <row r="35" spans="1:23" ht="21.75" customHeight="1">
      <c r="A35" s="67">
        <v>30</v>
      </c>
      <c r="B35" s="1652"/>
      <c r="C35" s="1653"/>
      <c r="D35" s="1653"/>
      <c r="E35" s="1654"/>
      <c r="F35" s="1655"/>
      <c r="G35" s="1655"/>
      <c r="H35" s="1655"/>
      <c r="I35" s="1655"/>
      <c r="J35" s="1655"/>
      <c r="K35" s="1655"/>
      <c r="L35" s="1655"/>
      <c r="M35" s="1655"/>
      <c r="N35" s="1655"/>
      <c r="O35" s="1655"/>
      <c r="P35" s="1655"/>
      <c r="Q35" s="67"/>
      <c r="R35" s="67"/>
      <c r="S35" s="67"/>
      <c r="T35" s="67"/>
      <c r="U35" s="67"/>
      <c r="V35" s="67"/>
      <c r="W35" s="67"/>
    </row>
    <row r="36" spans="1:23" ht="21.75" customHeight="1">
      <c r="A36" s="67">
        <v>31</v>
      </c>
      <c r="B36" s="1652"/>
      <c r="C36" s="1653"/>
      <c r="D36" s="1653"/>
      <c r="E36" s="1654"/>
      <c r="F36" s="1655"/>
      <c r="G36" s="1655"/>
      <c r="H36" s="1655"/>
      <c r="I36" s="1655"/>
      <c r="J36" s="1655"/>
      <c r="K36" s="1655"/>
      <c r="L36" s="1655"/>
      <c r="M36" s="1655"/>
      <c r="N36" s="1655"/>
      <c r="O36" s="1655"/>
      <c r="P36" s="1655"/>
      <c r="Q36" s="67"/>
      <c r="R36" s="67"/>
      <c r="S36" s="67"/>
      <c r="T36" s="67"/>
      <c r="U36" s="67"/>
      <c r="V36" s="67"/>
      <c r="W36" s="67"/>
    </row>
    <row r="37" spans="1:23" ht="21.75" customHeight="1">
      <c r="A37" s="67">
        <v>32</v>
      </c>
      <c r="B37" s="1652"/>
      <c r="C37" s="1653"/>
      <c r="D37" s="1653"/>
      <c r="E37" s="1654"/>
      <c r="F37" s="1655"/>
      <c r="G37" s="1655"/>
      <c r="H37" s="1655"/>
      <c r="I37" s="1655"/>
      <c r="J37" s="1655"/>
      <c r="K37" s="1655"/>
      <c r="L37" s="1655"/>
      <c r="M37" s="1655"/>
      <c r="N37" s="1655"/>
      <c r="O37" s="1655"/>
      <c r="P37" s="1655"/>
      <c r="Q37" s="67"/>
      <c r="R37" s="67"/>
      <c r="S37" s="67"/>
      <c r="T37" s="67"/>
      <c r="U37" s="67"/>
      <c r="V37" s="67"/>
      <c r="W37" s="67"/>
    </row>
    <row r="38" spans="1:23" ht="21.75" customHeight="1">
      <c r="A38" s="67">
        <v>33</v>
      </c>
      <c r="B38" s="1652"/>
      <c r="C38" s="1653"/>
      <c r="D38" s="1653"/>
      <c r="E38" s="1654"/>
      <c r="F38" s="1655"/>
      <c r="G38" s="1655"/>
      <c r="H38" s="1655"/>
      <c r="I38" s="1655"/>
      <c r="J38" s="1655"/>
      <c r="K38" s="1655"/>
      <c r="L38" s="1655"/>
      <c r="M38" s="1655"/>
      <c r="N38" s="1655"/>
      <c r="O38" s="1655"/>
      <c r="P38" s="1655"/>
      <c r="Q38" s="67"/>
      <c r="R38" s="67"/>
      <c r="S38" s="67"/>
      <c r="T38" s="67"/>
      <c r="U38" s="67"/>
      <c r="V38" s="67"/>
      <c r="W38" s="67"/>
    </row>
    <row r="39" spans="1:23" ht="21.75" customHeight="1">
      <c r="A39" s="69"/>
      <c r="B39" s="19"/>
      <c r="C39" s="19"/>
      <c r="D39" s="19"/>
      <c r="E39" s="19"/>
      <c r="F39" s="19"/>
      <c r="G39" s="19"/>
      <c r="H39" s="19"/>
      <c r="I39" s="19"/>
      <c r="J39" s="19"/>
      <c r="K39" s="19"/>
      <c r="L39" s="19"/>
      <c r="M39" s="19"/>
      <c r="N39" s="19"/>
      <c r="O39" s="19"/>
      <c r="P39" s="19"/>
      <c r="Q39" s="19"/>
      <c r="R39" s="19"/>
      <c r="S39" s="19"/>
      <c r="T39" s="19"/>
      <c r="U39" s="19"/>
      <c r="V39" s="19"/>
      <c r="W39" s="19"/>
    </row>
    <row r="40" spans="1:23" ht="21.75" customHeight="1"/>
    <row r="41" spans="1:23" ht="21.75" customHeight="1">
      <c r="A41" s="69" t="s">
        <v>277</v>
      </c>
    </row>
    <row r="42" spans="1:23" ht="21.75" customHeight="1"/>
    <row r="43" spans="1:23" ht="21.75" customHeight="1"/>
    <row r="44" spans="1:23" ht="21.75" customHeight="1"/>
    <row r="45" spans="1:23" ht="21.75" customHeight="1"/>
    <row r="46" spans="1:23" ht="21.75" customHeight="1"/>
    <row r="47" spans="1:23" ht="21.75" customHeight="1"/>
    <row r="48" spans="1:23"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row r="161" ht="21.75" customHeight="1"/>
    <row r="162" ht="21.75" customHeight="1"/>
    <row r="163" ht="21.75" customHeight="1"/>
    <row r="164" ht="21.75" customHeight="1"/>
    <row r="165" ht="21.75" customHeight="1"/>
    <row r="166" ht="21.75" customHeight="1"/>
    <row r="167" ht="21.75" customHeight="1"/>
    <row r="168" ht="21.75" customHeight="1"/>
    <row r="169" ht="21.75" customHeight="1"/>
    <row r="170" ht="21.75" customHeight="1"/>
    <row r="171" ht="21.75" customHeight="1"/>
    <row r="172" ht="21.75" customHeight="1"/>
    <row r="173" ht="21.75" customHeight="1"/>
    <row r="174" ht="21.75" customHeight="1"/>
    <row r="175" ht="21.75" customHeight="1"/>
    <row r="176" ht="21.75" customHeight="1"/>
    <row r="177" ht="21.75" customHeight="1"/>
    <row r="178" ht="21.75" customHeight="1"/>
    <row r="179" ht="21.75" customHeight="1"/>
    <row r="180" ht="21.75" customHeight="1"/>
    <row r="181" ht="21.75" customHeight="1"/>
    <row r="182" ht="21.75" customHeight="1"/>
    <row r="183" ht="21.75" customHeight="1"/>
    <row r="184" ht="21.75" customHeight="1"/>
    <row r="185" ht="21.75" customHeight="1"/>
    <row r="186" ht="21.75" customHeight="1"/>
    <row r="187" ht="21.75" customHeight="1"/>
    <row r="188" ht="21.75" customHeight="1"/>
    <row r="189" ht="21.75" customHeight="1"/>
    <row r="190" ht="21.75" customHeight="1"/>
    <row r="191" ht="21.75" customHeight="1"/>
    <row r="192" ht="21.75" customHeight="1"/>
    <row r="193" ht="21.75" customHeight="1"/>
    <row r="194" ht="21.75" customHeight="1"/>
    <row r="195" ht="21.75" customHeight="1"/>
    <row r="196" ht="21.75" customHeight="1"/>
    <row r="197" ht="21.75" customHeight="1"/>
    <row r="198" ht="21.75" customHeight="1"/>
    <row r="199" ht="21.75" customHeight="1"/>
    <row r="200" ht="21.75" customHeight="1"/>
    <row r="201" ht="21.75" customHeight="1"/>
    <row r="202" ht="21.75" customHeight="1"/>
    <row r="203" ht="21.75" customHeight="1"/>
    <row r="204" ht="21.75" customHeight="1"/>
    <row r="205" ht="21.75" customHeight="1"/>
    <row r="206" ht="21.75" customHeight="1"/>
    <row r="207" ht="21.75" customHeight="1"/>
    <row r="208" ht="21.75" customHeight="1"/>
    <row r="209" ht="21.75" customHeight="1"/>
    <row r="210" ht="21.75" customHeight="1"/>
    <row r="211" ht="21.75" customHeight="1"/>
    <row r="212" ht="21.75" customHeight="1"/>
    <row r="213" ht="21.75" customHeight="1"/>
    <row r="214" ht="21.75" customHeight="1"/>
    <row r="215" ht="21.75" customHeight="1"/>
    <row r="216" ht="21.75" customHeight="1"/>
    <row r="217" ht="21.75" customHeight="1"/>
    <row r="218" ht="21.75" customHeight="1"/>
    <row r="219" ht="21.75" customHeight="1"/>
    <row r="220" ht="21.75" customHeight="1"/>
    <row r="221" ht="21.75" customHeight="1"/>
    <row r="222" ht="21.75" customHeight="1"/>
    <row r="223" ht="21.75" customHeight="1"/>
    <row r="224" ht="21.75" customHeight="1"/>
    <row r="225" ht="21.75" customHeight="1"/>
    <row r="226" ht="21.75" customHeight="1"/>
    <row r="227" ht="21.75" customHeight="1"/>
    <row r="228" ht="21.75" customHeight="1"/>
    <row r="229" ht="21.75" customHeight="1"/>
    <row r="230" ht="21.75" customHeight="1"/>
    <row r="231" ht="21.75" customHeight="1"/>
    <row r="232" ht="21.75" customHeight="1"/>
    <row r="233" ht="21.75" customHeight="1"/>
    <row r="234" ht="21.75" customHeight="1"/>
    <row r="235" ht="21.75" customHeight="1"/>
    <row r="236" ht="21.75" customHeight="1"/>
    <row r="237" ht="21.75" customHeight="1"/>
    <row r="238" ht="21.75" customHeight="1"/>
    <row r="239" ht="21.75" customHeight="1"/>
    <row r="240" ht="21.75" customHeight="1"/>
    <row r="241" ht="21.75" customHeight="1"/>
    <row r="242" ht="21.75" customHeight="1"/>
    <row r="243" ht="21.75" customHeight="1"/>
    <row r="244" ht="21.75" customHeight="1"/>
    <row r="245" ht="21.75" customHeight="1"/>
    <row r="246" ht="21.75" customHeight="1"/>
    <row r="247" ht="21.75" customHeight="1"/>
    <row r="248" ht="21.75" customHeight="1"/>
    <row r="249" ht="21.75" customHeight="1"/>
    <row r="250" ht="21.75" customHeight="1"/>
    <row r="251" ht="21.75" customHeight="1"/>
    <row r="252" ht="21.75" customHeight="1"/>
    <row r="253" ht="21.75" customHeight="1"/>
    <row r="254" ht="21.75" customHeight="1"/>
    <row r="255" ht="21.75" customHeight="1"/>
    <row r="256" ht="21.75" customHeight="1"/>
    <row r="257" ht="21.75" customHeight="1"/>
    <row r="258" ht="21.75" customHeight="1"/>
    <row r="259" ht="21.75" customHeight="1"/>
    <row r="260" ht="21.75" customHeight="1"/>
    <row r="261" ht="21.75" customHeight="1"/>
    <row r="262" ht="21.75" customHeight="1"/>
    <row r="263" ht="21.75" customHeight="1"/>
    <row r="264" ht="21.75" customHeight="1"/>
    <row r="265" ht="21.75" customHeight="1"/>
    <row r="266" ht="21.75" customHeight="1"/>
    <row r="267" ht="21.75" customHeight="1"/>
    <row r="268" ht="21.75" customHeight="1"/>
    <row r="269" ht="21.75" customHeight="1"/>
    <row r="270" ht="21.75" customHeight="1"/>
    <row r="271" ht="21.75" customHeight="1"/>
    <row r="272" ht="21.75" customHeight="1"/>
    <row r="273" ht="21.75" customHeight="1"/>
    <row r="274" ht="21.75" customHeight="1"/>
    <row r="275" ht="21.75" customHeight="1"/>
    <row r="276" ht="21.75" customHeight="1"/>
    <row r="277" ht="21.75" customHeight="1"/>
    <row r="278" ht="21.75" customHeight="1"/>
    <row r="279" ht="21.75" customHeight="1"/>
    <row r="280" ht="21.75" customHeight="1"/>
    <row r="281" ht="21.75" customHeight="1"/>
    <row r="282" ht="21.75" customHeight="1"/>
    <row r="283" ht="21.75" customHeight="1"/>
    <row r="284" ht="21.75" customHeight="1"/>
    <row r="285" ht="21.75" customHeight="1"/>
    <row r="286" ht="21.75" customHeight="1"/>
    <row r="287" ht="21.75" customHeight="1"/>
    <row r="288" ht="21.75" customHeight="1"/>
    <row r="289" ht="21.75" customHeight="1"/>
    <row r="290" ht="21.75" customHeight="1"/>
    <row r="291" ht="21.75" customHeight="1"/>
    <row r="292" ht="21.75" customHeight="1"/>
    <row r="293" ht="21.75" customHeight="1"/>
    <row r="294" ht="21.75" customHeight="1"/>
    <row r="295" ht="21.75" customHeight="1"/>
    <row r="296" ht="21.75" customHeight="1"/>
    <row r="297" ht="21.75" customHeight="1"/>
    <row r="298" ht="21.75" customHeight="1"/>
    <row r="299" ht="21.75" customHeight="1"/>
    <row r="300" ht="21.75" customHeight="1"/>
    <row r="301" ht="21.75" customHeight="1"/>
    <row r="302" ht="21.75" customHeight="1"/>
    <row r="303" ht="21.75" customHeight="1"/>
    <row r="304" ht="21.75" customHeight="1"/>
    <row r="305" ht="21.75" customHeight="1"/>
    <row r="306" ht="21.75" customHeight="1"/>
    <row r="307" ht="21.75" customHeight="1"/>
    <row r="308" ht="21.75" customHeight="1"/>
    <row r="309" ht="21.75" customHeight="1"/>
  </sheetData>
  <mergeCells count="71">
    <mergeCell ref="B6:E6"/>
    <mergeCell ref="F6:P6"/>
    <mergeCell ref="A1:W2"/>
    <mergeCell ref="A4:C4"/>
    <mergeCell ref="D4:R4"/>
    <mergeCell ref="B5:E5"/>
    <mergeCell ref="F5:P5"/>
    <mergeCell ref="B7:E7"/>
    <mergeCell ref="F7:P7"/>
    <mergeCell ref="B8:E8"/>
    <mergeCell ref="F8:P8"/>
    <mergeCell ref="B9:E9"/>
    <mergeCell ref="F9:P9"/>
    <mergeCell ref="B10:E10"/>
    <mergeCell ref="F10:P10"/>
    <mergeCell ref="B11:E11"/>
    <mergeCell ref="F11:P11"/>
    <mergeCell ref="B12:E12"/>
    <mergeCell ref="F12:P12"/>
    <mergeCell ref="B13:E13"/>
    <mergeCell ref="F13:P13"/>
    <mergeCell ref="B14:E14"/>
    <mergeCell ref="F14:P14"/>
    <mergeCell ref="B15:E15"/>
    <mergeCell ref="F15:P15"/>
    <mergeCell ref="B16:E16"/>
    <mergeCell ref="F16:P16"/>
    <mergeCell ref="B17:E17"/>
    <mergeCell ref="F17:P17"/>
    <mergeCell ref="B18:E18"/>
    <mergeCell ref="F18:P18"/>
    <mergeCell ref="B19:E19"/>
    <mergeCell ref="F19:P19"/>
    <mergeCell ref="B20:E20"/>
    <mergeCell ref="F20:P20"/>
    <mergeCell ref="B21:E21"/>
    <mergeCell ref="F21:P21"/>
    <mergeCell ref="B22:E22"/>
    <mergeCell ref="F22:P22"/>
    <mergeCell ref="B23:E23"/>
    <mergeCell ref="F23:P23"/>
    <mergeCell ref="B24:E24"/>
    <mergeCell ref="F24:P24"/>
    <mergeCell ref="B25:E25"/>
    <mergeCell ref="F25:P25"/>
    <mergeCell ref="B26:E26"/>
    <mergeCell ref="F26:P26"/>
    <mergeCell ref="B27:E27"/>
    <mergeCell ref="F27:P27"/>
    <mergeCell ref="B28:E28"/>
    <mergeCell ref="F28:P28"/>
    <mergeCell ref="B29:E29"/>
    <mergeCell ref="F29:P29"/>
    <mergeCell ref="B30:E30"/>
    <mergeCell ref="F30:P30"/>
    <mergeCell ref="B31:E31"/>
    <mergeCell ref="F31:P31"/>
    <mergeCell ref="B32:E32"/>
    <mergeCell ref="F32:P32"/>
    <mergeCell ref="B33:E33"/>
    <mergeCell ref="F33:P33"/>
    <mergeCell ref="B37:E37"/>
    <mergeCell ref="F37:P37"/>
    <mergeCell ref="B38:E38"/>
    <mergeCell ref="F38:P38"/>
    <mergeCell ref="B34:E34"/>
    <mergeCell ref="F34:P34"/>
    <mergeCell ref="B35:E35"/>
    <mergeCell ref="F35:P35"/>
    <mergeCell ref="B36:E36"/>
    <mergeCell ref="F36:P36"/>
  </mergeCells>
  <phoneticPr fontId="10"/>
  <pageMargins left="0.59055118110236227" right="0.19685039370078741" top="0.39370078740157483" bottom="0.39370078740157483" header="0.31496062992125984" footer="0.31496062992125984"/>
  <pageSetup paperSize="9" orientation="portrait" r:id="rId1"/>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79998168889431442"/>
  </sheetPr>
  <dimension ref="A1:T55"/>
  <sheetViews>
    <sheetView view="pageBreakPreview" zoomScale="85" zoomScaleNormal="75" zoomScaleSheetLayoutView="85" workbookViewId="0">
      <selection activeCell="G42" sqref="G42"/>
    </sheetView>
  </sheetViews>
  <sheetFormatPr defaultRowHeight="13.5"/>
  <cols>
    <col min="1" max="1" width="2.25" style="147" customWidth="1"/>
    <col min="2" max="3" width="7.625" style="147" customWidth="1"/>
    <col min="4" max="8" width="17.625" style="147" customWidth="1"/>
    <col min="9" max="9" width="0.75" style="147" customWidth="1"/>
    <col min="10" max="11" width="9" style="147"/>
    <col min="12" max="20" width="2.625" style="147" customWidth="1"/>
    <col min="21" max="256" width="9" style="147"/>
    <col min="257" max="257" width="2.25" style="147" customWidth="1"/>
    <col min="258" max="259" width="7.625" style="147" customWidth="1"/>
    <col min="260" max="264" width="17.625" style="147" customWidth="1"/>
    <col min="265" max="265" width="0.75" style="147" customWidth="1"/>
    <col min="266" max="512" width="9" style="147"/>
    <col min="513" max="513" width="2.25" style="147" customWidth="1"/>
    <col min="514" max="515" width="7.625" style="147" customWidth="1"/>
    <col min="516" max="520" width="17.625" style="147" customWidth="1"/>
    <col min="521" max="521" width="0.75" style="147" customWidth="1"/>
    <col min="522" max="768" width="9" style="147"/>
    <col min="769" max="769" width="2.25" style="147" customWidth="1"/>
    <col min="770" max="771" width="7.625" style="147" customWidth="1"/>
    <col min="772" max="776" width="17.625" style="147" customWidth="1"/>
    <col min="777" max="777" width="0.75" style="147" customWidth="1"/>
    <col min="778" max="1024" width="9" style="147"/>
    <col min="1025" max="1025" width="2.25" style="147" customWidth="1"/>
    <col min="1026" max="1027" width="7.625" style="147" customWidth="1"/>
    <col min="1028" max="1032" width="17.625" style="147" customWidth="1"/>
    <col min="1033" max="1033" width="0.75" style="147" customWidth="1"/>
    <col min="1034" max="1280" width="9" style="147"/>
    <col min="1281" max="1281" width="2.25" style="147" customWidth="1"/>
    <col min="1282" max="1283" width="7.625" style="147" customWidth="1"/>
    <col min="1284" max="1288" width="17.625" style="147" customWidth="1"/>
    <col min="1289" max="1289" width="0.75" style="147" customWidth="1"/>
    <col min="1290" max="1536" width="9" style="147"/>
    <col min="1537" max="1537" width="2.25" style="147" customWidth="1"/>
    <col min="1538" max="1539" width="7.625" style="147" customWidth="1"/>
    <col min="1540" max="1544" width="17.625" style="147" customWidth="1"/>
    <col min="1545" max="1545" width="0.75" style="147" customWidth="1"/>
    <col min="1546" max="1792" width="9" style="147"/>
    <col min="1793" max="1793" width="2.25" style="147" customWidth="1"/>
    <col min="1794" max="1795" width="7.625" style="147" customWidth="1"/>
    <col min="1796" max="1800" width="17.625" style="147" customWidth="1"/>
    <col min="1801" max="1801" width="0.75" style="147" customWidth="1"/>
    <col min="1802" max="2048" width="9" style="147"/>
    <col min="2049" max="2049" width="2.25" style="147" customWidth="1"/>
    <col min="2050" max="2051" width="7.625" style="147" customWidth="1"/>
    <col min="2052" max="2056" width="17.625" style="147" customWidth="1"/>
    <col min="2057" max="2057" width="0.75" style="147" customWidth="1"/>
    <col min="2058" max="2304" width="9" style="147"/>
    <col min="2305" max="2305" width="2.25" style="147" customWidth="1"/>
    <col min="2306" max="2307" width="7.625" style="147" customWidth="1"/>
    <col min="2308" max="2312" width="17.625" style="147" customWidth="1"/>
    <col min="2313" max="2313" width="0.75" style="147" customWidth="1"/>
    <col min="2314" max="2560" width="9" style="147"/>
    <col min="2561" max="2561" width="2.25" style="147" customWidth="1"/>
    <col min="2562" max="2563" width="7.625" style="147" customWidth="1"/>
    <col min="2564" max="2568" width="17.625" style="147" customWidth="1"/>
    <col min="2569" max="2569" width="0.75" style="147" customWidth="1"/>
    <col min="2570" max="2816" width="9" style="147"/>
    <col min="2817" max="2817" width="2.25" style="147" customWidth="1"/>
    <col min="2818" max="2819" width="7.625" style="147" customWidth="1"/>
    <col min="2820" max="2824" width="17.625" style="147" customWidth="1"/>
    <col min="2825" max="2825" width="0.75" style="147" customWidth="1"/>
    <col min="2826" max="3072" width="9" style="147"/>
    <col min="3073" max="3073" width="2.25" style="147" customWidth="1"/>
    <col min="3074" max="3075" width="7.625" style="147" customWidth="1"/>
    <col min="3076" max="3080" width="17.625" style="147" customWidth="1"/>
    <col min="3081" max="3081" width="0.75" style="147" customWidth="1"/>
    <col min="3082" max="3328" width="9" style="147"/>
    <col min="3329" max="3329" width="2.25" style="147" customWidth="1"/>
    <col min="3330" max="3331" width="7.625" style="147" customWidth="1"/>
    <col min="3332" max="3336" width="17.625" style="147" customWidth="1"/>
    <col min="3337" max="3337" width="0.75" style="147" customWidth="1"/>
    <col min="3338" max="3584" width="9" style="147"/>
    <col min="3585" max="3585" width="2.25" style="147" customWidth="1"/>
    <col min="3586" max="3587" width="7.625" style="147" customWidth="1"/>
    <col min="3588" max="3592" width="17.625" style="147" customWidth="1"/>
    <col min="3593" max="3593" width="0.75" style="147" customWidth="1"/>
    <col min="3594" max="3840" width="9" style="147"/>
    <col min="3841" max="3841" width="2.25" style="147" customWidth="1"/>
    <col min="3842" max="3843" width="7.625" style="147" customWidth="1"/>
    <col min="3844" max="3848" width="17.625" style="147" customWidth="1"/>
    <col min="3849" max="3849" width="0.75" style="147" customWidth="1"/>
    <col min="3850" max="4096" width="9" style="147"/>
    <col min="4097" max="4097" width="2.25" style="147" customWidth="1"/>
    <col min="4098" max="4099" width="7.625" style="147" customWidth="1"/>
    <col min="4100" max="4104" width="17.625" style="147" customWidth="1"/>
    <col min="4105" max="4105" width="0.75" style="147" customWidth="1"/>
    <col min="4106" max="4352" width="9" style="147"/>
    <col min="4353" max="4353" width="2.25" style="147" customWidth="1"/>
    <col min="4354" max="4355" width="7.625" style="147" customWidth="1"/>
    <col min="4356" max="4360" width="17.625" style="147" customWidth="1"/>
    <col min="4361" max="4361" width="0.75" style="147" customWidth="1"/>
    <col min="4362" max="4608" width="9" style="147"/>
    <col min="4609" max="4609" width="2.25" style="147" customWidth="1"/>
    <col min="4610" max="4611" width="7.625" style="147" customWidth="1"/>
    <col min="4612" max="4616" width="17.625" style="147" customWidth="1"/>
    <col min="4617" max="4617" width="0.75" style="147" customWidth="1"/>
    <col min="4618" max="4864" width="9" style="147"/>
    <col min="4865" max="4865" width="2.25" style="147" customWidth="1"/>
    <col min="4866" max="4867" width="7.625" style="147" customWidth="1"/>
    <col min="4868" max="4872" width="17.625" style="147" customWidth="1"/>
    <col min="4873" max="4873" width="0.75" style="147" customWidth="1"/>
    <col min="4874" max="5120" width="9" style="147"/>
    <col min="5121" max="5121" width="2.25" style="147" customWidth="1"/>
    <col min="5122" max="5123" width="7.625" style="147" customWidth="1"/>
    <col min="5124" max="5128" width="17.625" style="147" customWidth="1"/>
    <col min="5129" max="5129" width="0.75" style="147" customWidth="1"/>
    <col min="5130" max="5376" width="9" style="147"/>
    <col min="5377" max="5377" width="2.25" style="147" customWidth="1"/>
    <col min="5378" max="5379" width="7.625" style="147" customWidth="1"/>
    <col min="5380" max="5384" width="17.625" style="147" customWidth="1"/>
    <col min="5385" max="5385" width="0.75" style="147" customWidth="1"/>
    <col min="5386" max="5632" width="9" style="147"/>
    <col min="5633" max="5633" width="2.25" style="147" customWidth="1"/>
    <col min="5634" max="5635" width="7.625" style="147" customWidth="1"/>
    <col min="5636" max="5640" width="17.625" style="147" customWidth="1"/>
    <col min="5641" max="5641" width="0.75" style="147" customWidth="1"/>
    <col min="5642" max="5888" width="9" style="147"/>
    <col min="5889" max="5889" width="2.25" style="147" customWidth="1"/>
    <col min="5890" max="5891" width="7.625" style="147" customWidth="1"/>
    <col min="5892" max="5896" width="17.625" style="147" customWidth="1"/>
    <col min="5897" max="5897" width="0.75" style="147" customWidth="1"/>
    <col min="5898" max="6144" width="9" style="147"/>
    <col min="6145" max="6145" width="2.25" style="147" customWidth="1"/>
    <col min="6146" max="6147" width="7.625" style="147" customWidth="1"/>
    <col min="6148" max="6152" width="17.625" style="147" customWidth="1"/>
    <col min="6153" max="6153" width="0.75" style="147" customWidth="1"/>
    <col min="6154" max="6400" width="9" style="147"/>
    <col min="6401" max="6401" width="2.25" style="147" customWidth="1"/>
    <col min="6402" max="6403" width="7.625" style="147" customWidth="1"/>
    <col min="6404" max="6408" width="17.625" style="147" customWidth="1"/>
    <col min="6409" max="6409" width="0.75" style="147" customWidth="1"/>
    <col min="6410" max="6656" width="9" style="147"/>
    <col min="6657" max="6657" width="2.25" style="147" customWidth="1"/>
    <col min="6658" max="6659" width="7.625" style="147" customWidth="1"/>
    <col min="6660" max="6664" width="17.625" style="147" customWidth="1"/>
    <col min="6665" max="6665" width="0.75" style="147" customWidth="1"/>
    <col min="6666" max="6912" width="9" style="147"/>
    <col min="6913" max="6913" width="2.25" style="147" customWidth="1"/>
    <col min="6914" max="6915" width="7.625" style="147" customWidth="1"/>
    <col min="6916" max="6920" width="17.625" style="147" customWidth="1"/>
    <col min="6921" max="6921" width="0.75" style="147" customWidth="1"/>
    <col min="6922" max="7168" width="9" style="147"/>
    <col min="7169" max="7169" width="2.25" style="147" customWidth="1"/>
    <col min="7170" max="7171" width="7.625" style="147" customWidth="1"/>
    <col min="7172" max="7176" width="17.625" style="147" customWidth="1"/>
    <col min="7177" max="7177" width="0.75" style="147" customWidth="1"/>
    <col min="7178" max="7424" width="9" style="147"/>
    <col min="7425" max="7425" width="2.25" style="147" customWidth="1"/>
    <col min="7426" max="7427" width="7.625" style="147" customWidth="1"/>
    <col min="7428" max="7432" width="17.625" style="147" customWidth="1"/>
    <col min="7433" max="7433" width="0.75" style="147" customWidth="1"/>
    <col min="7434" max="7680" width="9" style="147"/>
    <col min="7681" max="7681" width="2.25" style="147" customWidth="1"/>
    <col min="7682" max="7683" width="7.625" style="147" customWidth="1"/>
    <col min="7684" max="7688" width="17.625" style="147" customWidth="1"/>
    <col min="7689" max="7689" width="0.75" style="147" customWidth="1"/>
    <col min="7690" max="7936" width="9" style="147"/>
    <col min="7937" max="7937" width="2.25" style="147" customWidth="1"/>
    <col min="7938" max="7939" width="7.625" style="147" customWidth="1"/>
    <col min="7940" max="7944" width="17.625" style="147" customWidth="1"/>
    <col min="7945" max="7945" width="0.75" style="147" customWidth="1"/>
    <col min="7946" max="8192" width="9" style="147"/>
    <col min="8193" max="8193" width="2.25" style="147" customWidth="1"/>
    <col min="8194" max="8195" width="7.625" style="147" customWidth="1"/>
    <col min="8196" max="8200" width="17.625" style="147" customWidth="1"/>
    <col min="8201" max="8201" width="0.75" style="147" customWidth="1"/>
    <col min="8202" max="8448" width="9" style="147"/>
    <col min="8449" max="8449" width="2.25" style="147" customWidth="1"/>
    <col min="8450" max="8451" width="7.625" style="147" customWidth="1"/>
    <col min="8452" max="8456" width="17.625" style="147" customWidth="1"/>
    <col min="8457" max="8457" width="0.75" style="147" customWidth="1"/>
    <col min="8458" max="8704" width="9" style="147"/>
    <col min="8705" max="8705" width="2.25" style="147" customWidth="1"/>
    <col min="8706" max="8707" width="7.625" style="147" customWidth="1"/>
    <col min="8708" max="8712" width="17.625" style="147" customWidth="1"/>
    <col min="8713" max="8713" width="0.75" style="147" customWidth="1"/>
    <col min="8714" max="8960" width="9" style="147"/>
    <col min="8961" max="8961" width="2.25" style="147" customWidth="1"/>
    <col min="8962" max="8963" width="7.625" style="147" customWidth="1"/>
    <col min="8964" max="8968" width="17.625" style="147" customWidth="1"/>
    <col min="8969" max="8969" width="0.75" style="147" customWidth="1"/>
    <col min="8970" max="9216" width="9" style="147"/>
    <col min="9217" max="9217" width="2.25" style="147" customWidth="1"/>
    <col min="9218" max="9219" width="7.625" style="147" customWidth="1"/>
    <col min="9220" max="9224" width="17.625" style="147" customWidth="1"/>
    <col min="9225" max="9225" width="0.75" style="147" customWidth="1"/>
    <col min="9226" max="9472" width="9" style="147"/>
    <col min="9473" max="9473" width="2.25" style="147" customWidth="1"/>
    <col min="9474" max="9475" width="7.625" style="147" customWidth="1"/>
    <col min="9476" max="9480" width="17.625" style="147" customWidth="1"/>
    <col min="9481" max="9481" width="0.75" style="147" customWidth="1"/>
    <col min="9482" max="9728" width="9" style="147"/>
    <col min="9729" max="9729" width="2.25" style="147" customWidth="1"/>
    <col min="9730" max="9731" width="7.625" style="147" customWidth="1"/>
    <col min="9732" max="9736" width="17.625" style="147" customWidth="1"/>
    <col min="9737" max="9737" width="0.75" style="147" customWidth="1"/>
    <col min="9738" max="9984" width="9" style="147"/>
    <col min="9985" max="9985" width="2.25" style="147" customWidth="1"/>
    <col min="9986" max="9987" width="7.625" style="147" customWidth="1"/>
    <col min="9988" max="9992" width="17.625" style="147" customWidth="1"/>
    <col min="9993" max="9993" width="0.75" style="147" customWidth="1"/>
    <col min="9994" max="10240" width="9" style="147"/>
    <col min="10241" max="10241" width="2.25" style="147" customWidth="1"/>
    <col min="10242" max="10243" width="7.625" style="147" customWidth="1"/>
    <col min="10244" max="10248" width="17.625" style="147" customWidth="1"/>
    <col min="10249" max="10249" width="0.75" style="147" customWidth="1"/>
    <col min="10250" max="10496" width="9" style="147"/>
    <col min="10497" max="10497" width="2.25" style="147" customWidth="1"/>
    <col min="10498" max="10499" width="7.625" style="147" customWidth="1"/>
    <col min="10500" max="10504" width="17.625" style="147" customWidth="1"/>
    <col min="10505" max="10505" width="0.75" style="147" customWidth="1"/>
    <col min="10506" max="10752" width="9" style="147"/>
    <col min="10753" max="10753" width="2.25" style="147" customWidth="1"/>
    <col min="10754" max="10755" width="7.625" style="147" customWidth="1"/>
    <col min="10756" max="10760" width="17.625" style="147" customWidth="1"/>
    <col min="10761" max="10761" width="0.75" style="147" customWidth="1"/>
    <col min="10762" max="11008" width="9" style="147"/>
    <col min="11009" max="11009" width="2.25" style="147" customWidth="1"/>
    <col min="11010" max="11011" width="7.625" style="147" customWidth="1"/>
    <col min="11012" max="11016" width="17.625" style="147" customWidth="1"/>
    <col min="11017" max="11017" width="0.75" style="147" customWidth="1"/>
    <col min="11018" max="11264" width="9" style="147"/>
    <col min="11265" max="11265" width="2.25" style="147" customWidth="1"/>
    <col min="11266" max="11267" width="7.625" style="147" customWidth="1"/>
    <col min="11268" max="11272" width="17.625" style="147" customWidth="1"/>
    <col min="11273" max="11273" width="0.75" style="147" customWidth="1"/>
    <col min="11274" max="11520" width="9" style="147"/>
    <col min="11521" max="11521" width="2.25" style="147" customWidth="1"/>
    <col min="11522" max="11523" width="7.625" style="147" customWidth="1"/>
    <col min="11524" max="11528" width="17.625" style="147" customWidth="1"/>
    <col min="11529" max="11529" width="0.75" style="147" customWidth="1"/>
    <col min="11530" max="11776" width="9" style="147"/>
    <col min="11777" max="11777" width="2.25" style="147" customWidth="1"/>
    <col min="11778" max="11779" width="7.625" style="147" customWidth="1"/>
    <col min="11780" max="11784" width="17.625" style="147" customWidth="1"/>
    <col min="11785" max="11785" width="0.75" style="147" customWidth="1"/>
    <col min="11786" max="12032" width="9" style="147"/>
    <col min="12033" max="12033" width="2.25" style="147" customWidth="1"/>
    <col min="12034" max="12035" width="7.625" style="147" customWidth="1"/>
    <col min="12036" max="12040" width="17.625" style="147" customWidth="1"/>
    <col min="12041" max="12041" width="0.75" style="147" customWidth="1"/>
    <col min="12042" max="12288" width="9" style="147"/>
    <col min="12289" max="12289" width="2.25" style="147" customWidth="1"/>
    <col min="12290" max="12291" width="7.625" style="147" customWidth="1"/>
    <col min="12292" max="12296" width="17.625" style="147" customWidth="1"/>
    <col min="12297" max="12297" width="0.75" style="147" customWidth="1"/>
    <col min="12298" max="12544" width="9" style="147"/>
    <col min="12545" max="12545" width="2.25" style="147" customWidth="1"/>
    <col min="12546" max="12547" width="7.625" style="147" customWidth="1"/>
    <col min="12548" max="12552" width="17.625" style="147" customWidth="1"/>
    <col min="12553" max="12553" width="0.75" style="147" customWidth="1"/>
    <col min="12554" max="12800" width="9" style="147"/>
    <col min="12801" max="12801" width="2.25" style="147" customWidth="1"/>
    <col min="12802" max="12803" width="7.625" style="147" customWidth="1"/>
    <col min="12804" max="12808" width="17.625" style="147" customWidth="1"/>
    <col min="12809" max="12809" width="0.75" style="147" customWidth="1"/>
    <col min="12810" max="13056" width="9" style="147"/>
    <col min="13057" max="13057" width="2.25" style="147" customWidth="1"/>
    <col min="13058" max="13059" width="7.625" style="147" customWidth="1"/>
    <col min="13060" max="13064" width="17.625" style="147" customWidth="1"/>
    <col min="13065" max="13065" width="0.75" style="147" customWidth="1"/>
    <col min="13066" max="13312" width="9" style="147"/>
    <col min="13313" max="13313" width="2.25" style="147" customWidth="1"/>
    <col min="13314" max="13315" width="7.625" style="147" customWidth="1"/>
    <col min="13316" max="13320" width="17.625" style="147" customWidth="1"/>
    <col min="13321" max="13321" width="0.75" style="147" customWidth="1"/>
    <col min="13322" max="13568" width="9" style="147"/>
    <col min="13569" max="13569" width="2.25" style="147" customWidth="1"/>
    <col min="13570" max="13571" width="7.625" style="147" customWidth="1"/>
    <col min="13572" max="13576" width="17.625" style="147" customWidth="1"/>
    <col min="13577" max="13577" width="0.75" style="147" customWidth="1"/>
    <col min="13578" max="13824" width="9" style="147"/>
    <col min="13825" max="13825" width="2.25" style="147" customWidth="1"/>
    <col min="13826" max="13827" width="7.625" style="147" customWidth="1"/>
    <col min="13828" max="13832" width="17.625" style="147" customWidth="1"/>
    <col min="13833" max="13833" width="0.75" style="147" customWidth="1"/>
    <col min="13834" max="14080" width="9" style="147"/>
    <col min="14081" max="14081" width="2.25" style="147" customWidth="1"/>
    <col min="14082" max="14083" width="7.625" style="147" customWidth="1"/>
    <col min="14084" max="14088" width="17.625" style="147" customWidth="1"/>
    <col min="14089" max="14089" width="0.75" style="147" customWidth="1"/>
    <col min="14090" max="14336" width="9" style="147"/>
    <col min="14337" max="14337" width="2.25" style="147" customWidth="1"/>
    <col min="14338" max="14339" width="7.625" style="147" customWidth="1"/>
    <col min="14340" max="14344" width="17.625" style="147" customWidth="1"/>
    <col min="14345" max="14345" width="0.75" style="147" customWidth="1"/>
    <col min="14346" max="14592" width="9" style="147"/>
    <col min="14593" max="14593" width="2.25" style="147" customWidth="1"/>
    <col min="14594" max="14595" width="7.625" style="147" customWidth="1"/>
    <col min="14596" max="14600" width="17.625" style="147" customWidth="1"/>
    <col min="14601" max="14601" width="0.75" style="147" customWidth="1"/>
    <col min="14602" max="14848" width="9" style="147"/>
    <col min="14849" max="14849" width="2.25" style="147" customWidth="1"/>
    <col min="14850" max="14851" width="7.625" style="147" customWidth="1"/>
    <col min="14852" max="14856" width="17.625" style="147" customWidth="1"/>
    <col min="14857" max="14857" width="0.75" style="147" customWidth="1"/>
    <col min="14858" max="15104" width="9" style="147"/>
    <col min="15105" max="15105" width="2.25" style="147" customWidth="1"/>
    <col min="15106" max="15107" width="7.625" style="147" customWidth="1"/>
    <col min="15108" max="15112" width="17.625" style="147" customWidth="1"/>
    <col min="15113" max="15113" width="0.75" style="147" customWidth="1"/>
    <col min="15114" max="15360" width="9" style="147"/>
    <col min="15361" max="15361" width="2.25" style="147" customWidth="1"/>
    <col min="15362" max="15363" width="7.625" style="147" customWidth="1"/>
    <col min="15364" max="15368" width="17.625" style="147" customWidth="1"/>
    <col min="15369" max="15369" width="0.75" style="147" customWidth="1"/>
    <col min="15370" max="15616" width="9" style="147"/>
    <col min="15617" max="15617" width="2.25" style="147" customWidth="1"/>
    <col min="15618" max="15619" width="7.625" style="147" customWidth="1"/>
    <col min="15620" max="15624" width="17.625" style="147" customWidth="1"/>
    <col min="15625" max="15625" width="0.75" style="147" customWidth="1"/>
    <col min="15626" max="15872" width="9" style="147"/>
    <col min="15873" max="15873" width="2.25" style="147" customWidth="1"/>
    <col min="15874" max="15875" width="7.625" style="147" customWidth="1"/>
    <col min="15876" max="15880" width="17.625" style="147" customWidth="1"/>
    <col min="15881" max="15881" width="0.75" style="147" customWidth="1"/>
    <col min="15882" max="16128" width="9" style="147"/>
    <col min="16129" max="16129" width="2.25" style="147" customWidth="1"/>
    <col min="16130" max="16131" width="7.625" style="147" customWidth="1"/>
    <col min="16132" max="16136" width="17.625" style="147" customWidth="1"/>
    <col min="16137" max="16137" width="0.75" style="147" customWidth="1"/>
    <col min="16138" max="16384" width="9" style="147"/>
  </cols>
  <sheetData>
    <row r="1" spans="1:20" ht="10.5" customHeight="1">
      <c r="A1" s="768"/>
      <c r="B1" s="841"/>
      <c r="C1" s="841"/>
      <c r="D1" s="841"/>
      <c r="E1" s="841"/>
      <c r="F1" s="841"/>
      <c r="G1" s="841"/>
      <c r="H1" s="841"/>
      <c r="I1" s="841"/>
    </row>
    <row r="2" spans="1:20" ht="24" customHeight="1">
      <c r="A2" s="768"/>
      <c r="B2" s="841"/>
      <c r="C2" s="841"/>
      <c r="D2" s="1721" t="s">
        <v>433</v>
      </c>
      <c r="E2" s="1721"/>
      <c r="F2" s="1721"/>
      <c r="G2" s="1721"/>
      <c r="H2" s="842"/>
      <c r="I2" s="841"/>
      <c r="L2" s="1722" t="s">
        <v>1070</v>
      </c>
      <c r="M2" s="1723"/>
      <c r="N2" s="1723"/>
      <c r="O2" s="1723"/>
      <c r="P2" s="1723"/>
      <c r="Q2" s="1724"/>
      <c r="R2" s="1725" t="s">
        <v>54</v>
      </c>
      <c r="S2" s="1725"/>
      <c r="T2" s="1725"/>
    </row>
    <row r="3" spans="1:20" ht="9.75" customHeight="1">
      <c r="A3" s="768"/>
      <c r="B3" s="841"/>
      <c r="C3" s="841"/>
      <c r="D3" s="841"/>
      <c r="E3" s="841"/>
      <c r="F3" s="841"/>
      <c r="G3" s="841"/>
      <c r="H3" s="841"/>
      <c r="I3" s="841"/>
    </row>
    <row r="4" spans="1:20" ht="17.25">
      <c r="A4" s="768"/>
      <c r="B4" s="841"/>
      <c r="C4" s="841"/>
      <c r="D4" s="841"/>
      <c r="E4" s="841"/>
      <c r="F4" s="841"/>
      <c r="G4" s="841"/>
      <c r="H4" s="841"/>
      <c r="I4" s="841"/>
    </row>
    <row r="5" spans="1:20" ht="17.25">
      <c r="A5" s="768"/>
      <c r="B5" s="1726" t="s">
        <v>434</v>
      </c>
      <c r="C5" s="1726"/>
      <c r="D5" s="1726"/>
      <c r="E5" s="1726"/>
      <c r="F5" s="1726"/>
      <c r="G5" s="1726"/>
      <c r="H5" s="1726"/>
      <c r="I5" s="843"/>
    </row>
    <row r="6" spans="1:20" ht="17.25">
      <c r="A6" s="768"/>
      <c r="B6" s="841"/>
      <c r="C6" s="841"/>
      <c r="D6" s="841"/>
      <c r="E6" s="841"/>
      <c r="F6" s="841"/>
      <c r="G6" s="841"/>
      <c r="H6" s="841"/>
      <c r="I6" s="841"/>
    </row>
    <row r="7" spans="1:20" ht="17.25">
      <c r="A7" s="768"/>
      <c r="B7" s="1726" t="s">
        <v>435</v>
      </c>
      <c r="C7" s="1726"/>
      <c r="D7" s="1726"/>
      <c r="E7" s="1726"/>
      <c r="F7" s="1726"/>
      <c r="G7" s="1726"/>
      <c r="H7" s="1726"/>
      <c r="I7" s="843"/>
    </row>
    <row r="8" spans="1:20" ht="17.25">
      <c r="A8" s="768"/>
      <c r="B8" s="844"/>
      <c r="C8" s="844"/>
      <c r="D8" s="844"/>
      <c r="E8" s="844"/>
      <c r="F8" s="844"/>
      <c r="G8" s="844"/>
      <c r="H8" s="844"/>
      <c r="I8" s="844"/>
    </row>
    <row r="9" spans="1:20" ht="17.25">
      <c r="A9" s="768"/>
      <c r="B9" s="841"/>
      <c r="C9" s="841"/>
      <c r="D9" s="841"/>
      <c r="E9" s="841"/>
      <c r="F9" s="769" t="s">
        <v>436</v>
      </c>
      <c r="G9" s="1727"/>
      <c r="H9" s="1727"/>
      <c r="I9" s="841"/>
    </row>
    <row r="10" spans="1:20" ht="18" thickBot="1">
      <c r="A10" s="768"/>
      <c r="B10" s="148"/>
      <c r="C10" s="148"/>
      <c r="D10" s="148"/>
      <c r="E10" s="148"/>
      <c r="F10" s="148"/>
      <c r="G10" s="148"/>
      <c r="H10" s="148"/>
      <c r="I10" s="148"/>
    </row>
    <row r="11" spans="1:20" ht="17.25">
      <c r="A11" s="768"/>
      <c r="B11" s="1728" t="s">
        <v>437</v>
      </c>
      <c r="C11" s="1729"/>
      <c r="D11" s="149" t="s">
        <v>1071</v>
      </c>
      <c r="E11" s="150"/>
      <c r="F11" s="845"/>
      <c r="G11" s="845"/>
      <c r="H11" s="845"/>
      <c r="I11" s="846"/>
    </row>
    <row r="12" spans="1:20" ht="17.25">
      <c r="A12" s="768"/>
      <c r="B12" s="1730" t="s">
        <v>438</v>
      </c>
      <c r="C12" s="1731"/>
      <c r="D12" s="1734" t="s">
        <v>439</v>
      </c>
      <c r="E12" s="1736" t="s">
        <v>1072</v>
      </c>
      <c r="F12" s="1738" t="s">
        <v>278</v>
      </c>
      <c r="G12" s="1717" t="s">
        <v>458</v>
      </c>
      <c r="H12" s="1718"/>
      <c r="I12" s="151"/>
    </row>
    <row r="13" spans="1:20" ht="17.25">
      <c r="A13" s="768"/>
      <c r="B13" s="1732"/>
      <c r="C13" s="1733"/>
      <c r="D13" s="1735"/>
      <c r="E13" s="1737"/>
      <c r="F13" s="1739"/>
      <c r="G13" s="1719"/>
      <c r="H13" s="1720"/>
      <c r="I13" s="152"/>
    </row>
    <row r="14" spans="1:20" ht="17.25" customHeight="1">
      <c r="A14" s="768"/>
      <c r="B14" s="1707" t="s">
        <v>279</v>
      </c>
      <c r="C14" s="1708"/>
      <c r="D14" s="847" t="s">
        <v>440</v>
      </c>
      <c r="E14" s="848" t="s">
        <v>441</v>
      </c>
      <c r="F14" s="848" t="s">
        <v>442</v>
      </c>
      <c r="G14" s="848" t="s">
        <v>443</v>
      </c>
      <c r="H14" s="848" t="s">
        <v>444</v>
      </c>
      <c r="I14" s="849"/>
    </row>
    <row r="15" spans="1:20" ht="17.25">
      <c r="A15" s="768"/>
      <c r="B15" s="1709"/>
      <c r="C15" s="1710"/>
      <c r="D15" s="850" t="s">
        <v>445</v>
      </c>
      <c r="E15" s="851" t="s">
        <v>446</v>
      </c>
      <c r="F15" s="851"/>
      <c r="G15" s="851"/>
      <c r="H15" s="153" t="s">
        <v>1073</v>
      </c>
      <c r="I15" s="154"/>
    </row>
    <row r="16" spans="1:20" ht="17.25" customHeight="1">
      <c r="A16" s="768"/>
      <c r="B16" s="1707" t="s">
        <v>447</v>
      </c>
      <c r="C16" s="1711"/>
      <c r="D16" s="1715"/>
      <c r="E16" s="1716"/>
      <c r="F16" s="1716"/>
      <c r="G16" s="1716"/>
      <c r="H16" s="1716"/>
      <c r="I16" s="155"/>
    </row>
    <row r="17" spans="1:9" ht="17.25">
      <c r="A17" s="768"/>
      <c r="B17" s="1712"/>
      <c r="C17" s="1713"/>
      <c r="D17" s="1715"/>
      <c r="E17" s="1716"/>
      <c r="F17" s="1716"/>
      <c r="G17" s="1716"/>
      <c r="H17" s="1716"/>
      <c r="I17" s="155"/>
    </row>
    <row r="18" spans="1:9" ht="17.25">
      <c r="A18" s="768"/>
      <c r="B18" s="1712"/>
      <c r="C18" s="1713"/>
      <c r="D18" s="767"/>
      <c r="E18" s="841"/>
      <c r="F18" s="841"/>
      <c r="G18" s="841"/>
      <c r="H18" s="841"/>
      <c r="I18" s="155"/>
    </row>
    <row r="19" spans="1:9" ht="17.25">
      <c r="A19" s="768"/>
      <c r="B19" s="1712"/>
      <c r="C19" s="1713"/>
      <c r="D19" s="767"/>
      <c r="E19" s="841"/>
      <c r="F19" s="841"/>
      <c r="G19" s="841"/>
      <c r="H19" s="841"/>
      <c r="I19" s="155"/>
    </row>
    <row r="20" spans="1:9" ht="17.25">
      <c r="A20" s="768"/>
      <c r="B20" s="1712"/>
      <c r="C20" s="1713"/>
      <c r="D20" s="767"/>
      <c r="E20" s="841"/>
      <c r="F20" s="841"/>
      <c r="G20" s="841"/>
      <c r="H20" s="841"/>
      <c r="I20" s="155"/>
    </row>
    <row r="21" spans="1:9" ht="17.25">
      <c r="A21" s="768"/>
      <c r="B21" s="1712"/>
      <c r="C21" s="1713"/>
      <c r="D21" s="1715"/>
      <c r="E21" s="1716"/>
      <c r="F21" s="1716"/>
      <c r="G21" s="1716"/>
      <c r="H21" s="1716"/>
      <c r="I21" s="155"/>
    </row>
    <row r="22" spans="1:9" ht="17.25">
      <c r="A22" s="768"/>
      <c r="B22" s="1712"/>
      <c r="C22" s="1713"/>
      <c r="D22" s="1715"/>
      <c r="E22" s="1716"/>
      <c r="F22" s="1716"/>
      <c r="G22" s="1716"/>
      <c r="H22" s="1716"/>
      <c r="I22" s="155"/>
    </row>
    <row r="23" spans="1:9" ht="17.25">
      <c r="A23" s="768"/>
      <c r="B23" s="1712"/>
      <c r="C23" s="1713"/>
      <c r="D23" s="1715"/>
      <c r="E23" s="1716"/>
      <c r="F23" s="1716"/>
      <c r="G23" s="1716"/>
      <c r="H23" s="1716"/>
      <c r="I23" s="155"/>
    </row>
    <row r="24" spans="1:9" ht="17.25">
      <c r="A24" s="768"/>
      <c r="B24" s="1712"/>
      <c r="C24" s="1713"/>
      <c r="D24" s="1715"/>
      <c r="E24" s="1716"/>
      <c r="F24" s="1716"/>
      <c r="G24" s="1716"/>
      <c r="H24" s="1716"/>
      <c r="I24" s="155"/>
    </row>
    <row r="25" spans="1:9" ht="17.25">
      <c r="A25" s="768"/>
      <c r="B25" s="1712"/>
      <c r="C25" s="1713"/>
      <c r="D25" s="1715"/>
      <c r="E25" s="1716"/>
      <c r="F25" s="1716"/>
      <c r="G25" s="1716"/>
      <c r="H25" s="1716"/>
      <c r="I25" s="155"/>
    </row>
    <row r="26" spans="1:9" ht="17.25">
      <c r="A26" s="768"/>
      <c r="B26" s="1714"/>
      <c r="C26" s="1713"/>
      <c r="D26" s="1715"/>
      <c r="E26" s="1716"/>
      <c r="F26" s="1716"/>
      <c r="G26" s="1716"/>
      <c r="H26" s="1716"/>
      <c r="I26" s="155"/>
    </row>
    <row r="27" spans="1:9" ht="17.25" customHeight="1">
      <c r="A27" s="768"/>
      <c r="B27" s="1695" t="s">
        <v>448</v>
      </c>
      <c r="C27" s="1697" t="s">
        <v>280</v>
      </c>
      <c r="D27" s="1700" t="s">
        <v>449</v>
      </c>
      <c r="E27" s="1701"/>
      <c r="F27" s="1701"/>
      <c r="G27" s="1701"/>
      <c r="H27" s="1701"/>
      <c r="I27" s="156"/>
    </row>
    <row r="28" spans="1:9" ht="17.25">
      <c r="A28" s="768"/>
      <c r="B28" s="1669"/>
      <c r="C28" s="1698"/>
      <c r="D28" s="852"/>
      <c r="E28" s="853"/>
      <c r="F28" s="853"/>
      <c r="G28" s="853"/>
      <c r="H28" s="853"/>
      <c r="I28" s="854"/>
    </row>
    <row r="29" spans="1:9" ht="17.25">
      <c r="A29" s="768"/>
      <c r="B29" s="1669"/>
      <c r="C29" s="1698"/>
      <c r="D29" s="852"/>
      <c r="E29" s="853" t="s">
        <v>450</v>
      </c>
      <c r="F29" s="1702"/>
      <c r="G29" s="1702"/>
      <c r="H29" s="1702"/>
      <c r="I29" s="854"/>
    </row>
    <row r="30" spans="1:9" ht="17.25">
      <c r="A30" s="768"/>
      <c r="B30" s="1669"/>
      <c r="C30" s="1698"/>
      <c r="D30" s="852"/>
      <c r="E30" s="853"/>
      <c r="F30" s="1702"/>
      <c r="G30" s="1702"/>
      <c r="H30" s="1702"/>
      <c r="I30" s="854"/>
    </row>
    <row r="31" spans="1:9" ht="17.25">
      <c r="A31" s="768"/>
      <c r="B31" s="1669"/>
      <c r="C31" s="1698"/>
      <c r="D31" s="852"/>
      <c r="E31" s="853"/>
      <c r="F31" s="1702"/>
      <c r="G31" s="1702"/>
      <c r="H31" s="1702"/>
      <c r="I31" s="854"/>
    </row>
    <row r="32" spans="1:9" ht="27" customHeight="1">
      <c r="A32" s="768"/>
      <c r="B32" s="1669"/>
      <c r="C32" s="1699"/>
      <c r="D32" s="1703" t="s">
        <v>451</v>
      </c>
      <c r="E32" s="1704"/>
      <c r="F32" s="1704"/>
      <c r="G32" s="855" t="s">
        <v>1074</v>
      </c>
      <c r="H32" s="851"/>
      <c r="I32" s="856"/>
    </row>
    <row r="33" spans="1:9" ht="17.25" customHeight="1">
      <c r="A33" s="768"/>
      <c r="B33" s="1669"/>
      <c r="C33" s="1697" t="s">
        <v>452</v>
      </c>
      <c r="D33" s="1700" t="s">
        <v>453</v>
      </c>
      <c r="E33" s="1701"/>
      <c r="F33" s="1701"/>
      <c r="G33" s="1701"/>
      <c r="H33" s="1701"/>
      <c r="I33" s="156"/>
    </row>
    <row r="34" spans="1:9" ht="17.25">
      <c r="A34" s="768"/>
      <c r="B34" s="1669"/>
      <c r="C34" s="1698"/>
      <c r="D34" s="852"/>
      <c r="E34" s="853"/>
      <c r="F34" s="853"/>
      <c r="G34" s="853"/>
      <c r="H34" s="853"/>
      <c r="I34" s="854"/>
    </row>
    <row r="35" spans="1:9" ht="17.25">
      <c r="A35" s="768"/>
      <c r="B35" s="1669"/>
      <c r="C35" s="1698"/>
      <c r="D35" s="852"/>
      <c r="E35" s="853" t="s">
        <v>450</v>
      </c>
      <c r="F35" s="1702"/>
      <c r="G35" s="1702"/>
      <c r="H35" s="1702"/>
      <c r="I35" s="854"/>
    </row>
    <row r="36" spans="1:9" ht="17.25">
      <c r="A36" s="768"/>
      <c r="B36" s="1669"/>
      <c r="C36" s="1698"/>
      <c r="D36" s="852"/>
      <c r="E36" s="853"/>
      <c r="F36" s="1702"/>
      <c r="G36" s="1702"/>
      <c r="H36" s="1702"/>
      <c r="I36" s="854"/>
    </row>
    <row r="37" spans="1:9" ht="17.25">
      <c r="A37" s="768"/>
      <c r="B37" s="1669"/>
      <c r="C37" s="1698"/>
      <c r="D37" s="852"/>
      <c r="E37" s="853"/>
      <c r="F37" s="1702"/>
      <c r="G37" s="1702"/>
      <c r="H37" s="1702"/>
      <c r="I37" s="854"/>
    </row>
    <row r="38" spans="1:9" ht="27" customHeight="1">
      <c r="A38" s="768"/>
      <c r="B38" s="1669"/>
      <c r="C38" s="1699"/>
      <c r="D38" s="1703" t="s">
        <v>451</v>
      </c>
      <c r="E38" s="1704"/>
      <c r="F38" s="1704"/>
      <c r="G38" s="855" t="s">
        <v>1074</v>
      </c>
      <c r="H38" s="851"/>
      <c r="I38" s="856"/>
    </row>
    <row r="39" spans="1:9" ht="27" customHeight="1">
      <c r="A39" s="768"/>
      <c r="B39" s="1696"/>
      <c r="C39" s="1705" t="s">
        <v>454</v>
      </c>
      <c r="D39" s="1706"/>
      <c r="E39" s="157" t="s">
        <v>495</v>
      </c>
      <c r="F39" s="157" t="s">
        <v>455</v>
      </c>
      <c r="G39" s="157" t="s">
        <v>456</v>
      </c>
      <c r="H39" s="158"/>
      <c r="I39" s="159"/>
    </row>
    <row r="40" spans="1:9" s="857" customFormat="1" ht="17.25" customHeight="1">
      <c r="A40" s="768"/>
      <c r="B40" s="1669" t="s">
        <v>457</v>
      </c>
      <c r="C40" s="1670"/>
      <c r="D40" s="1673" t="s">
        <v>1075</v>
      </c>
      <c r="E40" s="1673" t="s">
        <v>1087</v>
      </c>
      <c r="F40" s="1673" t="s">
        <v>1076</v>
      </c>
      <c r="G40" s="1673" t="s">
        <v>1090</v>
      </c>
      <c r="H40" s="1687" t="s">
        <v>1077</v>
      </c>
      <c r="I40" s="160"/>
    </row>
    <row r="41" spans="1:9" s="857" customFormat="1" ht="17.25">
      <c r="A41" s="768"/>
      <c r="B41" s="1669"/>
      <c r="C41" s="1670"/>
      <c r="D41" s="1674"/>
      <c r="E41" s="1674"/>
      <c r="F41" s="1674"/>
      <c r="G41" s="1674"/>
      <c r="H41" s="1688"/>
      <c r="I41" s="161"/>
    </row>
    <row r="42" spans="1:9" ht="16.5" customHeight="1">
      <c r="A42" s="768"/>
      <c r="B42" s="1669"/>
      <c r="C42" s="1670"/>
      <c r="D42" s="162"/>
      <c r="E42" s="162"/>
      <c r="F42" s="767"/>
      <c r="G42" s="162"/>
      <c r="H42" s="841"/>
      <c r="I42" s="155"/>
    </row>
    <row r="43" spans="1:9" ht="16.5" customHeight="1">
      <c r="A43" s="768"/>
      <c r="B43" s="1669"/>
      <c r="C43" s="1670"/>
      <c r="D43" s="162"/>
      <c r="E43" s="162"/>
      <c r="F43" s="767"/>
      <c r="G43" s="162"/>
      <c r="H43" s="841"/>
      <c r="I43" s="155"/>
    </row>
    <row r="44" spans="1:9" ht="16.5" customHeight="1">
      <c r="A44" s="768"/>
      <c r="B44" s="1669"/>
      <c r="C44" s="1670"/>
      <c r="D44" s="162"/>
      <c r="E44" s="162"/>
      <c r="F44" s="767"/>
      <c r="G44" s="162"/>
      <c r="H44" s="841"/>
      <c r="I44" s="155"/>
    </row>
    <row r="45" spans="1:9" ht="16.5" customHeight="1">
      <c r="A45" s="768"/>
      <c r="B45" s="1669"/>
      <c r="C45" s="1670"/>
      <c r="D45" s="162"/>
      <c r="E45" s="162"/>
      <c r="F45" s="767"/>
      <c r="G45" s="162"/>
      <c r="H45" s="841"/>
      <c r="I45" s="155"/>
    </row>
    <row r="46" spans="1:9" ht="16.5" customHeight="1">
      <c r="A46" s="768"/>
      <c r="B46" s="1669"/>
      <c r="C46" s="1670"/>
      <c r="D46" s="162"/>
      <c r="E46" s="162"/>
      <c r="F46" s="767"/>
      <c r="G46" s="162"/>
      <c r="H46" s="841"/>
      <c r="I46" s="155"/>
    </row>
    <row r="47" spans="1:9" ht="21" customHeight="1">
      <c r="A47" s="768"/>
      <c r="B47" s="1669"/>
      <c r="C47" s="1670"/>
      <c r="D47" s="1681" t="s">
        <v>1078</v>
      </c>
      <c r="E47" s="1675"/>
      <c r="F47" s="1676"/>
      <c r="G47" s="1677"/>
      <c r="H47" s="1689" t="s">
        <v>1079</v>
      </c>
      <c r="I47" s="1690"/>
    </row>
    <row r="48" spans="1:9" ht="21" customHeight="1">
      <c r="A48" s="768"/>
      <c r="B48" s="1669"/>
      <c r="C48" s="1670"/>
      <c r="D48" s="1674"/>
      <c r="E48" s="1678"/>
      <c r="F48" s="1679"/>
      <c r="G48" s="1680"/>
      <c r="H48" s="1691"/>
      <c r="I48" s="1692"/>
    </row>
    <row r="49" spans="1:9" ht="21" customHeight="1">
      <c r="A49" s="768"/>
      <c r="B49" s="1669"/>
      <c r="C49" s="1670"/>
      <c r="D49" s="1681" t="s">
        <v>1080</v>
      </c>
      <c r="E49" s="1675"/>
      <c r="F49" s="1676"/>
      <c r="G49" s="1677"/>
      <c r="H49" s="1691"/>
      <c r="I49" s="1692"/>
    </row>
    <row r="50" spans="1:9" ht="21" customHeight="1">
      <c r="A50" s="768"/>
      <c r="B50" s="1669"/>
      <c r="C50" s="1670"/>
      <c r="D50" s="1674"/>
      <c r="E50" s="1678"/>
      <c r="F50" s="1679"/>
      <c r="G50" s="1680"/>
      <c r="H50" s="1691"/>
      <c r="I50" s="1692"/>
    </row>
    <row r="51" spans="1:9" ht="21" customHeight="1">
      <c r="A51" s="768"/>
      <c r="B51" s="1669"/>
      <c r="C51" s="1670"/>
      <c r="D51" s="1681" t="s">
        <v>1081</v>
      </c>
      <c r="E51" s="1675"/>
      <c r="F51" s="1676"/>
      <c r="G51" s="1677"/>
      <c r="H51" s="1691"/>
      <c r="I51" s="1692"/>
    </row>
    <row r="52" spans="1:9" ht="21" customHeight="1">
      <c r="A52" s="768"/>
      <c r="B52" s="1669"/>
      <c r="C52" s="1670"/>
      <c r="D52" s="1674"/>
      <c r="E52" s="1678"/>
      <c r="F52" s="1679"/>
      <c r="G52" s="1680"/>
      <c r="H52" s="1691"/>
      <c r="I52" s="1692"/>
    </row>
    <row r="53" spans="1:9" ht="21" customHeight="1">
      <c r="A53" s="768"/>
      <c r="B53" s="1669"/>
      <c r="C53" s="1670"/>
      <c r="D53" s="1673" t="s">
        <v>1082</v>
      </c>
      <c r="E53" s="1683"/>
      <c r="F53" s="1676"/>
      <c r="G53" s="1677"/>
      <c r="H53" s="1691"/>
      <c r="I53" s="1692"/>
    </row>
    <row r="54" spans="1:9" ht="21" customHeight="1" thickBot="1">
      <c r="A54" s="768"/>
      <c r="B54" s="1671"/>
      <c r="C54" s="1672"/>
      <c r="D54" s="1682"/>
      <c r="E54" s="1684"/>
      <c r="F54" s="1685"/>
      <c r="G54" s="1686"/>
      <c r="H54" s="1693"/>
      <c r="I54" s="1694"/>
    </row>
    <row r="55" spans="1:9" ht="17.25">
      <c r="A55" s="768"/>
      <c r="B55" s="163" t="s">
        <v>432</v>
      </c>
      <c r="C55" s="768"/>
      <c r="D55" s="768"/>
      <c r="E55" s="768"/>
      <c r="F55" s="768"/>
      <c r="G55" s="768"/>
      <c r="H55" s="768"/>
      <c r="I55" s="768"/>
    </row>
  </sheetData>
  <mergeCells count="47">
    <mergeCell ref="G12:H13"/>
    <mergeCell ref="D2:G2"/>
    <mergeCell ref="L2:Q2"/>
    <mergeCell ref="R2:T2"/>
    <mergeCell ref="B5:H5"/>
    <mergeCell ref="B7:H7"/>
    <mergeCell ref="G9:H9"/>
    <mergeCell ref="B11:C11"/>
    <mergeCell ref="B12:C13"/>
    <mergeCell ref="D12:D13"/>
    <mergeCell ref="E12:E13"/>
    <mergeCell ref="F12:F13"/>
    <mergeCell ref="B14:C15"/>
    <mergeCell ref="B16:C26"/>
    <mergeCell ref="D16:H16"/>
    <mergeCell ref="D17:H17"/>
    <mergeCell ref="D21:H21"/>
    <mergeCell ref="D22:H22"/>
    <mergeCell ref="D23:H23"/>
    <mergeCell ref="D24:H24"/>
    <mergeCell ref="D25:H25"/>
    <mergeCell ref="D26:H26"/>
    <mergeCell ref="B27:B39"/>
    <mergeCell ref="C27:C32"/>
    <mergeCell ref="D27:H27"/>
    <mergeCell ref="F29:H31"/>
    <mergeCell ref="D32:F32"/>
    <mergeCell ref="C33:C38"/>
    <mergeCell ref="D33:H33"/>
    <mergeCell ref="F35:H37"/>
    <mergeCell ref="D38:F38"/>
    <mergeCell ref="C39:D39"/>
    <mergeCell ref="H40:H41"/>
    <mergeCell ref="D47:D48"/>
    <mergeCell ref="E47:G48"/>
    <mergeCell ref="H47:I54"/>
    <mergeCell ref="D49:D50"/>
    <mergeCell ref="B40:C54"/>
    <mergeCell ref="D40:D41"/>
    <mergeCell ref="E40:E41"/>
    <mergeCell ref="F40:F41"/>
    <mergeCell ref="G40:G41"/>
    <mergeCell ref="E49:G50"/>
    <mergeCell ref="D51:D52"/>
    <mergeCell ref="E51:G52"/>
    <mergeCell ref="D53:D54"/>
    <mergeCell ref="E53:G54"/>
  </mergeCells>
  <phoneticPr fontId="10"/>
  <hyperlinks>
    <hyperlink ref="R2:T2" location="'一覧表 '!A1" display="☆"/>
  </hyperlinks>
  <pageMargins left="0.78740157480314965" right="0.39370078740157483" top="0.39370078740157483" bottom="0.39370078740157483" header="0.51181102362204722" footer="0.51181102362204722"/>
  <pageSetup paperSize="9" scale="78"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26657" r:id="rId4" name="Check Box 1">
              <controlPr locked="0" defaultSize="0" autoFill="0" autoLine="0" autoPict="0">
                <anchor moveWithCells="1">
                  <from>
                    <xdr:col>3</xdr:col>
                    <xdr:colOff>0</xdr:colOff>
                    <xdr:row>11</xdr:row>
                    <xdr:rowOff>0</xdr:rowOff>
                  </from>
                  <to>
                    <xdr:col>3</xdr:col>
                    <xdr:colOff>1295400</xdr:colOff>
                    <xdr:row>13</xdr:row>
                    <xdr:rowOff>0</xdr:rowOff>
                  </to>
                </anchor>
              </controlPr>
            </control>
          </mc:Choice>
        </mc:AlternateContent>
        <mc:AlternateContent xmlns:mc="http://schemas.openxmlformats.org/markup-compatibility/2006">
          <mc:Choice Requires="x14">
            <control shapeId="326658" r:id="rId5" name="Check Box 2">
              <controlPr locked="0" defaultSize="0" autoFill="0" autoLine="0" autoPict="0">
                <anchor moveWithCells="1">
                  <from>
                    <xdr:col>4</xdr:col>
                    <xdr:colOff>0</xdr:colOff>
                    <xdr:row>11</xdr:row>
                    <xdr:rowOff>9525</xdr:rowOff>
                  </from>
                  <to>
                    <xdr:col>4</xdr:col>
                    <xdr:colOff>1295400</xdr:colOff>
                    <xdr:row>13</xdr:row>
                    <xdr:rowOff>9525</xdr:rowOff>
                  </to>
                </anchor>
              </controlPr>
            </control>
          </mc:Choice>
        </mc:AlternateContent>
        <mc:AlternateContent xmlns:mc="http://schemas.openxmlformats.org/markup-compatibility/2006">
          <mc:Choice Requires="x14">
            <control shapeId="326659" r:id="rId6" name="Check Box 3">
              <controlPr defaultSize="0" autoFill="0" autoLine="0" autoPict="0">
                <anchor moveWithCells="1">
                  <from>
                    <xdr:col>3</xdr:col>
                    <xdr:colOff>0</xdr:colOff>
                    <xdr:row>14</xdr:row>
                    <xdr:rowOff>0</xdr:rowOff>
                  </from>
                  <to>
                    <xdr:col>3</xdr:col>
                    <xdr:colOff>1266825</xdr:colOff>
                    <xdr:row>15</xdr:row>
                    <xdr:rowOff>9525</xdr:rowOff>
                  </to>
                </anchor>
              </controlPr>
            </control>
          </mc:Choice>
        </mc:AlternateContent>
        <mc:AlternateContent xmlns:mc="http://schemas.openxmlformats.org/markup-compatibility/2006">
          <mc:Choice Requires="x14">
            <control shapeId="326660" r:id="rId7" name="Check Box 4">
              <controlPr defaultSize="0" autoFill="0" autoLine="0" autoPict="0">
                <anchor moveWithCells="1">
                  <from>
                    <xdr:col>3</xdr:col>
                    <xdr:colOff>0</xdr:colOff>
                    <xdr:row>13</xdr:row>
                    <xdr:rowOff>0</xdr:rowOff>
                  </from>
                  <to>
                    <xdr:col>3</xdr:col>
                    <xdr:colOff>1266825</xdr:colOff>
                    <xdr:row>14</xdr:row>
                    <xdr:rowOff>9525</xdr:rowOff>
                  </to>
                </anchor>
              </controlPr>
            </control>
          </mc:Choice>
        </mc:AlternateContent>
        <mc:AlternateContent xmlns:mc="http://schemas.openxmlformats.org/markup-compatibility/2006">
          <mc:Choice Requires="x14">
            <control shapeId="326661" r:id="rId8" name="Check Box 5">
              <controlPr defaultSize="0" autoFill="0" autoLine="0" autoPict="0">
                <anchor moveWithCells="1">
                  <from>
                    <xdr:col>4</xdr:col>
                    <xdr:colOff>0</xdr:colOff>
                    <xdr:row>13</xdr:row>
                    <xdr:rowOff>0</xdr:rowOff>
                  </from>
                  <to>
                    <xdr:col>4</xdr:col>
                    <xdr:colOff>1266825</xdr:colOff>
                    <xdr:row>14</xdr:row>
                    <xdr:rowOff>9525</xdr:rowOff>
                  </to>
                </anchor>
              </controlPr>
            </control>
          </mc:Choice>
        </mc:AlternateContent>
        <mc:AlternateContent xmlns:mc="http://schemas.openxmlformats.org/markup-compatibility/2006">
          <mc:Choice Requires="x14">
            <control shapeId="326662" r:id="rId9" name="Check Box 6">
              <controlPr defaultSize="0" autoFill="0" autoLine="0" autoPict="0">
                <anchor moveWithCells="1">
                  <from>
                    <xdr:col>4</xdr:col>
                    <xdr:colOff>0</xdr:colOff>
                    <xdr:row>14</xdr:row>
                    <xdr:rowOff>0</xdr:rowOff>
                  </from>
                  <to>
                    <xdr:col>4</xdr:col>
                    <xdr:colOff>1266825</xdr:colOff>
                    <xdr:row>15</xdr:row>
                    <xdr:rowOff>9525</xdr:rowOff>
                  </to>
                </anchor>
              </controlPr>
            </control>
          </mc:Choice>
        </mc:AlternateContent>
        <mc:AlternateContent xmlns:mc="http://schemas.openxmlformats.org/markup-compatibility/2006">
          <mc:Choice Requires="x14">
            <control shapeId="326663" r:id="rId10" name="Check Box 7">
              <controlPr defaultSize="0" autoFill="0" autoLine="0" autoPict="0">
                <anchor moveWithCells="1">
                  <from>
                    <xdr:col>5</xdr:col>
                    <xdr:colOff>0</xdr:colOff>
                    <xdr:row>13</xdr:row>
                    <xdr:rowOff>0</xdr:rowOff>
                  </from>
                  <to>
                    <xdr:col>5</xdr:col>
                    <xdr:colOff>1266825</xdr:colOff>
                    <xdr:row>14</xdr:row>
                    <xdr:rowOff>9525</xdr:rowOff>
                  </to>
                </anchor>
              </controlPr>
            </control>
          </mc:Choice>
        </mc:AlternateContent>
        <mc:AlternateContent xmlns:mc="http://schemas.openxmlformats.org/markup-compatibility/2006">
          <mc:Choice Requires="x14">
            <control shapeId="326664" r:id="rId11" name="Check Box 8">
              <controlPr defaultSize="0" autoFill="0" autoLine="0" autoPict="0">
                <anchor moveWithCells="1">
                  <from>
                    <xdr:col>6</xdr:col>
                    <xdr:colOff>0</xdr:colOff>
                    <xdr:row>13</xdr:row>
                    <xdr:rowOff>0</xdr:rowOff>
                  </from>
                  <to>
                    <xdr:col>6</xdr:col>
                    <xdr:colOff>1266825</xdr:colOff>
                    <xdr:row>14</xdr:row>
                    <xdr:rowOff>9525</xdr:rowOff>
                  </to>
                </anchor>
              </controlPr>
            </control>
          </mc:Choice>
        </mc:AlternateContent>
        <mc:AlternateContent xmlns:mc="http://schemas.openxmlformats.org/markup-compatibility/2006">
          <mc:Choice Requires="x14">
            <control shapeId="326665" r:id="rId12" name="Check Box 9">
              <controlPr defaultSize="0" autoFill="0" autoLine="0" autoPict="0">
                <anchor moveWithCells="1">
                  <from>
                    <xdr:col>7</xdr:col>
                    <xdr:colOff>0</xdr:colOff>
                    <xdr:row>13</xdr:row>
                    <xdr:rowOff>0</xdr:rowOff>
                  </from>
                  <to>
                    <xdr:col>7</xdr:col>
                    <xdr:colOff>1266825</xdr:colOff>
                    <xdr:row>14</xdr:row>
                    <xdr:rowOff>9525</xdr:rowOff>
                  </to>
                </anchor>
              </controlPr>
            </control>
          </mc:Choice>
        </mc:AlternateContent>
        <mc:AlternateContent xmlns:mc="http://schemas.openxmlformats.org/markup-compatibility/2006">
          <mc:Choice Requires="x14">
            <control shapeId="326666" r:id="rId13" name="Check Box 10">
              <controlPr defaultSize="0" autoFill="0" autoLine="0" autoPict="0">
                <anchor moveWithCells="1">
                  <from>
                    <xdr:col>4</xdr:col>
                    <xdr:colOff>28575</xdr:colOff>
                    <xdr:row>26</xdr:row>
                    <xdr:rowOff>0</xdr:rowOff>
                  </from>
                  <to>
                    <xdr:col>4</xdr:col>
                    <xdr:colOff>342900</xdr:colOff>
                    <xdr:row>27</xdr:row>
                    <xdr:rowOff>0</xdr:rowOff>
                  </to>
                </anchor>
              </controlPr>
            </control>
          </mc:Choice>
        </mc:AlternateContent>
        <mc:AlternateContent xmlns:mc="http://schemas.openxmlformats.org/markup-compatibility/2006">
          <mc:Choice Requires="x14">
            <control shapeId="326667" r:id="rId14" name="Check Box 11">
              <controlPr defaultSize="0" autoFill="0" autoLine="0" autoPict="0">
                <anchor moveWithCells="1">
                  <from>
                    <xdr:col>4</xdr:col>
                    <xdr:colOff>981075</xdr:colOff>
                    <xdr:row>26</xdr:row>
                    <xdr:rowOff>0</xdr:rowOff>
                  </from>
                  <to>
                    <xdr:col>4</xdr:col>
                    <xdr:colOff>1295400</xdr:colOff>
                    <xdr:row>27</xdr:row>
                    <xdr:rowOff>0</xdr:rowOff>
                  </to>
                </anchor>
              </controlPr>
            </control>
          </mc:Choice>
        </mc:AlternateContent>
        <mc:AlternateContent xmlns:mc="http://schemas.openxmlformats.org/markup-compatibility/2006">
          <mc:Choice Requires="x14">
            <control shapeId="326668" r:id="rId15" name="Check Box 12">
              <controlPr defaultSize="0" autoFill="0" autoLine="0" autoPict="0">
                <anchor moveWithCells="1">
                  <from>
                    <xdr:col>6</xdr:col>
                    <xdr:colOff>952500</xdr:colOff>
                    <xdr:row>26</xdr:row>
                    <xdr:rowOff>0</xdr:rowOff>
                  </from>
                  <to>
                    <xdr:col>6</xdr:col>
                    <xdr:colOff>1247775</xdr:colOff>
                    <xdr:row>27</xdr:row>
                    <xdr:rowOff>0</xdr:rowOff>
                  </to>
                </anchor>
              </controlPr>
            </control>
          </mc:Choice>
        </mc:AlternateContent>
        <mc:AlternateContent xmlns:mc="http://schemas.openxmlformats.org/markup-compatibility/2006">
          <mc:Choice Requires="x14">
            <control shapeId="326669" r:id="rId16" name="Check Box 13">
              <controlPr defaultSize="0" autoFill="0" autoLine="0" autoPict="0">
                <anchor moveWithCells="1">
                  <from>
                    <xdr:col>6</xdr:col>
                    <xdr:colOff>85725</xdr:colOff>
                    <xdr:row>26</xdr:row>
                    <xdr:rowOff>0</xdr:rowOff>
                  </from>
                  <to>
                    <xdr:col>6</xdr:col>
                    <xdr:colOff>390525</xdr:colOff>
                    <xdr:row>27</xdr:row>
                    <xdr:rowOff>0</xdr:rowOff>
                  </to>
                </anchor>
              </controlPr>
            </control>
          </mc:Choice>
        </mc:AlternateContent>
        <mc:AlternateContent xmlns:mc="http://schemas.openxmlformats.org/markup-compatibility/2006">
          <mc:Choice Requires="x14">
            <control shapeId="326670" r:id="rId17" name="Check Box 14">
              <controlPr defaultSize="0" autoFill="0" autoLine="0" autoPict="0">
                <anchor moveWithCells="1">
                  <from>
                    <xdr:col>5</xdr:col>
                    <xdr:colOff>523875</xdr:colOff>
                    <xdr:row>26</xdr:row>
                    <xdr:rowOff>0</xdr:rowOff>
                  </from>
                  <to>
                    <xdr:col>5</xdr:col>
                    <xdr:colOff>828675</xdr:colOff>
                    <xdr:row>27</xdr:row>
                    <xdr:rowOff>0</xdr:rowOff>
                  </to>
                </anchor>
              </controlPr>
            </control>
          </mc:Choice>
        </mc:AlternateContent>
        <mc:AlternateContent xmlns:mc="http://schemas.openxmlformats.org/markup-compatibility/2006">
          <mc:Choice Requires="x14">
            <control shapeId="326671" r:id="rId18" name="Check Box 15">
              <controlPr defaultSize="0" autoFill="0" autoLine="0" autoPict="0">
                <anchor moveWithCells="1">
                  <from>
                    <xdr:col>4</xdr:col>
                    <xdr:colOff>28575</xdr:colOff>
                    <xdr:row>32</xdr:row>
                    <xdr:rowOff>0</xdr:rowOff>
                  </from>
                  <to>
                    <xdr:col>4</xdr:col>
                    <xdr:colOff>342900</xdr:colOff>
                    <xdr:row>33</xdr:row>
                    <xdr:rowOff>9525</xdr:rowOff>
                  </to>
                </anchor>
              </controlPr>
            </control>
          </mc:Choice>
        </mc:AlternateContent>
        <mc:AlternateContent xmlns:mc="http://schemas.openxmlformats.org/markup-compatibility/2006">
          <mc:Choice Requires="x14">
            <control shapeId="326672" r:id="rId19" name="Check Box 16">
              <controlPr defaultSize="0" autoFill="0" autoLine="0" autoPict="0">
                <anchor moveWithCells="1">
                  <from>
                    <xdr:col>4</xdr:col>
                    <xdr:colOff>981075</xdr:colOff>
                    <xdr:row>32</xdr:row>
                    <xdr:rowOff>0</xdr:rowOff>
                  </from>
                  <to>
                    <xdr:col>4</xdr:col>
                    <xdr:colOff>1295400</xdr:colOff>
                    <xdr:row>33</xdr:row>
                    <xdr:rowOff>9525</xdr:rowOff>
                  </to>
                </anchor>
              </controlPr>
            </control>
          </mc:Choice>
        </mc:AlternateContent>
        <mc:AlternateContent xmlns:mc="http://schemas.openxmlformats.org/markup-compatibility/2006">
          <mc:Choice Requires="x14">
            <control shapeId="326673" r:id="rId20" name="Check Box 17">
              <controlPr defaultSize="0" autoFill="0" autoLine="0" autoPict="0">
                <anchor moveWithCells="1">
                  <from>
                    <xdr:col>6</xdr:col>
                    <xdr:colOff>952500</xdr:colOff>
                    <xdr:row>32</xdr:row>
                    <xdr:rowOff>0</xdr:rowOff>
                  </from>
                  <to>
                    <xdr:col>6</xdr:col>
                    <xdr:colOff>1247775</xdr:colOff>
                    <xdr:row>33</xdr:row>
                    <xdr:rowOff>9525</xdr:rowOff>
                  </to>
                </anchor>
              </controlPr>
            </control>
          </mc:Choice>
        </mc:AlternateContent>
        <mc:AlternateContent xmlns:mc="http://schemas.openxmlformats.org/markup-compatibility/2006">
          <mc:Choice Requires="x14">
            <control shapeId="326674" r:id="rId21" name="Check Box 18">
              <controlPr defaultSize="0" autoFill="0" autoLine="0" autoPict="0">
                <anchor moveWithCells="1">
                  <from>
                    <xdr:col>6</xdr:col>
                    <xdr:colOff>85725</xdr:colOff>
                    <xdr:row>32</xdr:row>
                    <xdr:rowOff>0</xdr:rowOff>
                  </from>
                  <to>
                    <xdr:col>6</xdr:col>
                    <xdr:colOff>390525</xdr:colOff>
                    <xdr:row>33</xdr:row>
                    <xdr:rowOff>9525</xdr:rowOff>
                  </to>
                </anchor>
              </controlPr>
            </control>
          </mc:Choice>
        </mc:AlternateContent>
        <mc:AlternateContent xmlns:mc="http://schemas.openxmlformats.org/markup-compatibility/2006">
          <mc:Choice Requires="x14">
            <control shapeId="326675" r:id="rId22" name="Check Box 19">
              <controlPr defaultSize="0" autoFill="0" autoLine="0" autoPict="0">
                <anchor moveWithCells="1">
                  <from>
                    <xdr:col>5</xdr:col>
                    <xdr:colOff>523875</xdr:colOff>
                    <xdr:row>32</xdr:row>
                    <xdr:rowOff>0</xdr:rowOff>
                  </from>
                  <to>
                    <xdr:col>5</xdr:col>
                    <xdr:colOff>828675</xdr:colOff>
                    <xdr:row>33</xdr:row>
                    <xdr:rowOff>9525</xdr:rowOff>
                  </to>
                </anchor>
              </controlPr>
            </control>
          </mc:Choice>
        </mc:AlternateContent>
        <mc:AlternateContent xmlns:mc="http://schemas.openxmlformats.org/markup-compatibility/2006">
          <mc:Choice Requires="x14">
            <control shapeId="326676" r:id="rId23" name="Check Box 20">
              <controlPr defaultSize="0" autoFill="0" autoLine="0" autoPict="0">
                <anchor moveWithCells="1">
                  <from>
                    <xdr:col>4</xdr:col>
                    <xdr:colOff>28575</xdr:colOff>
                    <xdr:row>34</xdr:row>
                    <xdr:rowOff>0</xdr:rowOff>
                  </from>
                  <to>
                    <xdr:col>4</xdr:col>
                    <xdr:colOff>342900</xdr:colOff>
                    <xdr:row>35</xdr:row>
                    <xdr:rowOff>9525</xdr:rowOff>
                  </to>
                </anchor>
              </controlPr>
            </control>
          </mc:Choice>
        </mc:AlternateContent>
        <mc:AlternateContent xmlns:mc="http://schemas.openxmlformats.org/markup-compatibility/2006">
          <mc:Choice Requires="x14">
            <control shapeId="326677" r:id="rId24" name="Check Box 21">
              <controlPr defaultSize="0" autoFill="0" autoLine="0" autoPict="0">
                <anchor moveWithCells="1">
                  <from>
                    <xdr:col>4</xdr:col>
                    <xdr:colOff>28575</xdr:colOff>
                    <xdr:row>26</xdr:row>
                    <xdr:rowOff>0</xdr:rowOff>
                  </from>
                  <to>
                    <xdr:col>4</xdr:col>
                    <xdr:colOff>342900</xdr:colOff>
                    <xdr:row>27</xdr:row>
                    <xdr:rowOff>0</xdr:rowOff>
                  </to>
                </anchor>
              </controlPr>
            </control>
          </mc:Choice>
        </mc:AlternateContent>
        <mc:AlternateContent xmlns:mc="http://schemas.openxmlformats.org/markup-compatibility/2006">
          <mc:Choice Requires="x14">
            <control shapeId="326678" r:id="rId25" name="Check Box 22">
              <controlPr defaultSize="0" autoFill="0" autoLine="0" autoPict="0">
                <anchor moveWithCells="1">
                  <from>
                    <xdr:col>4</xdr:col>
                    <xdr:colOff>981075</xdr:colOff>
                    <xdr:row>26</xdr:row>
                    <xdr:rowOff>0</xdr:rowOff>
                  </from>
                  <to>
                    <xdr:col>4</xdr:col>
                    <xdr:colOff>1295400</xdr:colOff>
                    <xdr:row>27</xdr:row>
                    <xdr:rowOff>0</xdr:rowOff>
                  </to>
                </anchor>
              </controlPr>
            </control>
          </mc:Choice>
        </mc:AlternateContent>
        <mc:AlternateContent xmlns:mc="http://schemas.openxmlformats.org/markup-compatibility/2006">
          <mc:Choice Requires="x14">
            <control shapeId="326679" r:id="rId26" name="Check Box 23">
              <controlPr defaultSize="0" autoFill="0" autoLine="0" autoPict="0">
                <anchor moveWithCells="1">
                  <from>
                    <xdr:col>6</xdr:col>
                    <xdr:colOff>952500</xdr:colOff>
                    <xdr:row>26</xdr:row>
                    <xdr:rowOff>0</xdr:rowOff>
                  </from>
                  <to>
                    <xdr:col>6</xdr:col>
                    <xdr:colOff>1247775</xdr:colOff>
                    <xdr:row>27</xdr:row>
                    <xdr:rowOff>0</xdr:rowOff>
                  </to>
                </anchor>
              </controlPr>
            </control>
          </mc:Choice>
        </mc:AlternateContent>
        <mc:AlternateContent xmlns:mc="http://schemas.openxmlformats.org/markup-compatibility/2006">
          <mc:Choice Requires="x14">
            <control shapeId="326680" r:id="rId27" name="Check Box 24">
              <controlPr defaultSize="0" autoFill="0" autoLine="0" autoPict="0">
                <anchor moveWithCells="1">
                  <from>
                    <xdr:col>6</xdr:col>
                    <xdr:colOff>85725</xdr:colOff>
                    <xdr:row>26</xdr:row>
                    <xdr:rowOff>0</xdr:rowOff>
                  </from>
                  <to>
                    <xdr:col>6</xdr:col>
                    <xdr:colOff>390525</xdr:colOff>
                    <xdr:row>27</xdr:row>
                    <xdr:rowOff>0</xdr:rowOff>
                  </to>
                </anchor>
              </controlPr>
            </control>
          </mc:Choice>
        </mc:AlternateContent>
        <mc:AlternateContent xmlns:mc="http://schemas.openxmlformats.org/markup-compatibility/2006">
          <mc:Choice Requires="x14">
            <control shapeId="326681" r:id="rId28" name="Check Box 25">
              <controlPr defaultSize="0" autoFill="0" autoLine="0" autoPict="0">
                <anchor moveWithCells="1">
                  <from>
                    <xdr:col>5</xdr:col>
                    <xdr:colOff>523875</xdr:colOff>
                    <xdr:row>26</xdr:row>
                    <xdr:rowOff>0</xdr:rowOff>
                  </from>
                  <to>
                    <xdr:col>5</xdr:col>
                    <xdr:colOff>828675</xdr:colOff>
                    <xdr:row>27</xdr:row>
                    <xdr:rowOff>0</xdr:rowOff>
                  </to>
                </anchor>
              </controlPr>
            </control>
          </mc:Choice>
        </mc:AlternateContent>
        <mc:AlternateContent xmlns:mc="http://schemas.openxmlformats.org/markup-compatibility/2006">
          <mc:Choice Requires="x14">
            <control shapeId="326682" r:id="rId29" name="Check Box 26">
              <controlPr defaultSize="0" autoFill="0" autoLine="0" autoPict="0">
                <anchor moveWithCells="1">
                  <from>
                    <xdr:col>4</xdr:col>
                    <xdr:colOff>28575</xdr:colOff>
                    <xdr:row>28</xdr:row>
                    <xdr:rowOff>0</xdr:rowOff>
                  </from>
                  <to>
                    <xdr:col>4</xdr:col>
                    <xdr:colOff>342900</xdr:colOff>
                    <xdr:row>29</xdr:row>
                    <xdr:rowOff>9525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2:BD45"/>
  <sheetViews>
    <sheetView view="pageBreakPreview" topLeftCell="A16" zoomScale="115" zoomScaleNormal="100" zoomScaleSheetLayoutView="115" workbookViewId="0">
      <selection activeCell="G42" sqref="G42"/>
    </sheetView>
  </sheetViews>
  <sheetFormatPr defaultColWidth="3.25" defaultRowHeight="13.5"/>
  <cols>
    <col min="1" max="2" width="3.25" style="32"/>
    <col min="3" max="10" width="3.5" style="32" bestFit="1" customWidth="1"/>
    <col min="11" max="16384" width="3.25" style="32"/>
  </cols>
  <sheetData>
    <row r="2" spans="2:56" ht="26.1" customHeight="1">
      <c r="B2" s="1769" t="s">
        <v>281</v>
      </c>
      <c r="C2" s="1769"/>
      <c r="D2" s="1769"/>
      <c r="E2" s="1769"/>
      <c r="F2" s="1769"/>
      <c r="G2" s="1769"/>
      <c r="H2" s="1769"/>
      <c r="I2" s="1769"/>
      <c r="J2" s="1769"/>
      <c r="K2" s="1769"/>
      <c r="L2" s="1769"/>
      <c r="M2" s="1769"/>
      <c r="N2" s="1769"/>
      <c r="O2" s="1769"/>
      <c r="P2" s="1769"/>
      <c r="Q2" s="1769"/>
      <c r="R2" s="1769"/>
      <c r="S2" s="1769"/>
      <c r="T2" s="1769"/>
      <c r="U2" s="1769"/>
      <c r="V2" s="1769"/>
      <c r="W2" s="1769"/>
      <c r="X2" s="1769"/>
      <c r="Y2" s="1769"/>
      <c r="Z2" s="1769"/>
      <c r="AA2" s="1769"/>
      <c r="AD2" s="1769" t="s">
        <v>292</v>
      </c>
      <c r="AE2" s="1769"/>
      <c r="AF2" s="1769"/>
      <c r="AG2" s="1769"/>
      <c r="AH2" s="1769"/>
      <c r="AI2" s="1769"/>
      <c r="AJ2" s="1769"/>
      <c r="AK2" s="1769"/>
      <c r="AL2" s="1769"/>
      <c r="AM2" s="1769"/>
      <c r="AN2" s="1769"/>
      <c r="AO2" s="1769"/>
      <c r="AP2" s="1769"/>
      <c r="AQ2" s="1769"/>
      <c r="AR2" s="1769"/>
      <c r="AS2" s="1769"/>
      <c r="AT2" s="1769"/>
      <c r="AU2" s="1769"/>
      <c r="AV2" s="1769"/>
      <c r="AW2" s="1769"/>
      <c r="AX2" s="1769"/>
      <c r="AY2" s="1769"/>
      <c r="AZ2" s="1769"/>
      <c r="BA2" s="1769"/>
      <c r="BB2" s="1769"/>
      <c r="BC2" s="1769"/>
      <c r="BD2" s="1769"/>
    </row>
    <row r="3" spans="2:56">
      <c r="B3" s="79"/>
      <c r="C3" s="79"/>
      <c r="D3" s="79"/>
      <c r="E3" s="79"/>
      <c r="F3" s="79"/>
      <c r="G3" s="79"/>
      <c r="H3" s="79"/>
      <c r="I3" s="79"/>
      <c r="J3" s="79"/>
      <c r="K3" s="79"/>
      <c r="L3" s="79"/>
      <c r="M3" s="79"/>
      <c r="N3" s="79"/>
      <c r="O3" s="79"/>
      <c r="P3" s="79"/>
      <c r="Q3" s="79"/>
      <c r="R3" s="79"/>
      <c r="S3" s="79"/>
      <c r="T3" s="79"/>
      <c r="U3" s="79"/>
      <c r="V3" s="79"/>
      <c r="W3" s="79"/>
      <c r="X3" s="79"/>
      <c r="Y3" s="79"/>
      <c r="Z3" s="79"/>
      <c r="AA3" s="79"/>
    </row>
    <row r="4" spans="2:56" ht="30" customHeight="1">
      <c r="B4" s="1808" t="s">
        <v>282</v>
      </c>
      <c r="C4" s="1808"/>
      <c r="D4" s="1815" t="s">
        <v>1083</v>
      </c>
      <c r="E4" s="1816"/>
      <c r="F4" s="1816"/>
      <c r="G4" s="1816"/>
      <c r="H4" s="1816"/>
      <c r="I4" s="1816"/>
      <c r="J4" s="1816"/>
      <c r="K4" s="1816"/>
      <c r="L4" s="1816"/>
      <c r="M4" s="1816"/>
      <c r="N4" s="1816"/>
      <c r="O4" s="1816"/>
      <c r="P4" s="1816"/>
      <c r="Q4" s="1816"/>
      <c r="R4" s="1817"/>
      <c r="S4" s="1818" t="s">
        <v>500</v>
      </c>
      <c r="T4" s="1818"/>
      <c r="U4" s="1818"/>
      <c r="V4" s="1818"/>
      <c r="W4" s="1818"/>
      <c r="X4" s="1818"/>
      <c r="Y4" s="1818"/>
      <c r="Z4" s="1818"/>
      <c r="AA4" s="1818"/>
      <c r="AD4" s="70"/>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2"/>
    </row>
    <row r="5" spans="2:56" ht="30" customHeight="1">
      <c r="B5" s="1808" t="s">
        <v>259</v>
      </c>
      <c r="C5" s="1808"/>
      <c r="D5" s="1809">
        <v>43831</v>
      </c>
      <c r="E5" s="1810"/>
      <c r="F5" s="1810"/>
      <c r="G5" s="1810"/>
      <c r="H5" s="1810"/>
      <c r="I5" s="1810"/>
      <c r="J5" s="1810"/>
      <c r="K5" s="1810"/>
      <c r="L5" s="1810"/>
      <c r="M5" s="1810"/>
      <c r="N5" s="1810"/>
      <c r="O5" s="80" t="s">
        <v>283</v>
      </c>
      <c r="P5" s="1810">
        <v>44197</v>
      </c>
      <c r="Q5" s="1810"/>
      <c r="R5" s="1810"/>
      <c r="S5" s="1810"/>
      <c r="T5" s="1810"/>
      <c r="U5" s="1810"/>
      <c r="V5" s="1810"/>
      <c r="W5" s="1810"/>
      <c r="X5" s="1810"/>
      <c r="Y5" s="1810"/>
      <c r="Z5" s="1810"/>
      <c r="AA5" s="1814"/>
      <c r="AD5" s="74"/>
      <c r="AE5" s="1744"/>
      <c r="AF5" s="1745"/>
      <c r="AG5" s="1745"/>
      <c r="AH5" s="1745"/>
      <c r="AI5" s="1745"/>
      <c r="AJ5" s="1745"/>
      <c r="AK5" s="1745"/>
      <c r="AL5" s="1745"/>
      <c r="AM5" s="1745"/>
      <c r="AN5" s="1745"/>
      <c r="AO5" s="1745"/>
      <c r="AP5" s="1745"/>
      <c r="AQ5" s="1745"/>
      <c r="AR5" s="1745"/>
      <c r="AS5" s="1745"/>
      <c r="AT5" s="1745"/>
      <c r="AU5" s="1746"/>
      <c r="AW5" s="1740" t="s">
        <v>459</v>
      </c>
      <c r="AX5" s="1740"/>
      <c r="AY5" s="1740"/>
      <c r="AZ5" s="1740"/>
      <c r="BA5" s="1740"/>
      <c r="BB5" s="1740"/>
      <c r="BC5" s="1740"/>
      <c r="BD5" s="75"/>
    </row>
    <row r="6" spans="2:56" ht="30" customHeight="1">
      <c r="B6" s="1808" t="s">
        <v>284</v>
      </c>
      <c r="C6" s="1808"/>
      <c r="D6" s="1809">
        <v>43893</v>
      </c>
      <c r="E6" s="1810"/>
      <c r="F6" s="1810"/>
      <c r="G6" s="1810"/>
      <c r="H6" s="1810"/>
      <c r="I6" s="1810"/>
      <c r="J6" s="1810"/>
      <c r="K6" s="1810"/>
      <c r="L6" s="1810"/>
      <c r="M6" s="1810"/>
      <c r="N6" s="1810"/>
      <c r="O6" s="81" t="s">
        <v>285</v>
      </c>
      <c r="P6" s="1811">
        <v>2</v>
      </c>
      <c r="Q6" s="1811"/>
      <c r="R6" s="81" t="s">
        <v>286</v>
      </c>
      <c r="S6" s="81"/>
      <c r="T6" s="81"/>
      <c r="U6" s="81"/>
      <c r="V6" s="81"/>
      <c r="W6" s="81"/>
      <c r="X6" s="81"/>
      <c r="Y6" s="81"/>
      <c r="Z6" s="81"/>
      <c r="AA6" s="82"/>
      <c r="AD6" s="74"/>
      <c r="AE6" s="1747"/>
      <c r="AF6" s="1743"/>
      <c r="AG6" s="1743"/>
      <c r="AH6" s="1743"/>
      <c r="AI6" s="1743"/>
      <c r="AJ6" s="1743"/>
      <c r="AK6" s="1743"/>
      <c r="AL6" s="1743"/>
      <c r="AM6" s="1743"/>
      <c r="AN6" s="1743"/>
      <c r="AO6" s="1743"/>
      <c r="AP6" s="1743"/>
      <c r="AQ6" s="1743"/>
      <c r="AR6" s="1743"/>
      <c r="AS6" s="1743"/>
      <c r="AT6" s="1743"/>
      <c r="AU6" s="1748"/>
      <c r="BD6" s="75"/>
    </row>
    <row r="7" spans="2:56" ht="30" customHeight="1">
      <c r="B7" s="1812" t="s">
        <v>287</v>
      </c>
      <c r="C7" s="1763"/>
      <c r="D7" s="1763"/>
      <c r="E7" s="1763"/>
      <c r="F7" s="1763"/>
      <c r="G7" s="1763"/>
      <c r="H7" s="1813" t="s">
        <v>288</v>
      </c>
      <c r="I7" s="1763"/>
      <c r="J7" s="1763"/>
      <c r="K7" s="1763"/>
      <c r="L7" s="1763"/>
      <c r="M7" s="1763"/>
      <c r="N7" s="1763"/>
      <c r="O7" s="1763" t="s">
        <v>289</v>
      </c>
      <c r="P7" s="1763"/>
      <c r="Q7" s="1763"/>
      <c r="R7" s="1763"/>
      <c r="S7" s="1763"/>
      <c r="T7" s="1763"/>
      <c r="U7" s="1763" t="s">
        <v>290</v>
      </c>
      <c r="V7" s="1763"/>
      <c r="W7" s="1763"/>
      <c r="X7" s="1763"/>
      <c r="Y7" s="1763"/>
      <c r="Z7" s="1764"/>
      <c r="AA7" s="1765"/>
      <c r="AD7" s="74"/>
      <c r="AE7" s="1747"/>
      <c r="AF7" s="1743"/>
      <c r="AG7" s="1743"/>
      <c r="AH7" s="1743"/>
      <c r="AI7" s="1743"/>
      <c r="AJ7" s="1743"/>
      <c r="AK7" s="1743"/>
      <c r="AL7" s="1743"/>
      <c r="AM7" s="1743"/>
      <c r="AN7" s="1743"/>
      <c r="AO7" s="1743"/>
      <c r="AP7" s="1743"/>
      <c r="AQ7" s="1743"/>
      <c r="AR7" s="1743"/>
      <c r="AS7" s="1743"/>
      <c r="AT7" s="1743"/>
      <c r="AU7" s="1748"/>
      <c r="BD7" s="75"/>
    </row>
    <row r="8" spans="2:56" ht="30" customHeight="1">
      <c r="B8" s="1804"/>
      <c r="C8" s="1805"/>
      <c r="D8" s="1805"/>
      <c r="E8" s="1805"/>
      <c r="F8" s="1805"/>
      <c r="G8" s="1805"/>
      <c r="H8" s="1805"/>
      <c r="I8" s="1805"/>
      <c r="J8" s="1805"/>
      <c r="K8" s="1805"/>
      <c r="L8" s="1805"/>
      <c r="M8" s="1805"/>
      <c r="N8" s="1805"/>
      <c r="O8" s="1805"/>
      <c r="P8" s="1805"/>
      <c r="Q8" s="1805"/>
      <c r="R8" s="1805"/>
      <c r="S8" s="1805"/>
      <c r="T8" s="1805"/>
      <c r="U8" s="1805"/>
      <c r="V8" s="1805"/>
      <c r="W8" s="1805"/>
      <c r="X8" s="1805"/>
      <c r="Y8" s="1805"/>
      <c r="Z8" s="1806"/>
      <c r="AA8" s="1807"/>
      <c r="AD8" s="74"/>
      <c r="AE8" s="1747"/>
      <c r="AF8" s="1743"/>
      <c r="AG8" s="1743"/>
      <c r="AH8" s="1743"/>
      <c r="AI8" s="1743"/>
      <c r="AJ8" s="1743"/>
      <c r="AK8" s="1743"/>
      <c r="AL8" s="1743"/>
      <c r="AM8" s="1743"/>
      <c r="AN8" s="1743"/>
      <c r="AO8" s="1743"/>
      <c r="AP8" s="1743"/>
      <c r="AQ8" s="1743"/>
      <c r="AR8" s="1743"/>
      <c r="AS8" s="1743"/>
      <c r="AT8" s="1743"/>
      <c r="AU8" s="1748"/>
      <c r="BD8" s="75"/>
    </row>
    <row r="9" spans="2:56" ht="30" customHeight="1">
      <c r="B9" s="1799"/>
      <c r="C9" s="1766"/>
      <c r="D9" s="1766"/>
      <c r="E9" s="1766"/>
      <c r="F9" s="1766"/>
      <c r="G9" s="1766"/>
      <c r="H9" s="1766"/>
      <c r="I9" s="1766"/>
      <c r="J9" s="1766"/>
      <c r="K9" s="1766"/>
      <c r="L9" s="1766"/>
      <c r="M9" s="1766"/>
      <c r="N9" s="1766"/>
      <c r="O9" s="1766"/>
      <c r="P9" s="1766"/>
      <c r="Q9" s="1766"/>
      <c r="R9" s="1766"/>
      <c r="S9" s="1766"/>
      <c r="T9" s="1766"/>
      <c r="U9" s="1766"/>
      <c r="V9" s="1766"/>
      <c r="W9" s="1766"/>
      <c r="X9" s="1766"/>
      <c r="Y9" s="1766"/>
      <c r="Z9" s="1767"/>
      <c r="AA9" s="1768"/>
      <c r="AD9" s="74"/>
      <c r="AE9" s="1747"/>
      <c r="AF9" s="1743"/>
      <c r="AG9" s="1743"/>
      <c r="AH9" s="1743"/>
      <c r="AI9" s="1743"/>
      <c r="AJ9" s="1743"/>
      <c r="AK9" s="1743"/>
      <c r="AL9" s="1743"/>
      <c r="AM9" s="1743"/>
      <c r="AN9" s="1743"/>
      <c r="AO9" s="1743"/>
      <c r="AP9" s="1743"/>
      <c r="AQ9" s="1743"/>
      <c r="AR9" s="1743"/>
      <c r="AS9" s="1743"/>
      <c r="AT9" s="1743"/>
      <c r="AU9" s="1748"/>
      <c r="BD9" s="75"/>
    </row>
    <row r="10" spans="2:56" ht="30" customHeight="1">
      <c r="B10" s="1799"/>
      <c r="C10" s="1766"/>
      <c r="D10" s="1766"/>
      <c r="E10" s="1766"/>
      <c r="F10" s="1766"/>
      <c r="G10" s="1766"/>
      <c r="H10" s="1766"/>
      <c r="I10" s="1766"/>
      <c r="J10" s="1766"/>
      <c r="K10" s="1766"/>
      <c r="L10" s="1766"/>
      <c r="M10" s="1766"/>
      <c r="N10" s="1766"/>
      <c r="O10" s="1766"/>
      <c r="P10" s="1766"/>
      <c r="Q10" s="1766"/>
      <c r="R10" s="1766"/>
      <c r="S10" s="1766"/>
      <c r="T10" s="1766"/>
      <c r="U10" s="1766"/>
      <c r="V10" s="1766"/>
      <c r="W10" s="1766"/>
      <c r="X10" s="1766"/>
      <c r="Y10" s="1766"/>
      <c r="Z10" s="1767"/>
      <c r="AA10" s="1768"/>
      <c r="AD10" s="74"/>
      <c r="AE10" s="1747"/>
      <c r="AF10" s="1743"/>
      <c r="AG10" s="1743"/>
      <c r="AH10" s="1743"/>
      <c r="AI10" s="1743"/>
      <c r="AJ10" s="1743"/>
      <c r="AK10" s="1743"/>
      <c r="AL10" s="1743"/>
      <c r="AM10" s="1743"/>
      <c r="AN10" s="1743"/>
      <c r="AO10" s="1743"/>
      <c r="AP10" s="1743"/>
      <c r="AQ10" s="1743"/>
      <c r="AR10" s="1743"/>
      <c r="AS10" s="1743"/>
      <c r="AT10" s="1743"/>
      <c r="AU10" s="1748"/>
      <c r="BD10" s="75"/>
    </row>
    <row r="11" spans="2:56" ht="30" customHeight="1">
      <c r="B11" s="1799"/>
      <c r="C11" s="1766"/>
      <c r="D11" s="1766"/>
      <c r="E11" s="1766"/>
      <c r="F11" s="1766"/>
      <c r="G11" s="1766"/>
      <c r="H11" s="1766"/>
      <c r="I11" s="1766"/>
      <c r="J11" s="1766"/>
      <c r="K11" s="1766"/>
      <c r="L11" s="1766"/>
      <c r="M11" s="1766"/>
      <c r="N11" s="1766"/>
      <c r="O11" s="1766"/>
      <c r="P11" s="1766"/>
      <c r="Q11" s="1766"/>
      <c r="R11" s="1766"/>
      <c r="S11" s="1766"/>
      <c r="T11" s="1766"/>
      <c r="U11" s="1766"/>
      <c r="V11" s="1766"/>
      <c r="W11" s="1766"/>
      <c r="X11" s="1766"/>
      <c r="Y11" s="1766"/>
      <c r="Z11" s="1767"/>
      <c r="AA11" s="1768"/>
      <c r="AD11" s="74"/>
      <c r="AE11" s="1749"/>
      <c r="AF11" s="1750"/>
      <c r="AG11" s="1750"/>
      <c r="AH11" s="1750"/>
      <c r="AI11" s="1750"/>
      <c r="AJ11" s="1750"/>
      <c r="AK11" s="1750"/>
      <c r="AL11" s="1750"/>
      <c r="AM11" s="1750"/>
      <c r="AN11" s="1750"/>
      <c r="AO11" s="1750"/>
      <c r="AP11" s="1750"/>
      <c r="AQ11" s="1750"/>
      <c r="AR11" s="1750"/>
      <c r="AS11" s="1750"/>
      <c r="AT11" s="1750"/>
      <c r="AU11" s="1751"/>
      <c r="BD11" s="75"/>
    </row>
    <row r="12" spans="2:56" ht="30" customHeight="1">
      <c r="B12" s="1799"/>
      <c r="C12" s="1766"/>
      <c r="D12" s="1766"/>
      <c r="E12" s="1766"/>
      <c r="F12" s="1766"/>
      <c r="G12" s="1766"/>
      <c r="H12" s="1766"/>
      <c r="I12" s="1766"/>
      <c r="J12" s="1766"/>
      <c r="K12" s="1766"/>
      <c r="L12" s="1766"/>
      <c r="M12" s="1766"/>
      <c r="N12" s="1766"/>
      <c r="O12" s="1766"/>
      <c r="P12" s="1766"/>
      <c r="Q12" s="1766"/>
      <c r="R12" s="1766"/>
      <c r="S12" s="1766"/>
      <c r="T12" s="1766"/>
      <c r="U12" s="1766"/>
      <c r="V12" s="1766"/>
      <c r="W12" s="1766"/>
      <c r="X12" s="1766"/>
      <c r="Y12" s="1766"/>
      <c r="Z12" s="1767"/>
      <c r="AA12" s="1768"/>
      <c r="AD12" s="74"/>
      <c r="BD12" s="75"/>
    </row>
    <row r="13" spans="2:56" ht="30" customHeight="1">
      <c r="B13" s="1799"/>
      <c r="C13" s="1766"/>
      <c r="D13" s="1766"/>
      <c r="E13" s="1766"/>
      <c r="F13" s="1766"/>
      <c r="G13" s="1766"/>
      <c r="H13" s="1766"/>
      <c r="I13" s="1766"/>
      <c r="J13" s="1766"/>
      <c r="K13" s="1766"/>
      <c r="L13" s="1766"/>
      <c r="M13" s="1766"/>
      <c r="N13" s="1766"/>
      <c r="O13" s="1766"/>
      <c r="P13" s="1766"/>
      <c r="Q13" s="1766"/>
      <c r="R13" s="1766"/>
      <c r="S13" s="1766"/>
      <c r="T13" s="1766"/>
      <c r="U13" s="1766"/>
      <c r="V13" s="1766"/>
      <c r="W13" s="1766"/>
      <c r="X13" s="1766"/>
      <c r="Y13" s="1766"/>
      <c r="Z13" s="1767"/>
      <c r="AA13" s="1768"/>
      <c r="AD13" s="74"/>
      <c r="AE13" s="1744"/>
      <c r="AF13" s="1745"/>
      <c r="AG13" s="1745"/>
      <c r="AH13" s="1745"/>
      <c r="AI13" s="1745"/>
      <c r="AJ13" s="1745"/>
      <c r="AK13" s="1745"/>
      <c r="AL13" s="1745"/>
      <c r="AM13" s="1745"/>
      <c r="AN13" s="1745"/>
      <c r="AO13" s="1745"/>
      <c r="AP13" s="1745"/>
      <c r="AQ13" s="1745"/>
      <c r="AR13" s="1745"/>
      <c r="AS13" s="1745"/>
      <c r="AT13" s="1745"/>
      <c r="AU13" s="1746"/>
      <c r="AW13" s="1740" t="s">
        <v>460</v>
      </c>
      <c r="AX13" s="1740"/>
      <c r="AY13" s="1740"/>
      <c r="AZ13" s="1740"/>
      <c r="BA13" s="1740"/>
      <c r="BB13" s="1740"/>
      <c r="BC13" s="1740"/>
      <c r="BD13" s="75"/>
    </row>
    <row r="14" spans="2:56" ht="30" customHeight="1">
      <c r="B14" s="1799"/>
      <c r="C14" s="1766"/>
      <c r="D14" s="1766"/>
      <c r="E14" s="1766"/>
      <c r="F14" s="1766"/>
      <c r="G14" s="1766"/>
      <c r="H14" s="1766"/>
      <c r="I14" s="1766"/>
      <c r="J14" s="1766"/>
      <c r="K14" s="1766"/>
      <c r="L14" s="1766"/>
      <c r="M14" s="1766"/>
      <c r="N14" s="1766"/>
      <c r="O14" s="1766"/>
      <c r="P14" s="1766"/>
      <c r="Q14" s="1766"/>
      <c r="R14" s="1766"/>
      <c r="S14" s="1766"/>
      <c r="T14" s="1766"/>
      <c r="U14" s="1766"/>
      <c r="V14" s="1766"/>
      <c r="W14" s="1766"/>
      <c r="X14" s="1766"/>
      <c r="Y14" s="1766"/>
      <c r="Z14" s="1767"/>
      <c r="AA14" s="1768"/>
      <c r="AD14" s="74"/>
      <c r="AE14" s="1747"/>
      <c r="AF14" s="1743"/>
      <c r="AG14" s="1743"/>
      <c r="AH14" s="1743"/>
      <c r="AI14" s="1743"/>
      <c r="AJ14" s="1743"/>
      <c r="AK14" s="1743"/>
      <c r="AL14" s="1743"/>
      <c r="AM14" s="1743"/>
      <c r="AN14" s="1743"/>
      <c r="AO14" s="1743"/>
      <c r="AP14" s="1743"/>
      <c r="AQ14" s="1743"/>
      <c r="AR14" s="1743"/>
      <c r="AS14" s="1743"/>
      <c r="AT14" s="1743"/>
      <c r="AU14" s="1748"/>
      <c r="BD14" s="75"/>
    </row>
    <row r="15" spans="2:56" ht="30" customHeight="1">
      <c r="B15" s="1799"/>
      <c r="C15" s="1766"/>
      <c r="D15" s="1766"/>
      <c r="E15" s="1766"/>
      <c r="F15" s="1766"/>
      <c r="G15" s="1766"/>
      <c r="H15" s="1766"/>
      <c r="I15" s="1766"/>
      <c r="J15" s="1766"/>
      <c r="K15" s="1766"/>
      <c r="L15" s="1766"/>
      <c r="M15" s="1766"/>
      <c r="N15" s="1766"/>
      <c r="O15" s="1766"/>
      <c r="P15" s="1766"/>
      <c r="Q15" s="1766"/>
      <c r="R15" s="1766"/>
      <c r="S15" s="1766"/>
      <c r="T15" s="1766"/>
      <c r="U15" s="1766"/>
      <c r="V15" s="1766"/>
      <c r="W15" s="1766"/>
      <c r="X15" s="1766"/>
      <c r="Y15" s="1766"/>
      <c r="Z15" s="1767"/>
      <c r="AA15" s="1768"/>
      <c r="AD15" s="74"/>
      <c r="AE15" s="1747"/>
      <c r="AF15" s="1743"/>
      <c r="AG15" s="1743"/>
      <c r="AH15" s="1743"/>
      <c r="AI15" s="1743"/>
      <c r="AJ15" s="1743"/>
      <c r="AK15" s="1743"/>
      <c r="AL15" s="1743"/>
      <c r="AM15" s="1743"/>
      <c r="AN15" s="1743"/>
      <c r="AO15" s="1743"/>
      <c r="AP15" s="1743"/>
      <c r="AQ15" s="1743"/>
      <c r="AR15" s="1743"/>
      <c r="AS15" s="1743"/>
      <c r="AT15" s="1743"/>
      <c r="AU15" s="1748"/>
      <c r="BD15" s="75"/>
    </row>
    <row r="16" spans="2:56" ht="30" customHeight="1">
      <c r="B16" s="1799"/>
      <c r="C16" s="1766"/>
      <c r="D16" s="1766"/>
      <c r="E16" s="1766"/>
      <c r="F16" s="1766"/>
      <c r="G16" s="1766"/>
      <c r="H16" s="1766"/>
      <c r="I16" s="1766"/>
      <c r="J16" s="1766"/>
      <c r="K16" s="1766"/>
      <c r="L16" s="1766"/>
      <c r="M16" s="1766"/>
      <c r="N16" s="1766"/>
      <c r="O16" s="1766"/>
      <c r="P16" s="1766"/>
      <c r="Q16" s="1766"/>
      <c r="R16" s="1766"/>
      <c r="S16" s="1766"/>
      <c r="T16" s="1766"/>
      <c r="U16" s="1766"/>
      <c r="V16" s="1766"/>
      <c r="W16" s="1766"/>
      <c r="X16" s="1766"/>
      <c r="Y16" s="1766"/>
      <c r="Z16" s="1767"/>
      <c r="AA16" s="1768"/>
      <c r="AD16" s="74"/>
      <c r="AE16" s="1747"/>
      <c r="AF16" s="1743"/>
      <c r="AG16" s="1743"/>
      <c r="AH16" s="1743"/>
      <c r="AI16" s="1743"/>
      <c r="AJ16" s="1743"/>
      <c r="AK16" s="1743"/>
      <c r="AL16" s="1743"/>
      <c r="AM16" s="1743"/>
      <c r="AN16" s="1743"/>
      <c r="AO16" s="1743"/>
      <c r="AP16" s="1743"/>
      <c r="AQ16" s="1743"/>
      <c r="AR16" s="1743"/>
      <c r="AS16" s="1743"/>
      <c r="AT16" s="1743"/>
      <c r="AU16" s="1748"/>
      <c r="BD16" s="75"/>
    </row>
    <row r="17" spans="2:56" ht="30" customHeight="1">
      <c r="B17" s="1799"/>
      <c r="C17" s="1766"/>
      <c r="D17" s="1766"/>
      <c r="E17" s="1766"/>
      <c r="F17" s="1766"/>
      <c r="G17" s="1766"/>
      <c r="H17" s="1766"/>
      <c r="I17" s="1766"/>
      <c r="J17" s="1766"/>
      <c r="K17" s="1766"/>
      <c r="L17" s="1766"/>
      <c r="M17" s="1766"/>
      <c r="N17" s="1766"/>
      <c r="O17" s="1766"/>
      <c r="P17" s="1766"/>
      <c r="Q17" s="1766"/>
      <c r="R17" s="1766"/>
      <c r="S17" s="1766"/>
      <c r="T17" s="1766"/>
      <c r="U17" s="1766"/>
      <c r="V17" s="1766"/>
      <c r="W17" s="1766"/>
      <c r="X17" s="1766"/>
      <c r="Y17" s="1766"/>
      <c r="Z17" s="1767"/>
      <c r="AA17" s="1768"/>
      <c r="AD17" s="74"/>
      <c r="AE17" s="1747"/>
      <c r="AF17" s="1743"/>
      <c r="AG17" s="1743"/>
      <c r="AH17" s="1743"/>
      <c r="AI17" s="1743"/>
      <c r="AJ17" s="1743"/>
      <c r="AK17" s="1743"/>
      <c r="AL17" s="1743"/>
      <c r="AM17" s="1743"/>
      <c r="AN17" s="1743"/>
      <c r="AO17" s="1743"/>
      <c r="AP17" s="1743"/>
      <c r="AQ17" s="1743"/>
      <c r="AR17" s="1743"/>
      <c r="AS17" s="1743"/>
      <c r="AT17" s="1743"/>
      <c r="AU17" s="1748"/>
      <c r="BD17" s="75"/>
    </row>
    <row r="18" spans="2:56" ht="30" customHeight="1">
      <c r="B18" s="1799"/>
      <c r="C18" s="1766"/>
      <c r="D18" s="1766"/>
      <c r="E18" s="1766"/>
      <c r="F18" s="1766"/>
      <c r="G18" s="1766"/>
      <c r="H18" s="1766"/>
      <c r="I18" s="1766"/>
      <c r="J18" s="1766"/>
      <c r="K18" s="1766"/>
      <c r="L18" s="1766"/>
      <c r="M18" s="1766"/>
      <c r="N18" s="1766"/>
      <c r="O18" s="1766"/>
      <c r="P18" s="1766"/>
      <c r="Q18" s="1766"/>
      <c r="R18" s="1766"/>
      <c r="S18" s="1766"/>
      <c r="T18" s="1766"/>
      <c r="U18" s="1766"/>
      <c r="V18" s="1766"/>
      <c r="W18" s="1766"/>
      <c r="X18" s="1766"/>
      <c r="Y18" s="1766"/>
      <c r="Z18" s="1767"/>
      <c r="AA18" s="1768"/>
      <c r="AD18" s="74"/>
      <c r="AE18" s="1747"/>
      <c r="AF18" s="1743"/>
      <c r="AG18" s="1743"/>
      <c r="AH18" s="1743"/>
      <c r="AI18" s="1743"/>
      <c r="AJ18" s="1743"/>
      <c r="AK18" s="1743"/>
      <c r="AL18" s="1743"/>
      <c r="AM18" s="1743"/>
      <c r="AN18" s="1743"/>
      <c r="AO18" s="1743"/>
      <c r="AP18" s="1743"/>
      <c r="AQ18" s="1743"/>
      <c r="AR18" s="1743"/>
      <c r="AS18" s="1743"/>
      <c r="AT18" s="1743"/>
      <c r="AU18" s="1748"/>
      <c r="BD18" s="75"/>
    </row>
    <row r="19" spans="2:56" ht="30" customHeight="1">
      <c r="B19" s="1800"/>
      <c r="C19" s="1801"/>
      <c r="D19" s="1801"/>
      <c r="E19" s="1801"/>
      <c r="F19" s="1801"/>
      <c r="G19" s="1801"/>
      <c r="H19" s="1801"/>
      <c r="I19" s="1801"/>
      <c r="J19" s="1801"/>
      <c r="K19" s="1801"/>
      <c r="L19" s="1801"/>
      <c r="M19" s="1801"/>
      <c r="N19" s="1801"/>
      <c r="O19" s="1801"/>
      <c r="P19" s="1801"/>
      <c r="Q19" s="1801"/>
      <c r="R19" s="1801"/>
      <c r="S19" s="1801"/>
      <c r="T19" s="1801"/>
      <c r="U19" s="1801"/>
      <c r="V19" s="1801"/>
      <c r="W19" s="1801"/>
      <c r="X19" s="1801"/>
      <c r="Y19" s="1801"/>
      <c r="Z19" s="1802"/>
      <c r="AA19" s="1803"/>
      <c r="AD19" s="74"/>
      <c r="AE19" s="1747"/>
      <c r="AF19" s="1743"/>
      <c r="AG19" s="1743"/>
      <c r="AH19" s="1743"/>
      <c r="AI19" s="1743"/>
      <c r="AJ19" s="1743"/>
      <c r="AK19" s="1743"/>
      <c r="AL19" s="1743"/>
      <c r="AM19" s="1743"/>
      <c r="AN19" s="1743"/>
      <c r="AO19" s="1743"/>
      <c r="AP19" s="1743"/>
      <c r="AQ19" s="1743"/>
      <c r="AR19" s="1743"/>
      <c r="AS19" s="1743"/>
      <c r="AT19" s="1743"/>
      <c r="AU19" s="1748"/>
      <c r="BD19" s="75"/>
    </row>
    <row r="20" spans="2:56">
      <c r="B20" s="83" t="s">
        <v>291</v>
      </c>
      <c r="C20" s="84"/>
      <c r="D20" s="84"/>
      <c r="E20" s="84"/>
      <c r="F20" s="84"/>
      <c r="G20" s="84"/>
      <c r="H20" s="84"/>
      <c r="I20" s="84"/>
      <c r="J20" s="84"/>
      <c r="K20" s="84"/>
      <c r="L20" s="84"/>
      <c r="M20" s="84"/>
      <c r="N20" s="84"/>
      <c r="O20" s="84"/>
      <c r="P20" s="84"/>
      <c r="Q20" s="84"/>
      <c r="R20" s="84"/>
      <c r="S20" s="84"/>
      <c r="T20" s="84"/>
      <c r="U20" s="84"/>
      <c r="V20" s="84"/>
      <c r="W20" s="84"/>
      <c r="X20" s="84"/>
      <c r="Y20" s="84"/>
      <c r="Z20" s="84"/>
      <c r="AA20" s="85"/>
      <c r="AD20" s="74"/>
      <c r="AE20" s="1747"/>
      <c r="AF20" s="1743"/>
      <c r="AG20" s="1743"/>
      <c r="AH20" s="1743"/>
      <c r="AI20" s="1743"/>
      <c r="AJ20" s="1743"/>
      <c r="AK20" s="1743"/>
      <c r="AL20" s="1743"/>
      <c r="AM20" s="1743"/>
      <c r="AN20" s="1743"/>
      <c r="AO20" s="1743"/>
      <c r="AP20" s="1743"/>
      <c r="AQ20" s="1743"/>
      <c r="AR20" s="1743"/>
      <c r="AS20" s="1743"/>
      <c r="AT20" s="1743"/>
      <c r="AU20" s="1748"/>
      <c r="BD20" s="75"/>
    </row>
    <row r="21" spans="2:56">
      <c r="B21" s="1780"/>
      <c r="C21" s="1780"/>
      <c r="D21" s="1780"/>
      <c r="E21" s="1780"/>
      <c r="F21" s="1780"/>
      <c r="G21" s="1780"/>
      <c r="H21" s="1780"/>
      <c r="I21" s="1780"/>
      <c r="J21" s="1780"/>
      <c r="K21" s="1780"/>
      <c r="L21" s="1780"/>
      <c r="M21" s="1780"/>
      <c r="N21" s="1780"/>
      <c r="O21" s="1780"/>
      <c r="P21" s="1780"/>
      <c r="Q21" s="1780"/>
      <c r="R21" s="1780"/>
      <c r="S21" s="1780"/>
      <c r="T21" s="1780"/>
      <c r="U21" s="1780"/>
      <c r="V21" s="1780"/>
      <c r="W21" s="1780"/>
      <c r="X21" s="1780"/>
      <c r="Y21" s="1780"/>
      <c r="Z21" s="1780"/>
      <c r="AA21" s="1780"/>
      <c r="AD21" s="74"/>
      <c r="AE21" s="1749"/>
      <c r="AF21" s="1750"/>
      <c r="AG21" s="1750"/>
      <c r="AH21" s="1750"/>
      <c r="AI21" s="1750"/>
      <c r="AJ21" s="1750"/>
      <c r="AK21" s="1750"/>
      <c r="AL21" s="1750"/>
      <c r="AM21" s="1750"/>
      <c r="AN21" s="1750"/>
      <c r="AO21" s="1750"/>
      <c r="AP21" s="1750"/>
      <c r="AQ21" s="1750"/>
      <c r="AR21" s="1750"/>
      <c r="AS21" s="1750"/>
      <c r="AT21" s="1750"/>
      <c r="AU21" s="1751"/>
      <c r="BD21" s="75"/>
    </row>
    <row r="22" spans="2:56">
      <c r="B22" s="1781"/>
      <c r="C22" s="1781"/>
      <c r="D22" s="1781"/>
      <c r="E22" s="1781"/>
      <c r="F22" s="1781"/>
      <c r="G22" s="1781"/>
      <c r="H22" s="1781"/>
      <c r="I22" s="1781"/>
      <c r="J22" s="1781"/>
      <c r="K22" s="1781"/>
      <c r="L22" s="1781"/>
      <c r="M22" s="1781"/>
      <c r="N22" s="1781"/>
      <c r="O22" s="1781"/>
      <c r="P22" s="1781"/>
      <c r="Q22" s="1781"/>
      <c r="R22" s="1781"/>
      <c r="S22" s="1781"/>
      <c r="T22" s="1781"/>
      <c r="U22" s="1781"/>
      <c r="V22" s="1781"/>
      <c r="W22" s="1781"/>
      <c r="X22" s="1781"/>
      <c r="Y22" s="1781"/>
      <c r="Z22" s="1781"/>
      <c r="AA22" s="1781"/>
      <c r="AD22" s="74"/>
      <c r="BD22" s="75"/>
    </row>
    <row r="23" spans="2:56">
      <c r="B23" s="1781"/>
      <c r="C23" s="1781"/>
      <c r="D23" s="1781"/>
      <c r="E23" s="1781"/>
      <c r="F23" s="1781"/>
      <c r="G23" s="1781"/>
      <c r="H23" s="1781"/>
      <c r="I23" s="1781"/>
      <c r="J23" s="1781"/>
      <c r="K23" s="1781"/>
      <c r="L23" s="1781"/>
      <c r="M23" s="1781"/>
      <c r="N23" s="1781"/>
      <c r="O23" s="1781"/>
      <c r="P23" s="1781"/>
      <c r="Q23" s="1781"/>
      <c r="R23" s="1781"/>
      <c r="S23" s="1781"/>
      <c r="T23" s="1781"/>
      <c r="U23" s="1781"/>
      <c r="V23" s="1781"/>
      <c r="W23" s="1781"/>
      <c r="X23" s="1781"/>
      <c r="Y23" s="1781"/>
      <c r="Z23" s="1781"/>
      <c r="AA23" s="1781"/>
      <c r="AD23" s="74"/>
      <c r="BD23" s="75"/>
    </row>
    <row r="24" spans="2:56">
      <c r="B24" s="1781"/>
      <c r="C24" s="1781"/>
      <c r="D24" s="1781"/>
      <c r="E24" s="1781"/>
      <c r="F24" s="1781"/>
      <c r="G24" s="1781"/>
      <c r="H24" s="1781"/>
      <c r="I24" s="1781"/>
      <c r="J24" s="1781"/>
      <c r="K24" s="1781"/>
      <c r="L24" s="1781"/>
      <c r="M24" s="1781"/>
      <c r="N24" s="1781"/>
      <c r="O24" s="1781"/>
      <c r="P24" s="1781"/>
      <c r="Q24" s="1781"/>
      <c r="R24" s="1781"/>
      <c r="S24" s="1781"/>
      <c r="T24" s="1781"/>
      <c r="U24" s="1781"/>
      <c r="V24" s="1781"/>
      <c r="W24" s="1781"/>
      <c r="X24" s="1781"/>
      <c r="Y24" s="1781"/>
      <c r="Z24" s="1781"/>
      <c r="AA24" s="1781"/>
      <c r="AD24" s="74"/>
      <c r="BD24" s="75"/>
    </row>
    <row r="25" spans="2:56">
      <c r="B25" s="1781"/>
      <c r="C25" s="1781"/>
      <c r="D25" s="1781"/>
      <c r="E25" s="1781"/>
      <c r="F25" s="1781"/>
      <c r="G25" s="1781"/>
      <c r="H25" s="1781"/>
      <c r="I25" s="1781"/>
      <c r="J25" s="1781"/>
      <c r="K25" s="1781"/>
      <c r="L25" s="1781"/>
      <c r="M25" s="1781"/>
      <c r="N25" s="1781"/>
      <c r="O25" s="1781"/>
      <c r="P25" s="1781"/>
      <c r="Q25" s="1781"/>
      <c r="R25" s="1781"/>
      <c r="S25" s="1781"/>
      <c r="T25" s="1781"/>
      <c r="U25" s="1781"/>
      <c r="V25" s="1781"/>
      <c r="W25" s="1781"/>
      <c r="X25" s="1781"/>
      <c r="Y25" s="1781"/>
      <c r="Z25" s="1781"/>
      <c r="AA25" s="1781"/>
      <c r="AD25" s="74"/>
      <c r="AE25" s="1744"/>
      <c r="AF25" s="1745"/>
      <c r="AG25" s="1745"/>
      <c r="AH25" s="1745"/>
      <c r="AI25" s="1745"/>
      <c r="AJ25" s="1745"/>
      <c r="AK25" s="1745"/>
      <c r="AL25" s="1745"/>
      <c r="AM25" s="1745"/>
      <c r="AN25" s="1745"/>
      <c r="AO25" s="1745"/>
      <c r="AP25" s="1745"/>
      <c r="AQ25" s="1745"/>
      <c r="AR25" s="1745"/>
      <c r="AS25" s="1745"/>
      <c r="AT25" s="1745"/>
      <c r="AU25" s="1746"/>
      <c r="AW25" s="1741" t="s">
        <v>461</v>
      </c>
      <c r="AX25" s="1741"/>
      <c r="AY25" s="1741"/>
      <c r="AZ25" s="1741"/>
      <c r="BA25" s="1741"/>
      <c r="BB25" s="1741"/>
      <c r="BC25" s="1741"/>
      <c r="BD25" s="75"/>
    </row>
    <row r="26" spans="2:56">
      <c r="B26" s="1781"/>
      <c r="C26" s="1781"/>
      <c r="D26" s="1781"/>
      <c r="E26" s="1781"/>
      <c r="F26" s="1781"/>
      <c r="G26" s="1781"/>
      <c r="H26" s="1781"/>
      <c r="I26" s="1781"/>
      <c r="J26" s="1781"/>
      <c r="K26" s="1781"/>
      <c r="L26" s="1781"/>
      <c r="M26" s="1781"/>
      <c r="N26" s="1781"/>
      <c r="O26" s="1781"/>
      <c r="P26" s="1781"/>
      <c r="Q26" s="1781"/>
      <c r="R26" s="1781"/>
      <c r="S26" s="1781"/>
      <c r="T26" s="1781"/>
      <c r="U26" s="1781"/>
      <c r="V26" s="1781"/>
      <c r="W26" s="1781"/>
      <c r="X26" s="1781"/>
      <c r="Y26" s="1781"/>
      <c r="Z26" s="1781"/>
      <c r="AA26" s="1781"/>
      <c r="AD26" s="74"/>
      <c r="AE26" s="1747"/>
      <c r="AF26" s="1743"/>
      <c r="AG26" s="1743"/>
      <c r="AH26" s="1743"/>
      <c r="AI26" s="1743"/>
      <c r="AJ26" s="1743"/>
      <c r="AK26" s="1743"/>
      <c r="AL26" s="1743"/>
      <c r="AM26" s="1743"/>
      <c r="AN26" s="1743"/>
      <c r="AO26" s="1743"/>
      <c r="AP26" s="1743"/>
      <c r="AQ26" s="1743"/>
      <c r="AR26" s="1743"/>
      <c r="AS26" s="1743"/>
      <c r="AT26" s="1743"/>
      <c r="AU26" s="1748"/>
      <c r="AW26" s="1740"/>
      <c r="AX26" s="1740"/>
      <c r="AY26" s="1740"/>
      <c r="AZ26" s="1740"/>
      <c r="BA26" s="1740"/>
      <c r="BB26" s="1740"/>
      <c r="BC26" s="1740"/>
      <c r="BD26" s="75"/>
    </row>
    <row r="27" spans="2:56">
      <c r="AD27" s="74"/>
      <c r="AE27" s="1747"/>
      <c r="AF27" s="1743"/>
      <c r="AG27" s="1743"/>
      <c r="AH27" s="1743"/>
      <c r="AI27" s="1743"/>
      <c r="AJ27" s="1743"/>
      <c r="AK27" s="1743"/>
      <c r="AL27" s="1743"/>
      <c r="AM27" s="1743"/>
      <c r="AN27" s="1743"/>
      <c r="AO27" s="1743"/>
      <c r="AP27" s="1743"/>
      <c r="AQ27" s="1743"/>
      <c r="AR27" s="1743"/>
      <c r="AS27" s="1743"/>
      <c r="AT27" s="1743"/>
      <c r="AU27" s="1748"/>
      <c r="AW27" s="71"/>
      <c r="AX27" s="71"/>
      <c r="AY27" s="71"/>
      <c r="AZ27" s="71"/>
      <c r="BA27" s="71"/>
      <c r="BB27" s="71"/>
      <c r="BC27" s="71"/>
      <c r="BD27" s="75"/>
    </row>
    <row r="28" spans="2:56" ht="13.5" customHeight="1">
      <c r="C28" s="858"/>
      <c r="D28" s="858"/>
      <c r="E28" s="858"/>
      <c r="F28" s="858"/>
      <c r="G28" s="858"/>
      <c r="H28" s="858"/>
      <c r="I28" s="858"/>
      <c r="J28" s="859"/>
      <c r="AD28" s="74"/>
      <c r="AE28" s="1747"/>
      <c r="AF28" s="1743"/>
      <c r="AG28" s="1743"/>
      <c r="AH28" s="1743"/>
      <c r="AI28" s="1743"/>
      <c r="AJ28" s="1743"/>
      <c r="AK28" s="1743"/>
      <c r="AL28" s="1743"/>
      <c r="AM28" s="1743"/>
      <c r="AN28" s="1743"/>
      <c r="AO28" s="1743"/>
      <c r="AP28" s="1743"/>
      <c r="AQ28" s="1743"/>
      <c r="AR28" s="1743"/>
      <c r="AS28" s="1743"/>
      <c r="AT28" s="1743"/>
      <c r="AU28" s="1748"/>
      <c r="BD28" s="75"/>
    </row>
    <row r="29" spans="2:56" ht="13.5" customHeight="1">
      <c r="C29" s="858"/>
      <c r="D29" s="864"/>
      <c r="E29" s="864"/>
      <c r="F29" s="860"/>
      <c r="G29" s="865"/>
      <c r="H29" s="865"/>
      <c r="I29" s="858"/>
      <c r="J29" s="859"/>
      <c r="K29" s="73"/>
      <c r="L29" s="73"/>
      <c r="M29" s="73"/>
      <c r="N29" s="73"/>
      <c r="O29" s="73"/>
      <c r="P29" s="73"/>
      <c r="Q29" s="73"/>
      <c r="R29" s="73"/>
      <c r="S29" s="73"/>
      <c r="T29" s="73"/>
      <c r="U29" s="73"/>
      <c r="V29" s="73"/>
      <c r="W29" s="73"/>
      <c r="X29" s="73"/>
      <c r="Y29" s="73"/>
      <c r="Z29" s="73"/>
      <c r="AA29" s="73"/>
      <c r="AD29" s="74"/>
      <c r="AE29" s="1747"/>
      <c r="AF29" s="1743"/>
      <c r="AG29" s="1743"/>
      <c r="AH29" s="1743"/>
      <c r="AI29" s="1743"/>
      <c r="AJ29" s="1743"/>
      <c r="AK29" s="1743"/>
      <c r="AL29" s="1743"/>
      <c r="AM29" s="1743"/>
      <c r="AN29" s="1743"/>
      <c r="AO29" s="1743"/>
      <c r="AP29" s="1743"/>
      <c r="AQ29" s="1743"/>
      <c r="AR29" s="1743"/>
      <c r="AS29" s="1743"/>
      <c r="AT29" s="1743"/>
      <c r="AU29" s="1748"/>
      <c r="BD29" s="75"/>
    </row>
    <row r="30" spans="2:56" ht="13.5" customHeight="1">
      <c r="C30" s="861"/>
      <c r="D30" s="861"/>
      <c r="E30" s="861"/>
      <c r="F30" s="861"/>
      <c r="G30" s="861"/>
      <c r="H30" s="861"/>
      <c r="I30" s="861"/>
      <c r="J30" s="859"/>
      <c r="K30" s="73"/>
      <c r="L30" s="73"/>
      <c r="M30" s="73"/>
      <c r="N30" s="73"/>
      <c r="O30" s="73"/>
      <c r="P30" s="73"/>
      <c r="Q30" s="73"/>
      <c r="R30" s="73"/>
      <c r="S30" s="73"/>
      <c r="T30" s="73"/>
      <c r="U30" s="73"/>
      <c r="V30" s="73"/>
      <c r="W30" s="73"/>
      <c r="X30" s="73"/>
      <c r="Y30" s="73"/>
      <c r="Z30" s="73"/>
      <c r="AA30" s="73"/>
      <c r="AD30" s="74"/>
      <c r="AE30" s="1747"/>
      <c r="AF30" s="1743"/>
      <c r="AG30" s="1743"/>
      <c r="AH30" s="1743"/>
      <c r="AI30" s="1743"/>
      <c r="AJ30" s="1743"/>
      <c r="AK30" s="1743"/>
      <c r="AL30" s="1743"/>
      <c r="AM30" s="1743"/>
      <c r="AN30" s="1743"/>
      <c r="AO30" s="1743"/>
      <c r="AP30" s="1743"/>
      <c r="AQ30" s="1743"/>
      <c r="AR30" s="1743"/>
      <c r="AS30" s="1743"/>
      <c r="AT30" s="1743"/>
      <c r="AU30" s="1748"/>
      <c r="BD30" s="75"/>
    </row>
    <row r="31" spans="2:56">
      <c r="C31" s="862"/>
      <c r="D31" s="862"/>
      <c r="E31" s="862"/>
      <c r="F31" s="862"/>
      <c r="G31" s="862"/>
      <c r="H31" s="862"/>
      <c r="I31" s="862"/>
      <c r="J31" s="859"/>
      <c r="K31" s="73"/>
      <c r="L31" s="73"/>
      <c r="M31" s="73"/>
      <c r="N31" s="73"/>
      <c r="O31" s="73"/>
      <c r="P31" s="73"/>
      <c r="Q31" s="73"/>
      <c r="R31" s="73"/>
      <c r="S31" s="73"/>
      <c r="T31" s="73"/>
      <c r="U31" s="73"/>
      <c r="V31" s="73"/>
      <c r="W31" s="73"/>
      <c r="X31" s="73"/>
      <c r="Y31" s="73"/>
      <c r="Z31" s="73"/>
      <c r="AA31" s="73"/>
      <c r="AD31" s="74"/>
      <c r="AE31" s="1747"/>
      <c r="AF31" s="1743"/>
      <c r="AG31" s="1743"/>
      <c r="AH31" s="1743"/>
      <c r="AI31" s="1743"/>
      <c r="AJ31" s="1743"/>
      <c r="AK31" s="1743"/>
      <c r="AL31" s="1743"/>
      <c r="AM31" s="1743"/>
      <c r="AN31" s="1743"/>
      <c r="AO31" s="1743"/>
      <c r="AP31" s="1743"/>
      <c r="AQ31" s="1743"/>
      <c r="AR31" s="1743"/>
      <c r="AS31" s="1743"/>
      <c r="AT31" s="1743"/>
      <c r="AU31" s="1748"/>
      <c r="BD31" s="75"/>
    </row>
    <row r="32" spans="2:56">
      <c r="C32" s="863"/>
      <c r="D32" s="863"/>
      <c r="E32" s="863"/>
      <c r="F32" s="863"/>
      <c r="G32" s="863"/>
      <c r="H32" s="863"/>
      <c r="I32" s="863"/>
      <c r="J32" s="859"/>
      <c r="AD32" s="74"/>
      <c r="AE32" s="1747"/>
      <c r="AF32" s="1743"/>
      <c r="AG32" s="1743"/>
      <c r="AH32" s="1743"/>
      <c r="AI32" s="1743"/>
      <c r="AJ32" s="1743"/>
      <c r="AK32" s="1743"/>
      <c r="AL32" s="1743"/>
      <c r="AM32" s="1743"/>
      <c r="AN32" s="1743"/>
      <c r="AO32" s="1743"/>
      <c r="AP32" s="1743"/>
      <c r="AQ32" s="1743"/>
      <c r="AR32" s="1743"/>
      <c r="AS32" s="1743"/>
      <c r="AT32" s="1743"/>
      <c r="AU32" s="1748"/>
      <c r="BD32" s="75"/>
    </row>
    <row r="33" spans="3:56">
      <c r="C33" s="862"/>
      <c r="D33" s="862"/>
      <c r="E33" s="862"/>
      <c r="F33" s="862"/>
      <c r="G33" s="862"/>
      <c r="H33" s="862"/>
      <c r="I33" s="862"/>
      <c r="J33" s="859"/>
      <c r="AD33" s="74"/>
      <c r="AE33" s="1747"/>
      <c r="AF33" s="1743"/>
      <c r="AG33" s="1743"/>
      <c r="AH33" s="1743"/>
      <c r="AI33" s="1743"/>
      <c r="AJ33" s="1743"/>
      <c r="AK33" s="1743"/>
      <c r="AL33" s="1743"/>
      <c r="AM33" s="1743"/>
      <c r="AN33" s="1743"/>
      <c r="AO33" s="1743"/>
      <c r="AP33" s="1743"/>
      <c r="AQ33" s="1743"/>
      <c r="AR33" s="1743"/>
      <c r="AS33" s="1743"/>
      <c r="AT33" s="1743"/>
      <c r="AU33" s="1748"/>
      <c r="BD33" s="75"/>
    </row>
    <row r="34" spans="3:56">
      <c r="C34" s="863"/>
      <c r="D34" s="863"/>
      <c r="E34" s="863"/>
      <c r="F34" s="863"/>
      <c r="G34" s="863"/>
      <c r="H34" s="863"/>
      <c r="I34" s="863"/>
      <c r="J34" s="859"/>
      <c r="AD34" s="74"/>
      <c r="AE34" s="1747"/>
      <c r="AF34" s="1743"/>
      <c r="AG34" s="1743"/>
      <c r="AH34" s="1743"/>
      <c r="AI34" s="1743"/>
      <c r="AJ34" s="1743"/>
      <c r="AK34" s="1743"/>
      <c r="AL34" s="1743"/>
      <c r="AM34" s="1743"/>
      <c r="AN34" s="1743"/>
      <c r="AO34" s="1743"/>
      <c r="AP34" s="1743"/>
      <c r="AQ34" s="1743"/>
      <c r="AR34" s="1743"/>
      <c r="AS34" s="1743"/>
      <c r="AT34" s="1743"/>
      <c r="AU34" s="1748"/>
      <c r="BD34" s="75"/>
    </row>
    <row r="35" spans="3:56">
      <c r="C35" s="862"/>
      <c r="D35" s="862"/>
      <c r="E35" s="862"/>
      <c r="F35" s="862"/>
      <c r="G35" s="862"/>
      <c r="H35" s="862"/>
      <c r="I35" s="862"/>
      <c r="J35" s="859"/>
      <c r="L35" s="1782" t="s">
        <v>128</v>
      </c>
      <c r="M35" s="1783"/>
      <c r="N35" s="1784"/>
      <c r="O35" s="1782" t="s">
        <v>128</v>
      </c>
      <c r="P35" s="1783"/>
      <c r="Q35" s="1784"/>
      <c r="R35" s="1782" t="s">
        <v>76</v>
      </c>
      <c r="S35" s="1783"/>
      <c r="T35" s="1784"/>
      <c r="V35" s="1788" t="s">
        <v>129</v>
      </c>
      <c r="W35" s="1789"/>
      <c r="X35" s="1789"/>
      <c r="Y35" s="1790" t="s">
        <v>130</v>
      </c>
      <c r="Z35" s="1791"/>
      <c r="AA35" s="1792"/>
      <c r="AD35" s="74"/>
      <c r="AE35" s="1747"/>
      <c r="AF35" s="1743"/>
      <c r="AG35" s="1743"/>
      <c r="AH35" s="1743"/>
      <c r="AI35" s="1743"/>
      <c r="AJ35" s="1743"/>
      <c r="AK35" s="1743"/>
      <c r="AL35" s="1743"/>
      <c r="AM35" s="1743"/>
      <c r="AN35" s="1743"/>
      <c r="AO35" s="1743"/>
      <c r="AP35" s="1743"/>
      <c r="AQ35" s="1743"/>
      <c r="AR35" s="1743"/>
      <c r="AS35" s="1743"/>
      <c r="AT35" s="1743"/>
      <c r="AU35" s="1748"/>
      <c r="BD35" s="75"/>
    </row>
    <row r="36" spans="3:56">
      <c r="C36" s="863"/>
      <c r="D36" s="863"/>
      <c r="E36" s="863"/>
      <c r="F36" s="863"/>
      <c r="G36" s="863"/>
      <c r="H36" s="863"/>
      <c r="I36" s="863"/>
      <c r="J36" s="859"/>
      <c r="L36" s="1785"/>
      <c r="M36" s="1786"/>
      <c r="N36" s="1787"/>
      <c r="O36" s="1785"/>
      <c r="P36" s="1786"/>
      <c r="Q36" s="1787"/>
      <c r="R36" s="1785"/>
      <c r="S36" s="1786"/>
      <c r="T36" s="1787"/>
      <c r="V36" s="1789"/>
      <c r="W36" s="1789"/>
      <c r="X36" s="1789"/>
      <c r="Y36" s="1793"/>
      <c r="Z36" s="1794"/>
      <c r="AA36" s="1795"/>
      <c r="AD36" s="74"/>
      <c r="AE36" s="1747"/>
      <c r="AF36" s="1743"/>
      <c r="AG36" s="1743"/>
      <c r="AH36" s="1743"/>
      <c r="AI36" s="1743"/>
      <c r="AJ36" s="1743"/>
      <c r="AK36" s="1743"/>
      <c r="AL36" s="1743"/>
      <c r="AM36" s="1743"/>
      <c r="AN36" s="1743"/>
      <c r="AO36" s="1743"/>
      <c r="AP36" s="1743"/>
      <c r="AQ36" s="1743"/>
      <c r="AR36" s="1743"/>
      <c r="AS36" s="1743"/>
      <c r="AT36" s="1743"/>
      <c r="AU36" s="1748"/>
      <c r="BD36" s="75"/>
    </row>
    <row r="37" spans="3:56">
      <c r="C37" s="862"/>
      <c r="D37" s="862"/>
      <c r="E37" s="862"/>
      <c r="F37" s="862"/>
      <c r="G37" s="862"/>
      <c r="H37" s="862"/>
      <c r="I37" s="862"/>
      <c r="J37" s="859"/>
      <c r="L37" s="1752" t="s">
        <v>77</v>
      </c>
      <c r="M37" s="1743"/>
      <c r="N37" s="1753"/>
      <c r="O37" s="1757" t="s">
        <v>1088</v>
      </c>
      <c r="P37" s="1758"/>
      <c r="Q37" s="1759"/>
      <c r="R37" s="1752" t="s">
        <v>1089</v>
      </c>
      <c r="S37" s="1743"/>
      <c r="T37" s="1753"/>
      <c r="V37" s="1789"/>
      <c r="W37" s="1789"/>
      <c r="X37" s="1789"/>
      <c r="Y37" s="1793"/>
      <c r="Z37" s="1794"/>
      <c r="AA37" s="1795"/>
      <c r="AD37" s="74"/>
      <c r="AE37" s="1747"/>
      <c r="AF37" s="1743"/>
      <c r="AG37" s="1743"/>
      <c r="AH37" s="1743"/>
      <c r="AI37" s="1743"/>
      <c r="AJ37" s="1743"/>
      <c r="AK37" s="1743"/>
      <c r="AL37" s="1743"/>
      <c r="AM37" s="1743"/>
      <c r="AN37" s="1743"/>
      <c r="AO37" s="1743"/>
      <c r="AP37" s="1743"/>
      <c r="AQ37" s="1743"/>
      <c r="AR37" s="1743"/>
      <c r="AS37" s="1743"/>
      <c r="AT37" s="1743"/>
      <c r="AU37" s="1748"/>
      <c r="BD37" s="75"/>
    </row>
    <row r="38" spans="3:56">
      <c r="C38" s="863"/>
      <c r="D38" s="863"/>
      <c r="E38" s="863"/>
      <c r="F38" s="863"/>
      <c r="G38" s="863"/>
      <c r="H38" s="863"/>
      <c r="I38" s="863"/>
      <c r="J38" s="859"/>
      <c r="L38" s="1754"/>
      <c r="M38" s="1755"/>
      <c r="N38" s="1756"/>
      <c r="O38" s="1760"/>
      <c r="P38" s="1761"/>
      <c r="Q38" s="1762"/>
      <c r="R38" s="1754"/>
      <c r="S38" s="1755"/>
      <c r="T38" s="1756"/>
      <c r="V38" s="1789"/>
      <c r="W38" s="1789"/>
      <c r="X38" s="1789"/>
      <c r="Y38" s="1796"/>
      <c r="Z38" s="1797"/>
      <c r="AA38" s="1798"/>
      <c r="AD38" s="74"/>
      <c r="AE38" s="1747"/>
      <c r="AF38" s="1743"/>
      <c r="AG38" s="1743"/>
      <c r="AH38" s="1743"/>
      <c r="AI38" s="1743"/>
      <c r="AJ38" s="1743"/>
      <c r="AK38" s="1743"/>
      <c r="AL38" s="1743"/>
      <c r="AM38" s="1743"/>
      <c r="AN38" s="1743"/>
      <c r="AO38" s="1743"/>
      <c r="AP38" s="1743"/>
      <c r="AQ38" s="1743"/>
      <c r="AR38" s="1743"/>
      <c r="AS38" s="1743"/>
      <c r="AT38" s="1743"/>
      <c r="AU38" s="1748"/>
      <c r="BD38" s="75"/>
    </row>
    <row r="39" spans="3:56">
      <c r="C39" s="862"/>
      <c r="D39" s="862"/>
      <c r="E39" s="862"/>
      <c r="F39" s="862"/>
      <c r="G39" s="862"/>
      <c r="H39" s="862"/>
      <c r="I39" s="862"/>
      <c r="J39" s="859"/>
      <c r="L39" s="1770"/>
      <c r="M39" s="1770"/>
      <c r="N39" s="1770"/>
      <c r="O39" s="1770"/>
      <c r="P39" s="1770"/>
      <c r="Q39" s="1770"/>
      <c r="R39" s="1770"/>
      <c r="S39" s="1770"/>
      <c r="T39" s="1770"/>
      <c r="V39" s="1770"/>
      <c r="W39" s="1770"/>
      <c r="X39" s="1770"/>
      <c r="Y39" s="1771"/>
      <c r="Z39" s="1772"/>
      <c r="AA39" s="1773"/>
      <c r="AD39" s="74"/>
      <c r="AE39" s="1747"/>
      <c r="AF39" s="1743"/>
      <c r="AG39" s="1743"/>
      <c r="AH39" s="1743"/>
      <c r="AI39" s="1743"/>
      <c r="AJ39" s="1743"/>
      <c r="AK39" s="1743"/>
      <c r="AL39" s="1743"/>
      <c r="AM39" s="1743"/>
      <c r="AN39" s="1743"/>
      <c r="AO39" s="1743"/>
      <c r="AP39" s="1743"/>
      <c r="AQ39" s="1743"/>
      <c r="AR39" s="1743"/>
      <c r="AS39" s="1743"/>
      <c r="AT39" s="1743"/>
      <c r="AU39" s="1748"/>
      <c r="BD39" s="75"/>
    </row>
    <row r="40" spans="3:56">
      <c r="C40" s="863"/>
      <c r="D40" s="863"/>
      <c r="E40" s="863"/>
      <c r="F40" s="863"/>
      <c r="G40" s="863"/>
      <c r="H40" s="863"/>
      <c r="I40" s="863"/>
      <c r="J40" s="859"/>
      <c r="L40" s="1770"/>
      <c r="M40" s="1770"/>
      <c r="N40" s="1770"/>
      <c r="O40" s="1770"/>
      <c r="P40" s="1770"/>
      <c r="Q40" s="1770"/>
      <c r="R40" s="1770"/>
      <c r="S40" s="1770"/>
      <c r="T40" s="1770"/>
      <c r="V40" s="1770"/>
      <c r="W40" s="1770"/>
      <c r="X40" s="1770"/>
      <c r="Y40" s="1774"/>
      <c r="Z40" s="1775"/>
      <c r="AA40" s="1776"/>
      <c r="AD40" s="74"/>
      <c r="AE40" s="1747"/>
      <c r="AF40" s="1743"/>
      <c r="AG40" s="1743"/>
      <c r="AH40" s="1743"/>
      <c r="AI40" s="1743"/>
      <c r="AJ40" s="1743"/>
      <c r="AK40" s="1743"/>
      <c r="AL40" s="1743"/>
      <c r="AM40" s="1743"/>
      <c r="AN40" s="1743"/>
      <c r="AO40" s="1743"/>
      <c r="AP40" s="1743"/>
      <c r="AQ40" s="1743"/>
      <c r="AR40" s="1743"/>
      <c r="AS40" s="1743"/>
      <c r="AT40" s="1743"/>
      <c r="AU40" s="1748"/>
      <c r="BD40" s="75"/>
    </row>
    <row r="41" spans="3:56">
      <c r="C41" s="862"/>
      <c r="D41" s="862"/>
      <c r="E41" s="862"/>
      <c r="F41" s="862"/>
      <c r="G41" s="862"/>
      <c r="H41" s="862"/>
      <c r="I41" s="862"/>
      <c r="J41" s="859"/>
      <c r="L41" s="1770"/>
      <c r="M41" s="1770"/>
      <c r="N41" s="1770"/>
      <c r="O41" s="1770"/>
      <c r="P41" s="1770"/>
      <c r="Q41" s="1770"/>
      <c r="R41" s="1770"/>
      <c r="S41" s="1770"/>
      <c r="T41" s="1770"/>
      <c r="V41" s="1770"/>
      <c r="W41" s="1770"/>
      <c r="X41" s="1770"/>
      <c r="Y41" s="1774"/>
      <c r="Z41" s="1775"/>
      <c r="AA41" s="1776"/>
      <c r="AD41" s="74"/>
      <c r="AE41" s="1749"/>
      <c r="AF41" s="1750"/>
      <c r="AG41" s="1750"/>
      <c r="AH41" s="1750"/>
      <c r="AI41" s="1750"/>
      <c r="AJ41" s="1750"/>
      <c r="AK41" s="1750"/>
      <c r="AL41" s="1750"/>
      <c r="AM41" s="1750"/>
      <c r="AN41" s="1750"/>
      <c r="AO41" s="1750"/>
      <c r="AP41" s="1750"/>
      <c r="AQ41" s="1750"/>
      <c r="AR41" s="1750"/>
      <c r="AS41" s="1750"/>
      <c r="AT41" s="1750"/>
      <c r="AU41" s="1751"/>
      <c r="BD41" s="75"/>
    </row>
    <row r="42" spans="3:56">
      <c r="C42" s="863"/>
      <c r="D42" s="863"/>
      <c r="E42" s="863"/>
      <c r="F42" s="863"/>
      <c r="G42" s="863"/>
      <c r="H42" s="863"/>
      <c r="I42" s="863"/>
      <c r="J42" s="859"/>
      <c r="L42" s="1770"/>
      <c r="M42" s="1770"/>
      <c r="N42" s="1770"/>
      <c r="O42" s="1770"/>
      <c r="P42" s="1770"/>
      <c r="Q42" s="1770"/>
      <c r="R42" s="1770"/>
      <c r="S42" s="1770"/>
      <c r="T42" s="1770"/>
      <c r="V42" s="1770"/>
      <c r="W42" s="1770"/>
      <c r="X42" s="1770"/>
      <c r="Y42" s="1777"/>
      <c r="Z42" s="1778"/>
      <c r="AA42" s="1779"/>
      <c r="AD42" s="76"/>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8"/>
    </row>
    <row r="45" spans="3:56">
      <c r="H45" s="1742"/>
      <c r="I45" s="1743"/>
      <c r="J45" s="1743"/>
      <c r="K45" s="1743"/>
      <c r="L45" s="1743"/>
      <c r="M45" s="1743"/>
    </row>
  </sheetData>
  <mergeCells count="86">
    <mergeCell ref="B2:AA2"/>
    <mergeCell ref="B4:C4"/>
    <mergeCell ref="B5:C5"/>
    <mergeCell ref="D5:N5"/>
    <mergeCell ref="P5:AA5"/>
    <mergeCell ref="D4:R4"/>
    <mergeCell ref="S4:T4"/>
    <mergeCell ref="U4:AA4"/>
    <mergeCell ref="B6:C6"/>
    <mergeCell ref="D6:N6"/>
    <mergeCell ref="P6:Q6"/>
    <mergeCell ref="B7:G7"/>
    <mergeCell ref="H7:N7"/>
    <mergeCell ref="O7:T7"/>
    <mergeCell ref="B8:G8"/>
    <mergeCell ref="H8:N8"/>
    <mergeCell ref="O8:T8"/>
    <mergeCell ref="U8:AA8"/>
    <mergeCell ref="B9:G9"/>
    <mergeCell ref="H9:N9"/>
    <mergeCell ref="O9:T9"/>
    <mergeCell ref="U9:AA9"/>
    <mergeCell ref="B10:G10"/>
    <mergeCell ref="H10:N10"/>
    <mergeCell ref="O10:T10"/>
    <mergeCell ref="U10:AA10"/>
    <mergeCell ref="B11:G11"/>
    <mergeCell ref="H11:N11"/>
    <mergeCell ref="O11:T11"/>
    <mergeCell ref="U11:AA11"/>
    <mergeCell ref="B12:G12"/>
    <mergeCell ref="H12:N12"/>
    <mergeCell ref="O12:T12"/>
    <mergeCell ref="U12:AA12"/>
    <mergeCell ref="B13:G13"/>
    <mergeCell ref="H13:N13"/>
    <mergeCell ref="O13:T13"/>
    <mergeCell ref="U13:AA13"/>
    <mergeCell ref="B14:G14"/>
    <mergeCell ref="H14:N14"/>
    <mergeCell ref="O14:T14"/>
    <mergeCell ref="U14:AA14"/>
    <mergeCell ref="B15:G15"/>
    <mergeCell ref="H15:N15"/>
    <mergeCell ref="O15:T15"/>
    <mergeCell ref="U15:AA15"/>
    <mergeCell ref="B19:G19"/>
    <mergeCell ref="H19:N19"/>
    <mergeCell ref="O19:T19"/>
    <mergeCell ref="U19:AA19"/>
    <mergeCell ref="B16:G16"/>
    <mergeCell ref="H16:N16"/>
    <mergeCell ref="O16:T16"/>
    <mergeCell ref="U16:AA16"/>
    <mergeCell ref="B17:G17"/>
    <mergeCell ref="H17:N17"/>
    <mergeCell ref="O17:T17"/>
    <mergeCell ref="U17:AA17"/>
    <mergeCell ref="AD2:BD2"/>
    <mergeCell ref="AW5:BC5"/>
    <mergeCell ref="R37:T38"/>
    <mergeCell ref="L39:N42"/>
    <mergeCell ref="O39:Q42"/>
    <mergeCell ref="R39:T42"/>
    <mergeCell ref="V39:X42"/>
    <mergeCell ref="Y39:AA42"/>
    <mergeCell ref="B21:AA26"/>
    <mergeCell ref="L35:N36"/>
    <mergeCell ref="O35:Q36"/>
    <mergeCell ref="R35:T36"/>
    <mergeCell ref="V35:X38"/>
    <mergeCell ref="Y35:AA38"/>
    <mergeCell ref="B18:G18"/>
    <mergeCell ref="H18:N18"/>
    <mergeCell ref="AW13:BC13"/>
    <mergeCell ref="AW25:BC26"/>
    <mergeCell ref="H45:K45"/>
    <mergeCell ref="L45:M45"/>
    <mergeCell ref="AE5:AU11"/>
    <mergeCell ref="AE13:AU21"/>
    <mergeCell ref="AE25:AU41"/>
    <mergeCell ref="L37:N38"/>
    <mergeCell ref="O37:Q38"/>
    <mergeCell ref="U7:AA7"/>
    <mergeCell ref="O18:T18"/>
    <mergeCell ref="U18:AA18"/>
  </mergeCells>
  <phoneticPr fontId="10"/>
  <conditionalFormatting sqref="C31">
    <cfRule type="expression" dxfId="1" priority="2">
      <formula>MONTH(C31)&lt;&gt;$G$29</formula>
    </cfRule>
  </conditionalFormatting>
  <conditionalFormatting sqref="C41:I41 C39:I39 C37:I37 C35:I35 C33:I33 D31:I31">
    <cfRule type="expression" dxfId="0" priority="1">
      <formula>MONTH(C31)&lt;&gt;$G$29</formula>
    </cfRule>
  </conditionalFormatting>
  <pageMargins left="0.59055118110236227" right="0.39370078740157483" top="0.39370078740157483" bottom="0.39370078740157483" header="0.51181102362204722" footer="0.51181102362204722"/>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Z122"/>
  <sheetViews>
    <sheetView view="pageBreakPreview" zoomScale="115" zoomScaleNormal="100" zoomScaleSheetLayoutView="115" workbookViewId="0"/>
  </sheetViews>
  <sheetFormatPr defaultRowHeight="24"/>
  <cols>
    <col min="1" max="1" width="2.75" style="86" customWidth="1"/>
    <col min="2" max="25" width="3.625" style="86" customWidth="1"/>
    <col min="26" max="26" width="1.625" style="86" customWidth="1"/>
    <col min="27" max="16384" width="9" style="86"/>
  </cols>
  <sheetData>
    <row r="1" spans="2:26" ht="18.75" customHeight="1">
      <c r="B1" s="1846" t="s">
        <v>467</v>
      </c>
      <c r="C1" s="1846"/>
      <c r="D1" s="1846"/>
      <c r="E1" s="1846"/>
      <c r="F1" s="1846"/>
      <c r="G1" s="1846"/>
      <c r="H1" s="1846"/>
      <c r="I1" s="1846"/>
      <c r="J1" s="1846"/>
      <c r="K1" s="1846"/>
      <c r="L1" s="1846"/>
      <c r="M1" s="1846"/>
      <c r="N1" s="1846"/>
      <c r="O1" s="1846"/>
      <c r="P1" s="1846"/>
      <c r="Q1" s="1846"/>
      <c r="R1" s="1846"/>
      <c r="S1" s="1846"/>
      <c r="T1" s="1846"/>
      <c r="U1" s="1846"/>
      <c r="V1" s="1846"/>
      <c r="W1" s="1846"/>
      <c r="X1" s="1846"/>
      <c r="Y1" s="1846"/>
    </row>
    <row r="2" spans="2:26" ht="18.75" customHeight="1">
      <c r="B2" s="1846"/>
      <c r="C2" s="1846"/>
      <c r="D2" s="1846"/>
      <c r="E2" s="1846"/>
      <c r="F2" s="1846"/>
      <c r="G2" s="1846"/>
      <c r="H2" s="1846"/>
      <c r="I2" s="1846"/>
      <c r="J2" s="1846"/>
      <c r="K2" s="1846"/>
      <c r="L2" s="1846"/>
      <c r="M2" s="1846"/>
      <c r="N2" s="1846"/>
      <c r="O2" s="1846"/>
      <c r="P2" s="1846"/>
      <c r="Q2" s="1846"/>
      <c r="R2" s="1846"/>
      <c r="S2" s="1846"/>
      <c r="T2" s="1846"/>
      <c r="U2" s="1846"/>
      <c r="V2" s="1846"/>
      <c r="W2" s="1846"/>
      <c r="X2" s="1846"/>
      <c r="Y2" s="1846"/>
    </row>
    <row r="3" spans="2:26" ht="18.75" customHeight="1">
      <c r="B3" s="89"/>
      <c r="C3" s="89"/>
      <c r="D3" s="89"/>
      <c r="E3" s="89"/>
      <c r="F3" s="89"/>
      <c r="G3" s="89"/>
      <c r="H3" s="89"/>
      <c r="I3" s="89"/>
      <c r="J3" s="89"/>
      <c r="K3" s="89"/>
      <c r="L3" s="89"/>
      <c r="M3" s="89"/>
      <c r="N3" s="89"/>
      <c r="O3" s="89"/>
      <c r="P3" s="89"/>
      <c r="Q3" s="89"/>
      <c r="R3" s="89"/>
      <c r="S3" s="89"/>
      <c r="T3" s="89"/>
      <c r="U3" s="89"/>
      <c r="V3" s="89"/>
      <c r="W3" s="89"/>
      <c r="X3" s="89"/>
      <c r="Y3" s="89"/>
    </row>
    <row r="4" spans="2:26" ht="22.5" customHeight="1">
      <c r="B4" s="1832" t="s">
        <v>293</v>
      </c>
      <c r="C4" s="1833"/>
      <c r="D4" s="1833"/>
      <c r="E4" s="1834"/>
      <c r="F4" s="1835" t="s">
        <v>1084</v>
      </c>
      <c r="G4" s="1836"/>
      <c r="H4" s="1836"/>
      <c r="I4" s="1836"/>
      <c r="J4" s="1836"/>
      <c r="K4" s="1836"/>
      <c r="L4" s="1836"/>
      <c r="M4" s="1836"/>
      <c r="N4" s="1836"/>
      <c r="O4" s="1836"/>
      <c r="P4" s="1836"/>
      <c r="Q4" s="1836"/>
      <c r="R4" s="1836"/>
      <c r="S4" s="1836"/>
      <c r="T4" s="1836"/>
      <c r="U4" s="1836"/>
      <c r="V4" s="1836"/>
      <c r="W4" s="1836"/>
      <c r="X4" s="1836"/>
      <c r="Y4" s="1837"/>
      <c r="Z4" s="87"/>
    </row>
    <row r="5" spans="2:26" ht="22.5" customHeight="1">
      <c r="B5" s="1832" t="s">
        <v>294</v>
      </c>
      <c r="C5" s="1833"/>
      <c r="D5" s="1833"/>
      <c r="E5" s="1834"/>
      <c r="F5" s="1835" t="s">
        <v>462</v>
      </c>
      <c r="G5" s="1836"/>
      <c r="H5" s="1836"/>
      <c r="I5" s="1836"/>
      <c r="J5" s="1836"/>
      <c r="K5" s="1836"/>
      <c r="L5" s="1836"/>
      <c r="M5" s="1836"/>
      <c r="N5" s="1836"/>
      <c r="O5" s="1837"/>
      <c r="P5" s="1847" t="s">
        <v>295</v>
      </c>
      <c r="Q5" s="1848"/>
      <c r="R5" s="1848"/>
      <c r="S5" s="1849"/>
      <c r="T5" s="1835" t="s">
        <v>463</v>
      </c>
      <c r="U5" s="1836"/>
      <c r="V5" s="1836"/>
      <c r="W5" s="1836"/>
      <c r="X5" s="1836"/>
      <c r="Y5" s="1837"/>
      <c r="Z5" s="87"/>
    </row>
    <row r="6" spans="2:26" ht="22.5" customHeight="1">
      <c r="B6" s="1832" t="s">
        <v>296</v>
      </c>
      <c r="C6" s="1833"/>
      <c r="D6" s="1833"/>
      <c r="E6" s="1834"/>
      <c r="F6" s="1835" t="s">
        <v>464</v>
      </c>
      <c r="G6" s="1836"/>
      <c r="H6" s="1836"/>
      <c r="I6" s="1836"/>
      <c r="J6" s="1836"/>
      <c r="K6" s="1836"/>
      <c r="L6" s="1836"/>
      <c r="M6" s="1836"/>
      <c r="N6" s="1836"/>
      <c r="O6" s="1836"/>
      <c r="P6" s="1836"/>
      <c r="Q6" s="1836"/>
      <c r="R6" s="1836"/>
      <c r="S6" s="1836"/>
      <c r="T6" s="1836"/>
      <c r="U6" s="1836"/>
      <c r="V6" s="1836"/>
      <c r="W6" s="1836"/>
      <c r="X6" s="1836"/>
      <c r="Y6" s="1837"/>
      <c r="Z6" s="87"/>
    </row>
    <row r="7" spans="2:26" ht="22.5" customHeight="1">
      <c r="B7" s="1832" t="s">
        <v>297</v>
      </c>
      <c r="C7" s="1833"/>
      <c r="D7" s="1833"/>
      <c r="E7" s="1834"/>
      <c r="F7" s="1835" t="s">
        <v>298</v>
      </c>
      <c r="G7" s="1836"/>
      <c r="H7" s="1836"/>
      <c r="I7" s="1836"/>
      <c r="J7" s="1836"/>
      <c r="K7" s="1836"/>
      <c r="L7" s="1836"/>
      <c r="M7" s="1836"/>
      <c r="N7" s="1836"/>
      <c r="O7" s="1836"/>
      <c r="P7" s="1836"/>
      <c r="Q7" s="1836"/>
      <c r="R7" s="1836"/>
      <c r="S7" s="1836"/>
      <c r="T7" s="1836"/>
      <c r="U7" s="1836"/>
      <c r="V7" s="1836"/>
      <c r="W7" s="1836"/>
      <c r="X7" s="1836"/>
      <c r="Y7" s="1837"/>
      <c r="Z7" s="87"/>
    </row>
    <row r="8" spans="2:26" ht="22.5" customHeight="1">
      <c r="B8" s="1838" t="s">
        <v>299</v>
      </c>
      <c r="C8" s="1839"/>
      <c r="D8" s="1839"/>
      <c r="E8" s="1839"/>
      <c r="F8" s="1844" t="s">
        <v>300</v>
      </c>
      <c r="G8" s="1839"/>
      <c r="H8" s="1839"/>
      <c r="I8" s="1839"/>
      <c r="J8" s="1845"/>
      <c r="K8" s="1844" t="s">
        <v>301</v>
      </c>
      <c r="L8" s="1839"/>
      <c r="M8" s="1839"/>
      <c r="N8" s="1839"/>
      <c r="O8" s="1845"/>
      <c r="P8" s="1844" t="s">
        <v>300</v>
      </c>
      <c r="Q8" s="1839"/>
      <c r="R8" s="1839"/>
      <c r="S8" s="1839"/>
      <c r="T8" s="1839"/>
      <c r="U8" s="1844" t="s">
        <v>301</v>
      </c>
      <c r="V8" s="1839"/>
      <c r="W8" s="1839"/>
      <c r="X8" s="1839"/>
      <c r="Y8" s="1845"/>
      <c r="Z8" s="87"/>
    </row>
    <row r="9" spans="2:26" ht="22.5" customHeight="1">
      <c r="B9" s="1840"/>
      <c r="C9" s="1841"/>
      <c r="D9" s="1841"/>
      <c r="E9" s="1841"/>
      <c r="F9" s="1824" t="s">
        <v>302</v>
      </c>
      <c r="G9" s="1825"/>
      <c r="H9" s="1825"/>
      <c r="I9" s="1825"/>
      <c r="J9" s="1826"/>
      <c r="K9" s="1824" t="s">
        <v>303</v>
      </c>
      <c r="L9" s="1825"/>
      <c r="M9" s="1825"/>
      <c r="N9" s="1825"/>
      <c r="O9" s="1826"/>
      <c r="P9" s="1824" t="s">
        <v>304</v>
      </c>
      <c r="Q9" s="1825"/>
      <c r="R9" s="1825"/>
      <c r="S9" s="1825"/>
      <c r="T9" s="1825"/>
      <c r="U9" s="1824" t="s">
        <v>305</v>
      </c>
      <c r="V9" s="1825"/>
      <c r="W9" s="1825"/>
      <c r="X9" s="1825"/>
      <c r="Y9" s="1826"/>
      <c r="Z9" s="87"/>
    </row>
    <row r="10" spans="2:26" ht="22.5" customHeight="1">
      <c r="B10" s="1840"/>
      <c r="C10" s="1841"/>
      <c r="D10" s="1841"/>
      <c r="E10" s="1841"/>
      <c r="F10" s="1824" t="s">
        <v>306</v>
      </c>
      <c r="G10" s="1825"/>
      <c r="H10" s="1825"/>
      <c r="I10" s="1825"/>
      <c r="J10" s="1826"/>
      <c r="K10" s="1824" t="s">
        <v>307</v>
      </c>
      <c r="L10" s="1825"/>
      <c r="M10" s="1825"/>
      <c r="N10" s="1825"/>
      <c r="O10" s="1826"/>
      <c r="P10" s="1824"/>
      <c r="Q10" s="1825"/>
      <c r="R10" s="1825"/>
      <c r="S10" s="1825"/>
      <c r="T10" s="1825"/>
      <c r="U10" s="1824"/>
      <c r="V10" s="1825"/>
      <c r="W10" s="1825"/>
      <c r="X10" s="1825"/>
      <c r="Y10" s="1826"/>
      <c r="Z10" s="87"/>
    </row>
    <row r="11" spans="2:26" ht="22.5" customHeight="1">
      <c r="B11" s="1840"/>
      <c r="C11" s="1841"/>
      <c r="D11" s="1841"/>
      <c r="E11" s="1841"/>
      <c r="F11" s="1824" t="s">
        <v>308</v>
      </c>
      <c r="G11" s="1825"/>
      <c r="H11" s="1825"/>
      <c r="I11" s="1825"/>
      <c r="J11" s="1826"/>
      <c r="K11" s="1824" t="s">
        <v>309</v>
      </c>
      <c r="L11" s="1825"/>
      <c r="M11" s="1825"/>
      <c r="N11" s="1825"/>
      <c r="O11" s="1826"/>
      <c r="P11" s="1824"/>
      <c r="Q11" s="1825"/>
      <c r="R11" s="1825"/>
      <c r="S11" s="1825"/>
      <c r="T11" s="1825"/>
      <c r="U11" s="1824"/>
      <c r="V11" s="1825"/>
      <c r="W11" s="1825"/>
      <c r="X11" s="1825"/>
      <c r="Y11" s="1826"/>
      <c r="Z11" s="87"/>
    </row>
    <row r="12" spans="2:26" ht="22.5" customHeight="1">
      <c r="B12" s="1840"/>
      <c r="C12" s="1841"/>
      <c r="D12" s="1841"/>
      <c r="E12" s="1841"/>
      <c r="F12" s="1824" t="s">
        <v>310</v>
      </c>
      <c r="G12" s="1825"/>
      <c r="H12" s="1825"/>
      <c r="I12" s="1825"/>
      <c r="J12" s="1826"/>
      <c r="K12" s="1824" t="s">
        <v>311</v>
      </c>
      <c r="L12" s="1825"/>
      <c r="M12" s="1825"/>
      <c r="N12" s="1825"/>
      <c r="O12" s="1826"/>
      <c r="P12" s="1824"/>
      <c r="Q12" s="1825"/>
      <c r="R12" s="1825"/>
      <c r="S12" s="1825"/>
      <c r="T12" s="1825"/>
      <c r="U12" s="1824"/>
      <c r="V12" s="1825"/>
      <c r="W12" s="1825"/>
      <c r="X12" s="1825"/>
      <c r="Y12" s="1826"/>
      <c r="Z12" s="87"/>
    </row>
    <row r="13" spans="2:26" ht="22.5" customHeight="1">
      <c r="B13" s="1842"/>
      <c r="C13" s="1843"/>
      <c r="D13" s="1843"/>
      <c r="E13" s="1843"/>
      <c r="F13" s="1828" t="s">
        <v>306</v>
      </c>
      <c r="G13" s="1829"/>
      <c r="H13" s="1829"/>
      <c r="I13" s="1829"/>
      <c r="J13" s="1830"/>
      <c r="K13" s="1828" t="s">
        <v>312</v>
      </c>
      <c r="L13" s="1829"/>
      <c r="M13" s="1829"/>
      <c r="N13" s="1829"/>
      <c r="O13" s="1830"/>
      <c r="P13" s="1828"/>
      <c r="Q13" s="1829"/>
      <c r="R13" s="1829"/>
      <c r="S13" s="1829"/>
      <c r="T13" s="1829"/>
      <c r="U13" s="1828"/>
      <c r="V13" s="1829"/>
      <c r="W13" s="1829"/>
      <c r="X13" s="1829"/>
      <c r="Y13" s="1830"/>
      <c r="Z13" s="87"/>
    </row>
    <row r="14" spans="2:26" ht="22.5" customHeight="1">
      <c r="B14" s="96" t="s">
        <v>313</v>
      </c>
      <c r="C14" s="90"/>
      <c r="D14" s="90"/>
      <c r="E14" s="90"/>
      <c r="F14" s="90"/>
      <c r="G14" s="90"/>
      <c r="H14" s="90"/>
      <c r="I14" s="90"/>
      <c r="J14" s="90"/>
      <c r="K14" s="90"/>
      <c r="L14" s="90"/>
      <c r="M14" s="90"/>
      <c r="N14" s="90"/>
      <c r="O14" s="90"/>
      <c r="P14" s="90"/>
      <c r="Q14" s="90"/>
      <c r="R14" s="90"/>
      <c r="S14" s="90"/>
      <c r="T14" s="90"/>
      <c r="U14" s="90"/>
      <c r="V14" s="90"/>
      <c r="W14" s="90"/>
      <c r="X14" s="90"/>
      <c r="Y14" s="91"/>
      <c r="Z14" s="87"/>
    </row>
    <row r="15" spans="2:26" ht="22.5" customHeight="1">
      <c r="B15" s="92"/>
      <c r="C15" s="93"/>
      <c r="D15" s="93"/>
      <c r="E15" s="93"/>
      <c r="F15" s="93"/>
      <c r="G15" s="93"/>
      <c r="H15" s="93"/>
      <c r="I15" s="93"/>
      <c r="J15" s="93"/>
      <c r="K15" s="93"/>
      <c r="L15" s="93"/>
      <c r="M15" s="93"/>
      <c r="N15" s="93"/>
      <c r="O15" s="93"/>
      <c r="P15" s="93"/>
      <c r="Q15" s="93"/>
      <c r="R15" s="93"/>
      <c r="S15" s="93"/>
      <c r="T15" s="93"/>
      <c r="U15" s="93"/>
      <c r="V15" s="93"/>
      <c r="W15" s="93"/>
      <c r="X15" s="93"/>
      <c r="Y15" s="94"/>
      <c r="Z15" s="87"/>
    </row>
    <row r="16" spans="2:26" ht="22.5" customHeight="1">
      <c r="B16" s="92"/>
      <c r="C16" s="93"/>
      <c r="D16" s="1831" t="s">
        <v>314</v>
      </c>
      <c r="E16" s="1831"/>
      <c r="F16" s="1831"/>
      <c r="G16" s="1831"/>
      <c r="H16" s="1831"/>
      <c r="I16" s="1831"/>
      <c r="J16" s="1831"/>
      <c r="K16" s="1831"/>
      <c r="L16" s="1831"/>
      <c r="M16" s="1831"/>
      <c r="N16" s="1831"/>
      <c r="O16" s="1831"/>
      <c r="P16" s="1831"/>
      <c r="Q16" s="1831"/>
      <c r="R16" s="1831"/>
      <c r="S16" s="1831"/>
      <c r="T16" s="1831"/>
      <c r="U16" s="1831"/>
      <c r="V16" s="1831"/>
      <c r="W16" s="93"/>
      <c r="X16" s="93"/>
      <c r="Y16" s="94"/>
      <c r="Z16" s="87"/>
    </row>
    <row r="17" spans="2:26" ht="22.5" customHeight="1">
      <c r="B17" s="92"/>
      <c r="C17" s="93"/>
      <c r="D17" s="1831"/>
      <c r="E17" s="1831"/>
      <c r="F17" s="1831"/>
      <c r="G17" s="1831"/>
      <c r="H17" s="1831"/>
      <c r="I17" s="1831"/>
      <c r="J17" s="1831"/>
      <c r="K17" s="1831"/>
      <c r="L17" s="1831"/>
      <c r="M17" s="1831"/>
      <c r="N17" s="1831"/>
      <c r="O17" s="1831"/>
      <c r="P17" s="1831"/>
      <c r="Q17" s="1831"/>
      <c r="R17" s="1831"/>
      <c r="S17" s="1831"/>
      <c r="T17" s="1831"/>
      <c r="U17" s="1831"/>
      <c r="V17" s="1831"/>
      <c r="W17" s="93"/>
      <c r="X17" s="93"/>
      <c r="Y17" s="94"/>
      <c r="Z17" s="87"/>
    </row>
    <row r="18" spans="2:26" ht="22.5" customHeight="1">
      <c r="B18" s="92"/>
      <c r="C18" s="93"/>
      <c r="D18" s="1831"/>
      <c r="E18" s="1831"/>
      <c r="F18" s="1831"/>
      <c r="G18" s="1831"/>
      <c r="H18" s="1831"/>
      <c r="I18" s="1831"/>
      <c r="J18" s="1831"/>
      <c r="K18" s="1831"/>
      <c r="L18" s="1831"/>
      <c r="M18" s="1831"/>
      <c r="N18" s="1831"/>
      <c r="O18" s="1831"/>
      <c r="P18" s="1831"/>
      <c r="Q18" s="1831"/>
      <c r="R18" s="1831"/>
      <c r="S18" s="1831"/>
      <c r="T18" s="1831"/>
      <c r="U18" s="1831"/>
      <c r="V18" s="1831"/>
      <c r="W18" s="93"/>
      <c r="X18" s="93"/>
      <c r="Y18" s="94"/>
      <c r="Z18" s="87"/>
    </row>
    <row r="19" spans="2:26" ht="22.5" customHeight="1">
      <c r="B19" s="92"/>
      <c r="C19" s="93"/>
      <c r="D19" s="93"/>
      <c r="E19" s="93"/>
      <c r="F19" s="93"/>
      <c r="G19" s="93"/>
      <c r="H19" s="93"/>
      <c r="I19" s="93"/>
      <c r="J19" s="93"/>
      <c r="K19" s="93"/>
      <c r="L19" s="93"/>
      <c r="M19" s="93"/>
      <c r="N19" s="93"/>
      <c r="O19" s="93"/>
      <c r="P19" s="93"/>
      <c r="Q19" s="93"/>
      <c r="R19" s="93"/>
      <c r="S19" s="93"/>
      <c r="T19" s="93"/>
      <c r="U19" s="93"/>
      <c r="V19" s="93"/>
      <c r="W19" s="93"/>
      <c r="X19" s="93"/>
      <c r="Y19" s="94"/>
      <c r="Z19" s="87"/>
    </row>
    <row r="20" spans="2:26" ht="22.5" customHeight="1">
      <c r="B20" s="96" t="s">
        <v>315</v>
      </c>
      <c r="C20" s="90"/>
      <c r="D20" s="90"/>
      <c r="E20" s="90"/>
      <c r="F20" s="90"/>
      <c r="G20" s="90"/>
      <c r="H20" s="90"/>
      <c r="I20" s="90"/>
      <c r="J20" s="90"/>
      <c r="K20" s="90"/>
      <c r="L20" s="90"/>
      <c r="M20" s="90"/>
      <c r="N20" s="90"/>
      <c r="O20" s="90"/>
      <c r="P20" s="90"/>
      <c r="Q20" s="90"/>
      <c r="R20" s="90"/>
      <c r="S20" s="90"/>
      <c r="T20" s="90"/>
      <c r="U20" s="90"/>
      <c r="V20" s="90"/>
      <c r="W20" s="90"/>
      <c r="X20" s="90"/>
      <c r="Y20" s="91"/>
      <c r="Z20" s="87"/>
    </row>
    <row r="21" spans="2:26" ht="22.5" customHeight="1">
      <c r="B21" s="95"/>
      <c r="C21" s="90"/>
      <c r="D21" s="90"/>
      <c r="E21" s="90"/>
      <c r="F21" s="90"/>
      <c r="G21" s="90"/>
      <c r="H21" s="90"/>
      <c r="I21" s="90"/>
      <c r="J21" s="90"/>
      <c r="K21" s="90"/>
      <c r="L21" s="90"/>
      <c r="M21" s="90"/>
      <c r="N21" s="90"/>
      <c r="O21" s="90"/>
      <c r="P21" s="90"/>
      <c r="Q21" s="90"/>
      <c r="R21" s="90"/>
      <c r="S21" s="90"/>
      <c r="T21" s="90"/>
      <c r="U21" s="90"/>
      <c r="V21" s="90"/>
      <c r="W21" s="90"/>
      <c r="X21" s="90"/>
      <c r="Y21" s="91"/>
      <c r="Z21" s="87"/>
    </row>
    <row r="22" spans="2:26" ht="22.5" customHeight="1">
      <c r="B22" s="95"/>
      <c r="C22" s="90"/>
      <c r="D22" s="89"/>
      <c r="E22" s="89"/>
      <c r="F22" s="89"/>
      <c r="G22" s="89"/>
      <c r="H22" s="89"/>
      <c r="I22" s="89"/>
      <c r="J22" s="89"/>
      <c r="K22" s="89"/>
      <c r="L22" s="89"/>
      <c r="M22" s="89"/>
      <c r="N22" s="89"/>
      <c r="O22" s="89"/>
      <c r="P22" s="89"/>
      <c r="Q22" s="89"/>
      <c r="R22" s="89"/>
      <c r="S22" s="89"/>
      <c r="T22" s="89"/>
      <c r="U22" s="89"/>
      <c r="V22" s="89"/>
      <c r="W22" s="90"/>
      <c r="X22" s="90"/>
      <c r="Y22" s="91"/>
      <c r="Z22" s="87"/>
    </row>
    <row r="23" spans="2:26" ht="22.5" customHeight="1">
      <c r="B23" s="95"/>
      <c r="C23" s="90"/>
      <c r="D23" s="89"/>
      <c r="E23" s="89"/>
      <c r="F23" s="89"/>
      <c r="G23" s="89"/>
      <c r="H23" s="89"/>
      <c r="I23" s="89"/>
      <c r="J23" s="89"/>
      <c r="K23" s="89"/>
      <c r="L23" s="89"/>
      <c r="M23" s="89"/>
      <c r="N23" s="89"/>
      <c r="O23" s="89"/>
      <c r="P23" s="89"/>
      <c r="Q23" s="89"/>
      <c r="R23" s="89"/>
      <c r="S23" s="89"/>
      <c r="T23" s="89"/>
      <c r="U23" s="89"/>
      <c r="V23" s="89"/>
      <c r="W23" s="90"/>
      <c r="X23" s="90"/>
      <c r="Y23" s="91"/>
      <c r="Z23" s="87"/>
    </row>
    <row r="24" spans="2:26" ht="22.5" customHeight="1">
      <c r="B24" s="95"/>
      <c r="C24" s="90"/>
      <c r="D24" s="89"/>
      <c r="E24" s="89"/>
      <c r="F24" s="89"/>
      <c r="G24" s="89"/>
      <c r="H24" s="89"/>
      <c r="I24" s="89"/>
      <c r="J24" s="89"/>
      <c r="K24" s="89"/>
      <c r="L24" s="89"/>
      <c r="M24" s="89"/>
      <c r="N24" s="89"/>
      <c r="O24" s="89"/>
      <c r="P24" s="89"/>
      <c r="Q24" s="89"/>
      <c r="R24" s="89"/>
      <c r="S24" s="89"/>
      <c r="T24" s="89"/>
      <c r="U24" s="89"/>
      <c r="V24" s="89"/>
      <c r="W24" s="90"/>
      <c r="X24" s="90"/>
      <c r="Y24" s="91"/>
      <c r="Z24" s="87"/>
    </row>
    <row r="25" spans="2:26" ht="22.5" customHeight="1">
      <c r="B25" s="95"/>
      <c r="C25" s="90"/>
      <c r="D25" s="1827" t="s">
        <v>316</v>
      </c>
      <c r="E25" s="1827"/>
      <c r="F25" s="1827"/>
      <c r="G25" s="1827"/>
      <c r="H25" s="1827"/>
      <c r="I25" s="1827"/>
      <c r="J25" s="1827"/>
      <c r="K25" s="1827"/>
      <c r="L25" s="1827"/>
      <c r="M25" s="1827"/>
      <c r="N25" s="1827"/>
      <c r="O25" s="1827"/>
      <c r="P25" s="1827"/>
      <c r="Q25" s="1827"/>
      <c r="R25" s="1827"/>
      <c r="S25" s="1827"/>
      <c r="T25" s="1827"/>
      <c r="U25" s="1827"/>
      <c r="V25" s="1827"/>
      <c r="W25" s="90"/>
      <c r="X25" s="90"/>
      <c r="Y25" s="91"/>
      <c r="Z25" s="87"/>
    </row>
    <row r="26" spans="2:26" ht="22.5" customHeight="1">
      <c r="B26" s="95"/>
      <c r="C26" s="90"/>
      <c r="D26" s="1827"/>
      <c r="E26" s="1827"/>
      <c r="F26" s="1827"/>
      <c r="G26" s="1827"/>
      <c r="H26" s="1827"/>
      <c r="I26" s="1827"/>
      <c r="J26" s="1827"/>
      <c r="K26" s="1827"/>
      <c r="L26" s="1827"/>
      <c r="M26" s="1827"/>
      <c r="N26" s="1827"/>
      <c r="O26" s="1827"/>
      <c r="P26" s="1827"/>
      <c r="Q26" s="1827"/>
      <c r="R26" s="1827"/>
      <c r="S26" s="1827"/>
      <c r="T26" s="1827"/>
      <c r="U26" s="1827"/>
      <c r="V26" s="1827"/>
      <c r="W26" s="90"/>
      <c r="X26" s="90"/>
      <c r="Y26" s="91"/>
      <c r="Z26" s="87"/>
    </row>
    <row r="27" spans="2:26" ht="22.5" customHeight="1">
      <c r="B27" s="95"/>
      <c r="C27" s="90"/>
      <c r="D27" s="1827"/>
      <c r="E27" s="1827"/>
      <c r="F27" s="1827"/>
      <c r="G27" s="1827"/>
      <c r="H27" s="1827"/>
      <c r="I27" s="1827"/>
      <c r="J27" s="1827"/>
      <c r="K27" s="1827"/>
      <c r="L27" s="1827"/>
      <c r="M27" s="1827"/>
      <c r="N27" s="1827"/>
      <c r="O27" s="1827"/>
      <c r="P27" s="1827"/>
      <c r="Q27" s="1827"/>
      <c r="R27" s="1827"/>
      <c r="S27" s="1827"/>
      <c r="T27" s="1827"/>
      <c r="U27" s="1827"/>
      <c r="V27" s="1827"/>
      <c r="W27" s="90"/>
      <c r="X27" s="90"/>
      <c r="Y27" s="91"/>
      <c r="Z27" s="87"/>
    </row>
    <row r="28" spans="2:26" ht="22.5" customHeight="1">
      <c r="B28" s="95"/>
      <c r="C28" s="90"/>
      <c r="D28" s="90"/>
      <c r="E28" s="90"/>
      <c r="F28" s="90"/>
      <c r="G28" s="90"/>
      <c r="H28" s="90"/>
      <c r="I28" s="90"/>
      <c r="J28" s="90"/>
      <c r="K28" s="90"/>
      <c r="L28" s="90"/>
      <c r="M28" s="90"/>
      <c r="N28" s="90"/>
      <c r="O28" s="90"/>
      <c r="P28" s="90"/>
      <c r="Q28" s="90"/>
      <c r="R28" s="90"/>
      <c r="S28" s="90"/>
      <c r="T28" s="90"/>
      <c r="U28" s="90"/>
      <c r="V28" s="90"/>
      <c r="W28" s="90"/>
      <c r="X28" s="90"/>
      <c r="Y28" s="91"/>
      <c r="Z28" s="87"/>
    </row>
    <row r="29" spans="2:26" ht="22.5" customHeight="1">
      <c r="B29" s="95"/>
      <c r="C29" s="90"/>
      <c r="D29" s="90"/>
      <c r="E29" s="90"/>
      <c r="F29" s="90"/>
      <c r="G29" s="90"/>
      <c r="H29" s="90"/>
      <c r="I29" s="90"/>
      <c r="J29" s="90"/>
      <c r="K29" s="90"/>
      <c r="L29" s="90"/>
      <c r="M29" s="90"/>
      <c r="N29" s="90"/>
      <c r="O29" s="90"/>
      <c r="P29" s="90"/>
      <c r="Q29" s="90"/>
      <c r="R29" s="90"/>
      <c r="S29" s="90"/>
      <c r="T29" s="90"/>
      <c r="U29" s="90"/>
      <c r="V29" s="90"/>
      <c r="W29" s="90"/>
      <c r="X29" s="90"/>
      <c r="Y29" s="91"/>
      <c r="Z29" s="87"/>
    </row>
    <row r="30" spans="2:26" ht="22.5" customHeight="1">
      <c r="B30" s="96"/>
      <c r="C30" s="97"/>
      <c r="D30" s="97"/>
      <c r="E30" s="97"/>
      <c r="F30" s="97"/>
      <c r="G30" s="97"/>
      <c r="H30" s="97"/>
      <c r="I30" s="97"/>
      <c r="J30" s="97"/>
      <c r="K30" s="97"/>
      <c r="L30" s="97"/>
      <c r="M30" s="97"/>
      <c r="N30" s="97"/>
      <c r="O30" s="97"/>
      <c r="P30" s="97"/>
      <c r="Q30" s="97"/>
      <c r="R30" s="97"/>
      <c r="S30" s="97"/>
      <c r="T30" s="97"/>
      <c r="U30" s="97"/>
      <c r="V30" s="97"/>
      <c r="W30" s="97"/>
      <c r="X30" s="97"/>
      <c r="Y30" s="98"/>
      <c r="Z30" s="87"/>
    </row>
    <row r="31" spans="2:26" ht="22.5" customHeight="1">
      <c r="B31" s="99"/>
      <c r="C31" s="89"/>
      <c r="D31" s="89"/>
      <c r="E31" s="89"/>
      <c r="F31" s="89"/>
      <c r="G31" s="89"/>
      <c r="H31" s="89"/>
      <c r="I31" s="89"/>
      <c r="J31" s="89"/>
      <c r="K31" s="89"/>
      <c r="L31" s="89"/>
      <c r="M31" s="89"/>
      <c r="N31" s="89"/>
      <c r="O31" s="89"/>
      <c r="P31" s="89"/>
      <c r="Q31" s="89"/>
      <c r="R31" s="89"/>
      <c r="S31" s="89"/>
      <c r="T31" s="89"/>
      <c r="U31" s="89"/>
      <c r="V31" s="89"/>
      <c r="W31" s="89"/>
      <c r="X31" s="89"/>
      <c r="Y31" s="100"/>
      <c r="Z31" s="87"/>
    </row>
    <row r="32" spans="2:26" ht="22.5" customHeight="1">
      <c r="B32" s="99"/>
      <c r="C32" s="89"/>
      <c r="D32" s="89"/>
      <c r="E32" s="89"/>
      <c r="F32" s="89"/>
      <c r="G32" s="89"/>
      <c r="H32" s="89"/>
      <c r="I32" s="89"/>
      <c r="J32" s="89"/>
      <c r="K32" s="89"/>
      <c r="L32" s="89"/>
      <c r="M32" s="89"/>
      <c r="N32" s="89"/>
      <c r="O32" s="89"/>
      <c r="P32" s="89"/>
      <c r="Q32" s="89"/>
      <c r="R32" s="89"/>
      <c r="S32" s="89"/>
      <c r="T32" s="89"/>
      <c r="U32" s="89"/>
      <c r="V32" s="89"/>
      <c r="W32" s="89"/>
      <c r="X32" s="89"/>
      <c r="Y32" s="100"/>
      <c r="Z32" s="87"/>
    </row>
    <row r="33" spans="1:26" ht="22.5" customHeight="1">
      <c r="B33" s="101"/>
      <c r="C33" s="102"/>
      <c r="D33" s="102"/>
      <c r="E33" s="102"/>
      <c r="F33" s="102"/>
      <c r="G33" s="102"/>
      <c r="H33" s="102"/>
      <c r="I33" s="102"/>
      <c r="J33" s="102"/>
      <c r="K33" s="102"/>
      <c r="L33" s="102"/>
      <c r="M33" s="102"/>
      <c r="N33" s="102"/>
      <c r="O33" s="102"/>
      <c r="P33" s="102"/>
      <c r="Q33" s="102"/>
      <c r="R33" s="102"/>
      <c r="S33" s="102"/>
      <c r="T33" s="102"/>
      <c r="U33" s="102"/>
      <c r="V33" s="102"/>
      <c r="W33" s="102"/>
      <c r="X33" s="102"/>
      <c r="Y33" s="103"/>
      <c r="Z33" s="87"/>
    </row>
    <row r="34" spans="1:26" ht="18.75" customHeight="1">
      <c r="B34" s="89"/>
      <c r="C34" s="89"/>
      <c r="D34" s="89"/>
      <c r="E34" s="89"/>
      <c r="F34" s="89"/>
      <c r="G34" s="89"/>
      <c r="H34" s="89"/>
      <c r="I34" s="89"/>
      <c r="J34" s="89"/>
      <c r="K34" s="89"/>
      <c r="L34" s="89"/>
      <c r="M34" s="89"/>
      <c r="N34" s="89"/>
      <c r="O34" s="89"/>
      <c r="P34" s="89"/>
      <c r="Q34" s="89"/>
      <c r="R34" s="89"/>
      <c r="S34" s="89"/>
      <c r="T34" s="89"/>
      <c r="U34" s="89"/>
      <c r="V34" s="89"/>
      <c r="W34" s="89"/>
      <c r="X34" s="89"/>
      <c r="Y34" s="89"/>
    </row>
    <row r="35" spans="1:26" ht="18.75" customHeight="1">
      <c r="A35" s="88"/>
      <c r="B35" s="90" t="s">
        <v>317</v>
      </c>
      <c r="C35" s="90"/>
      <c r="D35" s="90"/>
      <c r="E35" s="90"/>
      <c r="F35" s="90"/>
      <c r="G35" s="90"/>
      <c r="H35" s="90"/>
      <c r="I35" s="90"/>
      <c r="J35" s="90"/>
      <c r="K35" s="90"/>
      <c r="L35" s="90"/>
      <c r="M35" s="90"/>
      <c r="N35" s="90"/>
      <c r="O35" s="90"/>
      <c r="P35" s="90"/>
      <c r="Q35" s="90"/>
      <c r="R35" s="90"/>
      <c r="S35" s="90"/>
      <c r="T35" s="90"/>
      <c r="U35" s="90"/>
      <c r="V35" s="90"/>
      <c r="W35" s="90"/>
      <c r="X35" s="90"/>
      <c r="Y35" s="90"/>
    </row>
    <row r="36" spans="1:26" ht="14.25" customHeight="1">
      <c r="A36" s="88"/>
      <c r="B36" s="1819" t="s">
        <v>318</v>
      </c>
      <c r="C36" s="1821" t="s">
        <v>465</v>
      </c>
      <c r="D36" s="1821"/>
      <c r="E36" s="1821"/>
      <c r="F36" s="1821"/>
      <c r="G36" s="1821"/>
      <c r="H36" s="1821"/>
      <c r="I36" s="1821"/>
      <c r="J36" s="1821"/>
      <c r="K36" s="1821"/>
      <c r="L36" s="1821"/>
      <c r="M36" s="1821"/>
      <c r="N36" s="1821"/>
      <c r="O36" s="1821"/>
      <c r="P36" s="1821"/>
      <c r="Q36" s="1821"/>
      <c r="R36" s="1821"/>
      <c r="S36" s="1821"/>
      <c r="T36" s="1821"/>
      <c r="U36" s="1821"/>
      <c r="V36" s="1821"/>
      <c r="W36" s="1821"/>
      <c r="X36" s="1821"/>
      <c r="Y36" s="1821"/>
    </row>
    <row r="37" spans="1:26" ht="14.25" customHeight="1">
      <c r="A37" s="88"/>
      <c r="B37" s="1820"/>
      <c r="C37" s="1821"/>
      <c r="D37" s="1821"/>
      <c r="E37" s="1821"/>
      <c r="F37" s="1821"/>
      <c r="G37" s="1821"/>
      <c r="H37" s="1821"/>
      <c r="I37" s="1821"/>
      <c r="J37" s="1821"/>
      <c r="K37" s="1821"/>
      <c r="L37" s="1821"/>
      <c r="M37" s="1821"/>
      <c r="N37" s="1821"/>
      <c r="O37" s="1821"/>
      <c r="P37" s="1821"/>
      <c r="Q37" s="1821"/>
      <c r="R37" s="1821"/>
      <c r="S37" s="1821"/>
      <c r="T37" s="1821"/>
      <c r="U37" s="1821"/>
      <c r="V37" s="1821"/>
      <c r="W37" s="1821"/>
      <c r="X37" s="1821"/>
      <c r="Y37" s="1821"/>
    </row>
    <row r="38" spans="1:26" ht="14.25" customHeight="1">
      <c r="A38" s="88"/>
      <c r="B38" s="1819" t="s">
        <v>319</v>
      </c>
      <c r="C38" s="1822" t="s">
        <v>466</v>
      </c>
      <c r="D38" s="1822"/>
      <c r="E38" s="1822"/>
      <c r="F38" s="1822"/>
      <c r="G38" s="1822"/>
      <c r="H38" s="1822"/>
      <c r="I38" s="1822"/>
      <c r="J38" s="1822"/>
      <c r="K38" s="1822"/>
      <c r="L38" s="1822"/>
      <c r="M38" s="1822"/>
      <c r="N38" s="1822"/>
      <c r="O38" s="1822"/>
      <c r="P38" s="1822"/>
      <c r="Q38" s="1822"/>
      <c r="R38" s="1822"/>
      <c r="S38" s="1822"/>
      <c r="T38" s="1822"/>
      <c r="U38" s="1822"/>
      <c r="V38" s="1822"/>
      <c r="W38" s="1822"/>
      <c r="X38" s="1822"/>
      <c r="Y38" s="1822"/>
    </row>
    <row r="39" spans="1:26" ht="14.25" customHeight="1">
      <c r="A39" s="88"/>
      <c r="B39" s="1820"/>
      <c r="C39" s="1822"/>
      <c r="D39" s="1822"/>
      <c r="E39" s="1822"/>
      <c r="F39" s="1822"/>
      <c r="G39" s="1822"/>
      <c r="H39" s="1822"/>
      <c r="I39" s="1822"/>
      <c r="J39" s="1822"/>
      <c r="K39" s="1822"/>
      <c r="L39" s="1822"/>
      <c r="M39" s="1822"/>
      <c r="N39" s="1822"/>
      <c r="O39" s="1822"/>
      <c r="P39" s="1822"/>
      <c r="Q39" s="1822"/>
      <c r="R39" s="1822"/>
      <c r="S39" s="1822"/>
      <c r="T39" s="1822"/>
      <c r="U39" s="1822"/>
      <c r="V39" s="1822"/>
      <c r="W39" s="1822"/>
      <c r="X39" s="1822"/>
      <c r="Y39" s="1822"/>
    </row>
    <row r="40" spans="1:26" ht="14.25" customHeight="1">
      <c r="A40" s="88"/>
      <c r="B40" s="89"/>
      <c r="C40" s="1823" t="s">
        <v>320</v>
      </c>
      <c r="D40" s="1823"/>
      <c r="E40" s="1823"/>
      <c r="F40" s="1823"/>
      <c r="G40" s="1823"/>
      <c r="H40" s="1823"/>
      <c r="I40" s="1823"/>
      <c r="J40" s="1823"/>
      <c r="K40" s="1823"/>
      <c r="L40" s="1823"/>
      <c r="M40" s="1823"/>
      <c r="N40" s="1823"/>
      <c r="O40" s="1823"/>
      <c r="P40" s="1823"/>
      <c r="Q40" s="1823"/>
      <c r="R40" s="1823"/>
      <c r="S40" s="1823"/>
      <c r="T40" s="1823"/>
      <c r="U40" s="1823"/>
      <c r="V40" s="1823"/>
      <c r="W40" s="1823"/>
      <c r="X40" s="1823"/>
      <c r="Y40" s="1823"/>
    </row>
    <row r="41" spans="1:26" ht="18.75" customHeight="1"/>
    <row r="42" spans="1:26" ht="18.75" customHeight="1"/>
    <row r="43" spans="1:26" ht="18.75" customHeight="1"/>
    <row r="44" spans="1:26" ht="18.75" customHeight="1"/>
    <row r="45" spans="1:26" ht="18.75" customHeight="1"/>
    <row r="46" spans="1:26" ht="18.75" customHeight="1"/>
    <row r="47" spans="1:26" ht="18.75" customHeight="1"/>
    <row r="48" spans="1:26"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sheetData>
  <mergeCells count="43">
    <mergeCell ref="B1:Y2"/>
    <mergeCell ref="B4:E4"/>
    <mergeCell ref="F4:Y4"/>
    <mergeCell ref="B5:E5"/>
    <mergeCell ref="F5:O5"/>
    <mergeCell ref="P5:S5"/>
    <mergeCell ref="T5:Y5"/>
    <mergeCell ref="B6:E6"/>
    <mergeCell ref="F6:Y6"/>
    <mergeCell ref="B7:E7"/>
    <mergeCell ref="F7:Y7"/>
    <mergeCell ref="B8:E13"/>
    <mergeCell ref="F8:J8"/>
    <mergeCell ref="K8:O8"/>
    <mergeCell ref="P8:T8"/>
    <mergeCell ref="U8:Y8"/>
    <mergeCell ref="F9:J9"/>
    <mergeCell ref="K9:O9"/>
    <mergeCell ref="P9:T9"/>
    <mergeCell ref="U9:Y9"/>
    <mergeCell ref="F10:J10"/>
    <mergeCell ref="K10:O10"/>
    <mergeCell ref="P10:T10"/>
    <mergeCell ref="U10:Y10"/>
    <mergeCell ref="D25:V27"/>
    <mergeCell ref="F11:J11"/>
    <mergeCell ref="K11:O11"/>
    <mergeCell ref="P11:T11"/>
    <mergeCell ref="U11:Y11"/>
    <mergeCell ref="F12:J12"/>
    <mergeCell ref="K12:O12"/>
    <mergeCell ref="P12:T12"/>
    <mergeCell ref="U12:Y12"/>
    <mergeCell ref="F13:J13"/>
    <mergeCell ref="K13:O13"/>
    <mergeCell ref="P13:T13"/>
    <mergeCell ref="U13:Y13"/>
    <mergeCell ref="D16:V18"/>
    <mergeCell ref="B36:B37"/>
    <mergeCell ref="C36:Y37"/>
    <mergeCell ref="B38:B39"/>
    <mergeCell ref="C38:Y39"/>
    <mergeCell ref="C40:Y40"/>
  </mergeCells>
  <phoneticPr fontId="10"/>
  <pageMargins left="0.59055118110236227" right="0.39370078740157483" top="0.39370078740157483" bottom="0.39370078740157483" header="0.31496062992125984" footer="0.31496062992125984"/>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B1:H43"/>
  <sheetViews>
    <sheetView view="pageBreakPreview" zoomScale="115" zoomScaleNormal="100" zoomScaleSheetLayoutView="115" workbookViewId="0"/>
  </sheetViews>
  <sheetFormatPr defaultRowHeight="11.25"/>
  <cols>
    <col min="1" max="1" width="1.625" style="105" customWidth="1"/>
    <col min="2" max="2" width="10.625" style="105" customWidth="1"/>
    <col min="3" max="3" width="13.125" style="105" customWidth="1"/>
    <col min="4" max="6" width="10.625" style="105" customWidth="1"/>
    <col min="7" max="7" width="23.125" style="105" customWidth="1"/>
    <col min="8" max="8" width="10.875" style="105" customWidth="1"/>
    <col min="9" max="16384" width="9" style="105"/>
  </cols>
  <sheetData>
    <row r="1" spans="2:8" ht="15.75" customHeight="1">
      <c r="B1" s="104"/>
    </row>
    <row r="2" spans="2:8" ht="20.25" customHeight="1">
      <c r="B2" s="1850" t="s">
        <v>321</v>
      </c>
      <c r="C2" s="1850"/>
      <c r="D2" s="1850"/>
      <c r="E2" s="1850"/>
      <c r="F2" s="1850"/>
      <c r="G2" s="1850"/>
      <c r="H2" s="1850"/>
    </row>
    <row r="3" spans="2:8" ht="20.25" customHeight="1">
      <c r="B3" s="107"/>
      <c r="C3" s="107"/>
      <c r="D3" s="107"/>
      <c r="E3" s="107"/>
      <c r="F3" s="107"/>
      <c r="G3" s="107"/>
      <c r="H3" s="107"/>
    </row>
    <row r="4" spans="2:8" ht="20.100000000000001" customHeight="1">
      <c r="B4" s="164" t="s">
        <v>322</v>
      </c>
      <c r="C4" s="1851" t="s">
        <v>1085</v>
      </c>
      <c r="D4" s="1852"/>
      <c r="E4" s="1852"/>
      <c r="F4" s="1852"/>
      <c r="G4" s="1852"/>
      <c r="H4" s="1853"/>
    </row>
    <row r="5" spans="2:8" ht="20.100000000000001" customHeight="1">
      <c r="B5" s="109" t="s">
        <v>323</v>
      </c>
      <c r="C5" s="110"/>
      <c r="D5" s="111"/>
      <c r="E5" s="111"/>
      <c r="F5" s="111"/>
      <c r="G5" s="110"/>
      <c r="H5" s="112"/>
    </row>
    <row r="6" spans="2:8" ht="20.100000000000001" customHeight="1">
      <c r="B6" s="113"/>
      <c r="C6" s="114"/>
      <c r="D6" s="114"/>
      <c r="E6" s="114"/>
      <c r="F6" s="114"/>
      <c r="G6" s="114"/>
      <c r="H6" s="115"/>
    </row>
    <row r="7" spans="2:8" ht="20.100000000000001" customHeight="1">
      <c r="B7" s="116"/>
      <c r="C7" s="114"/>
      <c r="D7" s="114"/>
      <c r="E7" s="114"/>
      <c r="F7" s="114"/>
      <c r="G7" s="114"/>
      <c r="H7" s="115"/>
    </row>
    <row r="8" spans="2:8" ht="20.100000000000001" customHeight="1">
      <c r="B8" s="116"/>
      <c r="C8" s="114"/>
      <c r="D8" s="114"/>
      <c r="E8" s="114"/>
      <c r="F8" s="114"/>
      <c r="G8" s="114"/>
      <c r="H8" s="115"/>
    </row>
    <row r="9" spans="2:8" ht="20.100000000000001" customHeight="1">
      <c r="B9" s="116"/>
      <c r="C9" s="114"/>
      <c r="D9" s="114"/>
      <c r="E9" s="114"/>
      <c r="F9" s="114"/>
      <c r="G9" s="114"/>
      <c r="H9" s="115"/>
    </row>
    <row r="10" spans="2:8" ht="20.100000000000001" customHeight="1">
      <c r="B10" s="116"/>
      <c r="C10" s="114"/>
      <c r="D10" s="114"/>
      <c r="E10" s="114"/>
      <c r="F10" s="114"/>
      <c r="G10" s="114"/>
      <c r="H10" s="115"/>
    </row>
    <row r="11" spans="2:8" ht="20.100000000000001" customHeight="1">
      <c r="B11" s="117"/>
      <c r="C11" s="118"/>
      <c r="D11" s="118"/>
      <c r="E11" s="118"/>
      <c r="F11" s="118"/>
      <c r="G11" s="118"/>
      <c r="H11" s="119"/>
    </row>
    <row r="12" spans="2:8" ht="20.100000000000001" customHeight="1">
      <c r="B12" s="109" t="s">
        <v>324</v>
      </c>
      <c r="C12" s="110"/>
      <c r="D12" s="110"/>
      <c r="E12" s="110"/>
      <c r="F12" s="110"/>
      <c r="G12" s="110"/>
      <c r="H12" s="112"/>
    </row>
    <row r="13" spans="2:8" ht="20.100000000000001" customHeight="1">
      <c r="B13" s="116"/>
      <c r="C13" s="114"/>
      <c r="D13" s="114"/>
      <c r="E13" s="114"/>
      <c r="F13" s="114"/>
      <c r="G13" s="114"/>
      <c r="H13" s="115"/>
    </row>
    <row r="14" spans="2:8" ht="20.100000000000001" customHeight="1">
      <c r="B14" s="116"/>
      <c r="C14" s="114"/>
      <c r="D14" s="114"/>
      <c r="E14" s="114"/>
      <c r="F14" s="114"/>
      <c r="G14" s="114"/>
      <c r="H14" s="115"/>
    </row>
    <row r="15" spans="2:8" ht="20.100000000000001" customHeight="1">
      <c r="B15" s="116"/>
      <c r="C15" s="114"/>
      <c r="D15" s="114"/>
      <c r="E15" s="114"/>
      <c r="F15" s="114"/>
      <c r="G15" s="114"/>
      <c r="H15" s="115"/>
    </row>
    <row r="16" spans="2:8" ht="20.100000000000001" customHeight="1">
      <c r="B16" s="116"/>
      <c r="C16" s="114"/>
      <c r="D16" s="114"/>
      <c r="E16" s="114"/>
      <c r="F16" s="114"/>
      <c r="G16" s="114"/>
      <c r="H16" s="115"/>
    </row>
    <row r="17" spans="2:8" ht="20.100000000000001" customHeight="1">
      <c r="B17" s="116"/>
      <c r="C17" s="114"/>
      <c r="D17" s="114"/>
      <c r="E17" s="114"/>
      <c r="F17" s="114"/>
      <c r="G17" s="114"/>
      <c r="H17" s="115"/>
    </row>
    <row r="18" spans="2:8" ht="20.100000000000001" customHeight="1">
      <c r="B18" s="116"/>
      <c r="C18" s="114"/>
      <c r="D18" s="114"/>
      <c r="E18" s="114"/>
      <c r="F18" s="114"/>
      <c r="G18" s="114"/>
      <c r="H18" s="115"/>
    </row>
    <row r="19" spans="2:8" ht="20.100000000000001" customHeight="1">
      <c r="B19" s="116"/>
      <c r="C19" s="114"/>
      <c r="D19" s="114"/>
      <c r="E19" s="114"/>
      <c r="F19" s="114"/>
      <c r="G19" s="114"/>
      <c r="H19" s="115"/>
    </row>
    <row r="20" spans="2:8" ht="20.100000000000001" customHeight="1">
      <c r="B20" s="116"/>
      <c r="C20" s="114"/>
      <c r="D20" s="114"/>
      <c r="E20" s="114"/>
      <c r="F20" s="114"/>
      <c r="G20" s="114"/>
      <c r="H20" s="115"/>
    </row>
    <row r="21" spans="2:8" ht="20.100000000000001" customHeight="1">
      <c r="B21" s="116"/>
      <c r="C21" s="114"/>
      <c r="D21" s="114"/>
      <c r="E21" s="114"/>
      <c r="F21" s="114"/>
      <c r="G21" s="114"/>
      <c r="H21" s="115"/>
    </row>
    <row r="22" spans="2:8" ht="20.100000000000001" customHeight="1">
      <c r="B22" s="116"/>
      <c r="C22" s="114"/>
      <c r="D22" s="114"/>
      <c r="E22" s="114"/>
      <c r="F22" s="114"/>
      <c r="G22" s="114"/>
      <c r="H22" s="115"/>
    </row>
    <row r="23" spans="2:8" ht="20.100000000000001" customHeight="1">
      <c r="B23" s="116"/>
      <c r="C23" s="114"/>
      <c r="D23" s="114"/>
      <c r="E23" s="114"/>
      <c r="F23" s="114"/>
      <c r="G23" s="114"/>
      <c r="H23" s="115"/>
    </row>
    <row r="24" spans="2:8" ht="20.100000000000001" customHeight="1">
      <c r="B24" s="116"/>
      <c r="C24" s="114"/>
      <c r="D24" s="114"/>
      <c r="E24" s="114"/>
      <c r="F24" s="114"/>
      <c r="G24" s="114"/>
      <c r="H24" s="115"/>
    </row>
    <row r="25" spans="2:8" ht="20.100000000000001" customHeight="1">
      <c r="B25" s="116"/>
      <c r="C25" s="114"/>
      <c r="D25" s="114"/>
      <c r="E25" s="114"/>
      <c r="F25" s="114"/>
      <c r="G25" s="114"/>
      <c r="H25" s="115"/>
    </row>
    <row r="26" spans="2:8" ht="20.100000000000001" customHeight="1">
      <c r="B26" s="116"/>
      <c r="C26" s="114"/>
      <c r="D26" s="114"/>
      <c r="E26" s="114"/>
      <c r="F26" s="114"/>
      <c r="G26" s="114"/>
      <c r="H26" s="115"/>
    </row>
    <row r="27" spans="2:8" ht="20.100000000000001" customHeight="1">
      <c r="B27" s="116"/>
      <c r="C27" s="114"/>
      <c r="D27" s="114"/>
      <c r="E27" s="114"/>
      <c r="F27" s="114"/>
      <c r="G27" s="114"/>
      <c r="H27" s="115"/>
    </row>
    <row r="28" spans="2:8" ht="20.100000000000001" customHeight="1">
      <c r="B28" s="116"/>
      <c r="C28" s="114"/>
      <c r="D28" s="114"/>
      <c r="E28" s="114"/>
      <c r="F28" s="114"/>
      <c r="G28" s="114"/>
      <c r="H28" s="115"/>
    </row>
    <row r="29" spans="2:8" ht="20.100000000000001" customHeight="1">
      <c r="B29" s="116"/>
      <c r="C29" s="114"/>
      <c r="D29" s="114"/>
      <c r="E29" s="114"/>
      <c r="F29" s="114"/>
      <c r="G29" s="114"/>
      <c r="H29" s="115"/>
    </row>
    <row r="30" spans="2:8" ht="20.100000000000001" customHeight="1">
      <c r="B30" s="116"/>
      <c r="C30" s="114"/>
      <c r="D30" s="114"/>
      <c r="E30" s="114"/>
      <c r="F30" s="114"/>
      <c r="G30" s="114"/>
      <c r="H30" s="115"/>
    </row>
    <row r="31" spans="2:8" ht="20.100000000000001" customHeight="1">
      <c r="B31" s="116"/>
      <c r="C31" s="114"/>
      <c r="D31" s="114"/>
      <c r="E31" s="114"/>
      <c r="F31" s="114"/>
      <c r="G31" s="114"/>
      <c r="H31" s="115"/>
    </row>
    <row r="32" spans="2:8" ht="20.100000000000001" customHeight="1">
      <c r="B32" s="116"/>
      <c r="C32" s="114"/>
      <c r="D32" s="114"/>
      <c r="E32" s="114"/>
      <c r="F32" s="114"/>
      <c r="G32" s="114"/>
      <c r="H32" s="115"/>
    </row>
    <row r="33" spans="2:8" ht="20.100000000000001" customHeight="1">
      <c r="B33" s="116"/>
      <c r="C33" s="114"/>
      <c r="D33" s="114"/>
      <c r="E33" s="114"/>
      <c r="F33" s="114"/>
      <c r="G33" s="114"/>
      <c r="H33" s="115"/>
    </row>
    <row r="34" spans="2:8" ht="20.100000000000001" customHeight="1">
      <c r="B34" s="116"/>
      <c r="C34" s="114"/>
      <c r="D34" s="114"/>
      <c r="E34" s="114"/>
      <c r="F34" s="114"/>
      <c r="G34" s="114"/>
      <c r="H34" s="115"/>
    </row>
    <row r="35" spans="2:8" ht="16.5" customHeight="1">
      <c r="B35" s="116"/>
      <c r="C35" s="114"/>
      <c r="D35" s="114"/>
      <c r="E35" s="114"/>
      <c r="F35" s="114"/>
      <c r="G35" s="114"/>
      <c r="H35" s="115"/>
    </row>
    <row r="36" spans="2:8" ht="20.100000000000001" customHeight="1">
      <c r="B36" s="116"/>
      <c r="C36" s="114"/>
      <c r="D36" s="114"/>
      <c r="E36" s="114"/>
      <c r="F36" s="114"/>
      <c r="G36" s="114"/>
      <c r="H36" s="115"/>
    </row>
    <row r="37" spans="2:8" ht="20.100000000000001" customHeight="1">
      <c r="B37" s="116"/>
      <c r="C37" s="114"/>
      <c r="D37" s="114"/>
      <c r="E37" s="114"/>
      <c r="F37" s="114"/>
      <c r="G37" s="114"/>
      <c r="H37" s="115"/>
    </row>
    <row r="38" spans="2:8" ht="20.100000000000001" customHeight="1">
      <c r="B38" s="116"/>
      <c r="C38" s="114"/>
      <c r="D38" s="114"/>
      <c r="E38" s="114"/>
      <c r="F38" s="114"/>
      <c r="G38" s="114"/>
      <c r="H38" s="115"/>
    </row>
    <row r="39" spans="2:8" ht="20.100000000000001" customHeight="1">
      <c r="B39" s="116"/>
      <c r="C39" s="114"/>
      <c r="D39" s="114"/>
      <c r="E39" s="114"/>
      <c r="F39" s="114"/>
      <c r="G39" s="114"/>
      <c r="H39" s="115"/>
    </row>
    <row r="40" spans="2:8" ht="20.100000000000001" customHeight="1">
      <c r="B40" s="116"/>
      <c r="C40" s="114"/>
      <c r="D40" s="114"/>
      <c r="E40" s="114"/>
      <c r="F40" s="114"/>
      <c r="G40" s="114"/>
      <c r="H40" s="115"/>
    </row>
    <row r="41" spans="2:8" ht="20.100000000000001" customHeight="1">
      <c r="B41" s="116"/>
      <c r="C41" s="114"/>
      <c r="D41" s="114"/>
      <c r="E41" s="114"/>
      <c r="F41" s="114"/>
      <c r="G41" s="114"/>
      <c r="H41" s="115"/>
    </row>
    <row r="42" spans="2:8" ht="20.100000000000001" customHeight="1">
      <c r="B42" s="117"/>
      <c r="C42" s="118"/>
      <c r="D42" s="118"/>
      <c r="E42" s="118"/>
      <c r="F42" s="118"/>
      <c r="G42" s="118"/>
      <c r="H42" s="119"/>
    </row>
    <row r="43" spans="2:8" ht="20.100000000000001" customHeight="1">
      <c r="B43" s="114" t="s">
        <v>325</v>
      </c>
      <c r="C43" s="114"/>
      <c r="D43" s="114"/>
      <c r="E43" s="114"/>
      <c r="F43" s="114"/>
      <c r="G43" s="114"/>
      <c r="H43" s="114"/>
    </row>
  </sheetData>
  <mergeCells count="2">
    <mergeCell ref="B2:H2"/>
    <mergeCell ref="C4:H4"/>
  </mergeCells>
  <phoneticPr fontId="10"/>
  <pageMargins left="0.59055118110236227" right="0.39370078740157483" top="0.39370078740157483" bottom="0.39370078740157483" header="0.39370078740157483" footer="0.51181102362204722"/>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B1:H43"/>
  <sheetViews>
    <sheetView view="pageBreakPreview" zoomScale="115" zoomScaleNormal="100" zoomScaleSheetLayoutView="115" workbookViewId="0"/>
  </sheetViews>
  <sheetFormatPr defaultRowHeight="11.25"/>
  <cols>
    <col min="1" max="1" width="1.625" style="105" customWidth="1"/>
    <col min="2" max="2" width="10.625" style="105" customWidth="1"/>
    <col min="3" max="3" width="13.125" style="105" customWidth="1"/>
    <col min="4" max="6" width="10.625" style="105" customWidth="1"/>
    <col min="7" max="7" width="23.125" style="105" customWidth="1"/>
    <col min="8" max="8" width="10.875" style="105" customWidth="1"/>
    <col min="9" max="16384" width="9" style="105"/>
  </cols>
  <sheetData>
    <row r="1" spans="2:8" ht="15.75" customHeight="1">
      <c r="B1" s="104"/>
    </row>
    <row r="2" spans="2:8" ht="20.25" customHeight="1">
      <c r="B2" s="1850" t="s">
        <v>326</v>
      </c>
      <c r="C2" s="1850"/>
      <c r="D2" s="1850"/>
      <c r="E2" s="1850"/>
      <c r="F2" s="1850"/>
      <c r="G2" s="1850"/>
      <c r="H2" s="1850"/>
    </row>
    <row r="3" spans="2:8" ht="20.25" customHeight="1">
      <c r="B3" s="107"/>
      <c r="C3" s="107"/>
      <c r="D3" s="107"/>
      <c r="E3" s="107"/>
      <c r="F3" s="107"/>
      <c r="G3" s="107"/>
      <c r="H3" s="107"/>
    </row>
    <row r="4" spans="2:8" ht="20.100000000000001" customHeight="1">
      <c r="B4" s="164" t="s">
        <v>322</v>
      </c>
      <c r="C4" s="1851" t="s">
        <v>1085</v>
      </c>
      <c r="D4" s="1852"/>
      <c r="E4" s="1852"/>
      <c r="F4" s="1852"/>
      <c r="G4" s="1852"/>
      <c r="H4" s="1853"/>
    </row>
    <row r="5" spans="2:8" ht="20.100000000000001" customHeight="1">
      <c r="B5" s="109" t="s">
        <v>327</v>
      </c>
      <c r="C5" s="110"/>
      <c r="D5" s="111"/>
      <c r="E5" s="111"/>
      <c r="F5" s="111"/>
      <c r="G5" s="110"/>
      <c r="H5" s="112"/>
    </row>
    <row r="6" spans="2:8" ht="20.100000000000001" customHeight="1">
      <c r="B6" s="113"/>
      <c r="C6" s="114"/>
      <c r="D6" s="114"/>
      <c r="E6" s="114"/>
      <c r="F6" s="114"/>
      <c r="G6" s="114"/>
      <c r="H6" s="115"/>
    </row>
    <row r="7" spans="2:8" ht="20.100000000000001" customHeight="1">
      <c r="B7" s="116"/>
      <c r="C7" s="114"/>
      <c r="D7" s="114"/>
      <c r="E7" s="114"/>
      <c r="F7" s="114"/>
      <c r="G7" s="114"/>
      <c r="H7" s="115"/>
    </row>
    <row r="8" spans="2:8" ht="20.100000000000001" customHeight="1">
      <c r="B8" s="116"/>
      <c r="C8" s="114"/>
      <c r="D8" s="114"/>
      <c r="E8" s="114"/>
      <c r="F8" s="114"/>
      <c r="G8" s="114"/>
      <c r="H8" s="115"/>
    </row>
    <row r="9" spans="2:8" ht="20.100000000000001" customHeight="1">
      <c r="B9" s="116"/>
      <c r="C9" s="114"/>
      <c r="D9" s="114"/>
      <c r="E9" s="114"/>
      <c r="F9" s="114"/>
      <c r="G9" s="114"/>
      <c r="H9" s="115"/>
    </row>
    <row r="10" spans="2:8" ht="20.100000000000001" customHeight="1">
      <c r="B10" s="116"/>
      <c r="C10" s="114"/>
      <c r="D10" s="114"/>
      <c r="E10" s="114"/>
      <c r="F10" s="114"/>
      <c r="G10" s="114"/>
      <c r="H10" s="115"/>
    </row>
    <row r="11" spans="2:8" ht="20.100000000000001" customHeight="1">
      <c r="B11" s="117"/>
      <c r="C11" s="118"/>
      <c r="D11" s="118"/>
      <c r="E11" s="118"/>
      <c r="F11" s="118"/>
      <c r="G11" s="118"/>
      <c r="H11" s="119"/>
    </row>
    <row r="12" spans="2:8" ht="20.100000000000001" customHeight="1">
      <c r="B12" s="109" t="s">
        <v>324</v>
      </c>
      <c r="C12" s="110"/>
      <c r="D12" s="110"/>
      <c r="E12" s="110"/>
      <c r="F12" s="110"/>
      <c r="G12" s="110"/>
      <c r="H12" s="112"/>
    </row>
    <row r="13" spans="2:8" ht="20.100000000000001" customHeight="1">
      <c r="B13" s="116"/>
      <c r="C13" s="114"/>
      <c r="D13" s="114"/>
      <c r="E13" s="114"/>
      <c r="F13" s="114"/>
      <c r="G13" s="114"/>
      <c r="H13" s="115"/>
    </row>
    <row r="14" spans="2:8" ht="20.100000000000001" customHeight="1">
      <c r="B14" s="116"/>
      <c r="C14" s="114"/>
      <c r="D14" s="114"/>
      <c r="E14" s="114"/>
      <c r="F14" s="114"/>
      <c r="G14" s="114"/>
      <c r="H14" s="115"/>
    </row>
    <row r="15" spans="2:8" ht="20.100000000000001" customHeight="1">
      <c r="B15" s="116"/>
      <c r="C15" s="114"/>
      <c r="D15" s="114"/>
      <c r="E15" s="114"/>
      <c r="F15" s="114"/>
      <c r="G15" s="114"/>
      <c r="H15" s="115"/>
    </row>
    <row r="16" spans="2:8" ht="20.100000000000001" customHeight="1">
      <c r="B16" s="116"/>
      <c r="C16" s="114"/>
      <c r="D16" s="114"/>
      <c r="E16" s="114"/>
      <c r="F16" s="114"/>
      <c r="G16" s="114"/>
      <c r="H16" s="115"/>
    </row>
    <row r="17" spans="2:8" ht="20.100000000000001" customHeight="1">
      <c r="B17" s="116"/>
      <c r="C17" s="114"/>
      <c r="D17" s="114"/>
      <c r="E17" s="114"/>
      <c r="F17" s="114"/>
      <c r="G17" s="114"/>
      <c r="H17" s="115"/>
    </row>
    <row r="18" spans="2:8" ht="20.100000000000001" customHeight="1">
      <c r="B18" s="116"/>
      <c r="C18" s="114"/>
      <c r="D18" s="114"/>
      <c r="E18" s="114"/>
      <c r="F18" s="114"/>
      <c r="G18" s="114"/>
      <c r="H18" s="115"/>
    </row>
    <row r="19" spans="2:8" ht="20.100000000000001" customHeight="1">
      <c r="B19" s="116"/>
      <c r="C19" s="114"/>
      <c r="D19" s="114"/>
      <c r="E19" s="114"/>
      <c r="F19" s="114"/>
      <c r="G19" s="114"/>
      <c r="H19" s="115"/>
    </row>
    <row r="20" spans="2:8" ht="20.100000000000001" customHeight="1">
      <c r="B20" s="116"/>
      <c r="C20" s="114"/>
      <c r="D20" s="114"/>
      <c r="E20" s="114"/>
      <c r="F20" s="114"/>
      <c r="G20" s="114"/>
      <c r="H20" s="115"/>
    </row>
    <row r="21" spans="2:8" ht="20.100000000000001" customHeight="1">
      <c r="B21" s="116"/>
      <c r="C21" s="114"/>
      <c r="D21" s="114"/>
      <c r="E21" s="114"/>
      <c r="F21" s="114"/>
      <c r="G21" s="114"/>
      <c r="H21" s="115"/>
    </row>
    <row r="22" spans="2:8" ht="20.100000000000001" customHeight="1">
      <c r="B22" s="116"/>
      <c r="C22" s="114"/>
      <c r="D22" s="114"/>
      <c r="E22" s="114"/>
      <c r="F22" s="114"/>
      <c r="G22" s="114"/>
      <c r="H22" s="115"/>
    </row>
    <row r="23" spans="2:8" ht="20.100000000000001" customHeight="1">
      <c r="B23" s="116"/>
      <c r="C23" s="114"/>
      <c r="D23" s="114"/>
      <c r="E23" s="114"/>
      <c r="F23" s="114"/>
      <c r="G23" s="114"/>
      <c r="H23" s="115"/>
    </row>
    <row r="24" spans="2:8" ht="20.100000000000001" customHeight="1">
      <c r="B24" s="116"/>
      <c r="C24" s="114"/>
      <c r="D24" s="114"/>
      <c r="E24" s="114"/>
      <c r="F24" s="114"/>
      <c r="G24" s="114"/>
      <c r="H24" s="115"/>
    </row>
    <row r="25" spans="2:8" ht="20.100000000000001" customHeight="1">
      <c r="B25" s="116"/>
      <c r="C25" s="114"/>
      <c r="D25" s="114"/>
      <c r="E25" s="114"/>
      <c r="F25" s="114"/>
      <c r="G25" s="114"/>
      <c r="H25" s="115"/>
    </row>
    <row r="26" spans="2:8" ht="20.100000000000001" customHeight="1">
      <c r="B26" s="116"/>
      <c r="C26" s="114"/>
      <c r="D26" s="114"/>
      <c r="E26" s="114"/>
      <c r="F26" s="114"/>
      <c r="G26" s="114"/>
      <c r="H26" s="115"/>
    </row>
    <row r="27" spans="2:8" ht="20.100000000000001" customHeight="1">
      <c r="B27" s="116"/>
      <c r="C27" s="114"/>
      <c r="D27" s="114"/>
      <c r="E27" s="114"/>
      <c r="F27" s="114"/>
      <c r="G27" s="114"/>
      <c r="H27" s="115"/>
    </row>
    <row r="28" spans="2:8" ht="20.100000000000001" customHeight="1">
      <c r="B28" s="116"/>
      <c r="C28" s="114"/>
      <c r="D28" s="114"/>
      <c r="E28" s="114"/>
      <c r="F28" s="114"/>
      <c r="G28" s="114"/>
      <c r="H28" s="115"/>
    </row>
    <row r="29" spans="2:8" ht="20.100000000000001" customHeight="1">
      <c r="B29" s="116"/>
      <c r="C29" s="114"/>
      <c r="D29" s="114"/>
      <c r="E29" s="114"/>
      <c r="F29" s="114"/>
      <c r="G29" s="114"/>
      <c r="H29" s="115"/>
    </row>
    <row r="30" spans="2:8" ht="20.100000000000001" customHeight="1">
      <c r="B30" s="116"/>
      <c r="C30" s="114"/>
      <c r="D30" s="114"/>
      <c r="E30" s="114"/>
      <c r="F30" s="114"/>
      <c r="G30" s="114"/>
      <c r="H30" s="115"/>
    </row>
    <row r="31" spans="2:8" ht="20.100000000000001" customHeight="1">
      <c r="B31" s="116"/>
      <c r="C31" s="114"/>
      <c r="D31" s="114"/>
      <c r="E31" s="114"/>
      <c r="F31" s="114"/>
      <c r="G31" s="114"/>
      <c r="H31" s="115"/>
    </row>
    <row r="32" spans="2:8" ht="20.100000000000001" customHeight="1">
      <c r="B32" s="116"/>
      <c r="C32" s="114"/>
      <c r="D32" s="114"/>
      <c r="E32" s="114"/>
      <c r="F32" s="114"/>
      <c r="G32" s="114"/>
      <c r="H32" s="115"/>
    </row>
    <row r="33" spans="2:8" ht="20.100000000000001" customHeight="1">
      <c r="B33" s="116"/>
      <c r="C33" s="114"/>
      <c r="D33" s="114"/>
      <c r="E33" s="114"/>
      <c r="F33" s="114"/>
      <c r="G33" s="114"/>
      <c r="H33" s="115"/>
    </row>
    <row r="34" spans="2:8" ht="20.100000000000001" customHeight="1">
      <c r="B34" s="116"/>
      <c r="C34" s="114"/>
      <c r="D34" s="114"/>
      <c r="E34" s="114"/>
      <c r="F34" s="114"/>
      <c r="G34" s="114"/>
      <c r="H34" s="115"/>
    </row>
    <row r="35" spans="2:8" ht="16.5" customHeight="1">
      <c r="B35" s="116"/>
      <c r="C35" s="114"/>
      <c r="D35" s="114"/>
      <c r="E35" s="114"/>
      <c r="F35" s="114"/>
      <c r="G35" s="114"/>
      <c r="H35" s="115"/>
    </row>
    <row r="36" spans="2:8" ht="20.100000000000001" customHeight="1">
      <c r="B36" s="116"/>
      <c r="C36" s="114"/>
      <c r="D36" s="114"/>
      <c r="E36" s="114"/>
      <c r="F36" s="114"/>
      <c r="G36" s="114"/>
      <c r="H36" s="115"/>
    </row>
    <row r="37" spans="2:8" ht="20.100000000000001" customHeight="1">
      <c r="B37" s="116"/>
      <c r="C37" s="114"/>
      <c r="D37" s="114"/>
      <c r="E37" s="114"/>
      <c r="F37" s="114"/>
      <c r="G37" s="114"/>
      <c r="H37" s="115"/>
    </row>
    <row r="38" spans="2:8" ht="20.100000000000001" customHeight="1">
      <c r="B38" s="116"/>
      <c r="C38" s="114"/>
      <c r="D38" s="114"/>
      <c r="E38" s="114"/>
      <c r="F38" s="114"/>
      <c r="G38" s="114"/>
      <c r="H38" s="115"/>
    </row>
    <row r="39" spans="2:8" ht="20.100000000000001" customHeight="1">
      <c r="B39" s="116"/>
      <c r="C39" s="114"/>
      <c r="D39" s="114"/>
      <c r="E39" s="114"/>
      <c r="F39" s="114"/>
      <c r="G39" s="114"/>
      <c r="H39" s="115"/>
    </row>
    <row r="40" spans="2:8" ht="20.100000000000001" customHeight="1">
      <c r="B40" s="116"/>
      <c r="C40" s="114"/>
      <c r="D40" s="114"/>
      <c r="E40" s="114"/>
      <c r="F40" s="114"/>
      <c r="G40" s="114"/>
      <c r="H40" s="115"/>
    </row>
    <row r="41" spans="2:8" ht="20.100000000000001" customHeight="1">
      <c r="B41" s="116"/>
      <c r="C41" s="114"/>
      <c r="D41" s="114"/>
      <c r="E41" s="114"/>
      <c r="F41" s="114"/>
      <c r="G41" s="114"/>
      <c r="H41" s="115"/>
    </row>
    <row r="42" spans="2:8" ht="20.100000000000001" customHeight="1">
      <c r="B42" s="117"/>
      <c r="C42" s="118"/>
      <c r="D42" s="118"/>
      <c r="E42" s="118"/>
      <c r="F42" s="118"/>
      <c r="G42" s="118"/>
      <c r="H42" s="119"/>
    </row>
    <row r="43" spans="2:8" ht="20.100000000000001" customHeight="1">
      <c r="B43" s="114" t="s">
        <v>325</v>
      </c>
      <c r="C43" s="114"/>
      <c r="D43" s="114"/>
      <c r="E43" s="114"/>
      <c r="F43" s="114"/>
      <c r="G43" s="114"/>
      <c r="H43" s="114"/>
    </row>
  </sheetData>
  <mergeCells count="2">
    <mergeCell ref="B2:H2"/>
    <mergeCell ref="C4:H4"/>
  </mergeCells>
  <phoneticPr fontId="10"/>
  <pageMargins left="0.59055118110236227" right="0.39370078740157483" top="0.39370078740157483" bottom="0.39370078740157483" header="0.39370078740157483" footer="0.51181102362204722"/>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8"/>
  <dimension ref="B1:N78"/>
  <sheetViews>
    <sheetView view="pageBreakPreview" zoomScale="115" zoomScaleNormal="100" zoomScaleSheetLayoutView="115" workbookViewId="0"/>
  </sheetViews>
  <sheetFormatPr defaultRowHeight="11.25"/>
  <cols>
    <col min="1" max="1" width="1.625" style="105" customWidth="1"/>
    <col min="2" max="2" width="3.25" style="120" customWidth="1"/>
    <col min="3" max="3" width="8.875" style="105" customWidth="1"/>
    <col min="4" max="4" width="3.25" style="120" customWidth="1"/>
    <col min="5" max="5" width="9" style="105" customWidth="1"/>
    <col min="6" max="6" width="3.25" style="120" customWidth="1"/>
    <col min="7" max="13" width="8.875" style="105" customWidth="1"/>
    <col min="14" max="14" width="4.125" style="105" customWidth="1"/>
    <col min="15" max="15" width="1.875" style="105" customWidth="1"/>
    <col min="16" max="20" width="8.875" style="105" customWidth="1"/>
    <col min="21" max="21" width="9" style="105" customWidth="1"/>
    <col min="22" max="259" width="9" style="105"/>
    <col min="260" max="260" width="1.625" style="105" customWidth="1"/>
    <col min="261" max="261" width="19.125" style="105" customWidth="1"/>
    <col min="262" max="262" width="19.75" style="105" customWidth="1"/>
    <col min="263" max="263" width="17.25" style="105" customWidth="1"/>
    <col min="264" max="264" width="13.625" style="105" customWidth="1"/>
    <col min="265" max="265" width="34.125" style="105" customWidth="1"/>
    <col min="266" max="515" width="9" style="105"/>
    <col min="516" max="516" width="1.625" style="105" customWidth="1"/>
    <col min="517" max="517" width="19.125" style="105" customWidth="1"/>
    <col min="518" max="518" width="19.75" style="105" customWidth="1"/>
    <col min="519" max="519" width="17.25" style="105" customWidth="1"/>
    <col min="520" max="520" width="13.625" style="105" customWidth="1"/>
    <col min="521" max="521" width="34.125" style="105" customWidth="1"/>
    <col min="522" max="771" width="9" style="105"/>
    <col min="772" max="772" width="1.625" style="105" customWidth="1"/>
    <col min="773" max="773" width="19.125" style="105" customWidth="1"/>
    <col min="774" max="774" width="19.75" style="105" customWidth="1"/>
    <col min="775" max="775" width="17.25" style="105" customWidth="1"/>
    <col min="776" max="776" width="13.625" style="105" customWidth="1"/>
    <col min="777" max="777" width="34.125" style="105" customWidth="1"/>
    <col min="778" max="1027" width="9" style="105"/>
    <col min="1028" max="1028" width="1.625" style="105" customWidth="1"/>
    <col min="1029" max="1029" width="19.125" style="105" customWidth="1"/>
    <col min="1030" max="1030" width="19.75" style="105" customWidth="1"/>
    <col min="1031" max="1031" width="17.25" style="105" customWidth="1"/>
    <col min="1032" max="1032" width="13.625" style="105" customWidth="1"/>
    <col min="1033" max="1033" width="34.125" style="105" customWidth="1"/>
    <col min="1034" max="1283" width="9" style="105"/>
    <col min="1284" max="1284" width="1.625" style="105" customWidth="1"/>
    <col min="1285" max="1285" width="19.125" style="105" customWidth="1"/>
    <col min="1286" max="1286" width="19.75" style="105" customWidth="1"/>
    <col min="1287" max="1287" width="17.25" style="105" customWidth="1"/>
    <col min="1288" max="1288" width="13.625" style="105" customWidth="1"/>
    <col min="1289" max="1289" width="34.125" style="105" customWidth="1"/>
    <col min="1290" max="1539" width="9" style="105"/>
    <col min="1540" max="1540" width="1.625" style="105" customWidth="1"/>
    <col min="1541" max="1541" width="19.125" style="105" customWidth="1"/>
    <col min="1542" max="1542" width="19.75" style="105" customWidth="1"/>
    <col min="1543" max="1543" width="17.25" style="105" customWidth="1"/>
    <col min="1544" max="1544" width="13.625" style="105" customWidth="1"/>
    <col min="1545" max="1545" width="34.125" style="105" customWidth="1"/>
    <col min="1546" max="1795" width="9" style="105"/>
    <col min="1796" max="1796" width="1.625" style="105" customWidth="1"/>
    <col min="1797" max="1797" width="19.125" style="105" customWidth="1"/>
    <col min="1798" max="1798" width="19.75" style="105" customWidth="1"/>
    <col min="1799" max="1799" width="17.25" style="105" customWidth="1"/>
    <col min="1800" max="1800" width="13.625" style="105" customWidth="1"/>
    <col min="1801" max="1801" width="34.125" style="105" customWidth="1"/>
    <col min="1802" max="2051" width="9" style="105"/>
    <col min="2052" max="2052" width="1.625" style="105" customWidth="1"/>
    <col min="2053" max="2053" width="19.125" style="105" customWidth="1"/>
    <col min="2054" max="2054" width="19.75" style="105" customWidth="1"/>
    <col min="2055" max="2055" width="17.25" style="105" customWidth="1"/>
    <col min="2056" max="2056" width="13.625" style="105" customWidth="1"/>
    <col min="2057" max="2057" width="34.125" style="105" customWidth="1"/>
    <col min="2058" max="2307" width="9" style="105"/>
    <col min="2308" max="2308" width="1.625" style="105" customWidth="1"/>
    <col min="2309" max="2309" width="19.125" style="105" customWidth="1"/>
    <col min="2310" max="2310" width="19.75" style="105" customWidth="1"/>
    <col min="2311" max="2311" width="17.25" style="105" customWidth="1"/>
    <col min="2312" max="2312" width="13.625" style="105" customWidth="1"/>
    <col min="2313" max="2313" width="34.125" style="105" customWidth="1"/>
    <col min="2314" max="2563" width="9" style="105"/>
    <col min="2564" max="2564" width="1.625" style="105" customWidth="1"/>
    <col min="2565" max="2565" width="19.125" style="105" customWidth="1"/>
    <col min="2566" max="2566" width="19.75" style="105" customWidth="1"/>
    <col min="2567" max="2567" width="17.25" style="105" customWidth="1"/>
    <col min="2568" max="2568" width="13.625" style="105" customWidth="1"/>
    <col min="2569" max="2569" width="34.125" style="105" customWidth="1"/>
    <col min="2570" max="2819" width="9" style="105"/>
    <col min="2820" max="2820" width="1.625" style="105" customWidth="1"/>
    <col min="2821" max="2821" width="19.125" style="105" customWidth="1"/>
    <col min="2822" max="2822" width="19.75" style="105" customWidth="1"/>
    <col min="2823" max="2823" width="17.25" style="105" customWidth="1"/>
    <col min="2824" max="2824" width="13.625" style="105" customWidth="1"/>
    <col min="2825" max="2825" width="34.125" style="105" customWidth="1"/>
    <col min="2826" max="3075" width="9" style="105"/>
    <col min="3076" max="3076" width="1.625" style="105" customWidth="1"/>
    <col min="3077" max="3077" width="19.125" style="105" customWidth="1"/>
    <col min="3078" max="3078" width="19.75" style="105" customWidth="1"/>
    <col min="3079" max="3079" width="17.25" style="105" customWidth="1"/>
    <col min="3080" max="3080" width="13.625" style="105" customWidth="1"/>
    <col min="3081" max="3081" width="34.125" style="105" customWidth="1"/>
    <col min="3082" max="3331" width="9" style="105"/>
    <col min="3332" max="3332" width="1.625" style="105" customWidth="1"/>
    <col min="3333" max="3333" width="19.125" style="105" customWidth="1"/>
    <col min="3334" max="3334" width="19.75" style="105" customWidth="1"/>
    <col min="3335" max="3335" width="17.25" style="105" customWidth="1"/>
    <col min="3336" max="3336" width="13.625" style="105" customWidth="1"/>
    <col min="3337" max="3337" width="34.125" style="105" customWidth="1"/>
    <col min="3338" max="3587" width="9" style="105"/>
    <col min="3588" max="3588" width="1.625" style="105" customWidth="1"/>
    <col min="3589" max="3589" width="19.125" style="105" customWidth="1"/>
    <col min="3590" max="3590" width="19.75" style="105" customWidth="1"/>
    <col min="3591" max="3591" width="17.25" style="105" customWidth="1"/>
    <col min="3592" max="3592" width="13.625" style="105" customWidth="1"/>
    <col min="3593" max="3593" width="34.125" style="105" customWidth="1"/>
    <col min="3594" max="3843" width="9" style="105"/>
    <col min="3844" max="3844" width="1.625" style="105" customWidth="1"/>
    <col min="3845" max="3845" width="19.125" style="105" customWidth="1"/>
    <col min="3846" max="3846" width="19.75" style="105" customWidth="1"/>
    <col min="3847" max="3847" width="17.25" style="105" customWidth="1"/>
    <col min="3848" max="3848" width="13.625" style="105" customWidth="1"/>
    <col min="3849" max="3849" width="34.125" style="105" customWidth="1"/>
    <col min="3850" max="4099" width="9" style="105"/>
    <col min="4100" max="4100" width="1.625" style="105" customWidth="1"/>
    <col min="4101" max="4101" width="19.125" style="105" customWidth="1"/>
    <col min="4102" max="4102" width="19.75" style="105" customWidth="1"/>
    <col min="4103" max="4103" width="17.25" style="105" customWidth="1"/>
    <col min="4104" max="4104" width="13.625" style="105" customWidth="1"/>
    <col min="4105" max="4105" width="34.125" style="105" customWidth="1"/>
    <col min="4106" max="4355" width="9" style="105"/>
    <col min="4356" max="4356" width="1.625" style="105" customWidth="1"/>
    <col min="4357" max="4357" width="19.125" style="105" customWidth="1"/>
    <col min="4358" max="4358" width="19.75" style="105" customWidth="1"/>
    <col min="4359" max="4359" width="17.25" style="105" customWidth="1"/>
    <col min="4360" max="4360" width="13.625" style="105" customWidth="1"/>
    <col min="4361" max="4361" width="34.125" style="105" customWidth="1"/>
    <col min="4362" max="4611" width="9" style="105"/>
    <col min="4612" max="4612" width="1.625" style="105" customWidth="1"/>
    <col min="4613" max="4613" width="19.125" style="105" customWidth="1"/>
    <col min="4614" max="4614" width="19.75" style="105" customWidth="1"/>
    <col min="4615" max="4615" width="17.25" style="105" customWidth="1"/>
    <col min="4616" max="4616" width="13.625" style="105" customWidth="1"/>
    <col min="4617" max="4617" width="34.125" style="105" customWidth="1"/>
    <col min="4618" max="4867" width="9" style="105"/>
    <col min="4868" max="4868" width="1.625" style="105" customWidth="1"/>
    <col min="4869" max="4869" width="19.125" style="105" customWidth="1"/>
    <col min="4870" max="4870" width="19.75" style="105" customWidth="1"/>
    <col min="4871" max="4871" width="17.25" style="105" customWidth="1"/>
    <col min="4872" max="4872" width="13.625" style="105" customWidth="1"/>
    <col min="4873" max="4873" width="34.125" style="105" customWidth="1"/>
    <col min="4874" max="5123" width="9" style="105"/>
    <col min="5124" max="5124" width="1.625" style="105" customWidth="1"/>
    <col min="5125" max="5125" width="19.125" style="105" customWidth="1"/>
    <col min="5126" max="5126" width="19.75" style="105" customWidth="1"/>
    <col min="5127" max="5127" width="17.25" style="105" customWidth="1"/>
    <col min="5128" max="5128" width="13.625" style="105" customWidth="1"/>
    <col min="5129" max="5129" width="34.125" style="105" customWidth="1"/>
    <col min="5130" max="5379" width="9" style="105"/>
    <col min="5380" max="5380" width="1.625" style="105" customWidth="1"/>
    <col min="5381" max="5381" width="19.125" style="105" customWidth="1"/>
    <col min="5382" max="5382" width="19.75" style="105" customWidth="1"/>
    <col min="5383" max="5383" width="17.25" style="105" customWidth="1"/>
    <col min="5384" max="5384" width="13.625" style="105" customWidth="1"/>
    <col min="5385" max="5385" width="34.125" style="105" customWidth="1"/>
    <col min="5386" max="5635" width="9" style="105"/>
    <col min="5636" max="5636" width="1.625" style="105" customWidth="1"/>
    <col min="5637" max="5637" width="19.125" style="105" customWidth="1"/>
    <col min="5638" max="5638" width="19.75" style="105" customWidth="1"/>
    <col min="5639" max="5639" width="17.25" style="105" customWidth="1"/>
    <col min="5640" max="5640" width="13.625" style="105" customWidth="1"/>
    <col min="5641" max="5641" width="34.125" style="105" customWidth="1"/>
    <col min="5642" max="5891" width="9" style="105"/>
    <col min="5892" max="5892" width="1.625" style="105" customWidth="1"/>
    <col min="5893" max="5893" width="19.125" style="105" customWidth="1"/>
    <col min="5894" max="5894" width="19.75" style="105" customWidth="1"/>
    <col min="5895" max="5895" width="17.25" style="105" customWidth="1"/>
    <col min="5896" max="5896" width="13.625" style="105" customWidth="1"/>
    <col min="5897" max="5897" width="34.125" style="105" customWidth="1"/>
    <col min="5898" max="6147" width="9" style="105"/>
    <col min="6148" max="6148" width="1.625" style="105" customWidth="1"/>
    <col min="6149" max="6149" width="19.125" style="105" customWidth="1"/>
    <col min="6150" max="6150" width="19.75" style="105" customWidth="1"/>
    <col min="6151" max="6151" width="17.25" style="105" customWidth="1"/>
    <col min="6152" max="6152" width="13.625" style="105" customWidth="1"/>
    <col min="6153" max="6153" width="34.125" style="105" customWidth="1"/>
    <col min="6154" max="6403" width="9" style="105"/>
    <col min="6404" max="6404" width="1.625" style="105" customWidth="1"/>
    <col min="6405" max="6405" width="19.125" style="105" customWidth="1"/>
    <col min="6406" max="6406" width="19.75" style="105" customWidth="1"/>
    <col min="6407" max="6407" width="17.25" style="105" customWidth="1"/>
    <col min="6408" max="6408" width="13.625" style="105" customWidth="1"/>
    <col min="6409" max="6409" width="34.125" style="105" customWidth="1"/>
    <col min="6410" max="6659" width="9" style="105"/>
    <col min="6660" max="6660" width="1.625" style="105" customWidth="1"/>
    <col min="6661" max="6661" width="19.125" style="105" customWidth="1"/>
    <col min="6662" max="6662" width="19.75" style="105" customWidth="1"/>
    <col min="6663" max="6663" width="17.25" style="105" customWidth="1"/>
    <col min="6664" max="6664" width="13.625" style="105" customWidth="1"/>
    <col min="6665" max="6665" width="34.125" style="105" customWidth="1"/>
    <col min="6666" max="6915" width="9" style="105"/>
    <col min="6916" max="6916" width="1.625" style="105" customWidth="1"/>
    <col min="6917" max="6917" width="19.125" style="105" customWidth="1"/>
    <col min="6918" max="6918" width="19.75" style="105" customWidth="1"/>
    <col min="6919" max="6919" width="17.25" style="105" customWidth="1"/>
    <col min="6920" max="6920" width="13.625" style="105" customWidth="1"/>
    <col min="6921" max="6921" width="34.125" style="105" customWidth="1"/>
    <col min="6922" max="7171" width="9" style="105"/>
    <col min="7172" max="7172" width="1.625" style="105" customWidth="1"/>
    <col min="7173" max="7173" width="19.125" style="105" customWidth="1"/>
    <col min="7174" max="7174" width="19.75" style="105" customWidth="1"/>
    <col min="7175" max="7175" width="17.25" style="105" customWidth="1"/>
    <col min="7176" max="7176" width="13.625" style="105" customWidth="1"/>
    <col min="7177" max="7177" width="34.125" style="105" customWidth="1"/>
    <col min="7178" max="7427" width="9" style="105"/>
    <col min="7428" max="7428" width="1.625" style="105" customWidth="1"/>
    <col min="7429" max="7429" width="19.125" style="105" customWidth="1"/>
    <col min="7430" max="7430" width="19.75" style="105" customWidth="1"/>
    <col min="7431" max="7431" width="17.25" style="105" customWidth="1"/>
    <col min="7432" max="7432" width="13.625" style="105" customWidth="1"/>
    <col min="7433" max="7433" width="34.125" style="105" customWidth="1"/>
    <col min="7434" max="7683" width="9" style="105"/>
    <col min="7684" max="7684" width="1.625" style="105" customWidth="1"/>
    <col min="7685" max="7685" width="19.125" style="105" customWidth="1"/>
    <col min="7686" max="7686" width="19.75" style="105" customWidth="1"/>
    <col min="7687" max="7687" width="17.25" style="105" customWidth="1"/>
    <col min="7688" max="7688" width="13.625" style="105" customWidth="1"/>
    <col min="7689" max="7689" width="34.125" style="105" customWidth="1"/>
    <col min="7690" max="7939" width="9" style="105"/>
    <col min="7940" max="7940" width="1.625" style="105" customWidth="1"/>
    <col min="7941" max="7941" width="19.125" style="105" customWidth="1"/>
    <col min="7942" max="7942" width="19.75" style="105" customWidth="1"/>
    <col min="7943" max="7943" width="17.25" style="105" customWidth="1"/>
    <col min="7944" max="7944" width="13.625" style="105" customWidth="1"/>
    <col min="7945" max="7945" width="34.125" style="105" customWidth="1"/>
    <col min="7946" max="8195" width="9" style="105"/>
    <col min="8196" max="8196" width="1.625" style="105" customWidth="1"/>
    <col min="8197" max="8197" width="19.125" style="105" customWidth="1"/>
    <col min="8198" max="8198" width="19.75" style="105" customWidth="1"/>
    <col min="8199" max="8199" width="17.25" style="105" customWidth="1"/>
    <col min="8200" max="8200" width="13.625" style="105" customWidth="1"/>
    <col min="8201" max="8201" width="34.125" style="105" customWidth="1"/>
    <col min="8202" max="8451" width="9" style="105"/>
    <col min="8452" max="8452" width="1.625" style="105" customWidth="1"/>
    <col min="8453" max="8453" width="19.125" style="105" customWidth="1"/>
    <col min="8454" max="8454" width="19.75" style="105" customWidth="1"/>
    <col min="8455" max="8455" width="17.25" style="105" customWidth="1"/>
    <col min="8456" max="8456" width="13.625" style="105" customWidth="1"/>
    <col min="8457" max="8457" width="34.125" style="105" customWidth="1"/>
    <col min="8458" max="8707" width="9" style="105"/>
    <col min="8708" max="8708" width="1.625" style="105" customWidth="1"/>
    <col min="8709" max="8709" width="19.125" style="105" customWidth="1"/>
    <col min="8710" max="8710" width="19.75" style="105" customWidth="1"/>
    <col min="8711" max="8711" width="17.25" style="105" customWidth="1"/>
    <col min="8712" max="8712" width="13.625" style="105" customWidth="1"/>
    <col min="8713" max="8713" width="34.125" style="105" customWidth="1"/>
    <col min="8714" max="8963" width="9" style="105"/>
    <col min="8964" max="8964" width="1.625" style="105" customWidth="1"/>
    <col min="8965" max="8965" width="19.125" style="105" customWidth="1"/>
    <col min="8966" max="8966" width="19.75" style="105" customWidth="1"/>
    <col min="8967" max="8967" width="17.25" style="105" customWidth="1"/>
    <col min="8968" max="8968" width="13.625" style="105" customWidth="1"/>
    <col min="8969" max="8969" width="34.125" style="105" customWidth="1"/>
    <col min="8970" max="9219" width="9" style="105"/>
    <col min="9220" max="9220" width="1.625" style="105" customWidth="1"/>
    <col min="9221" max="9221" width="19.125" style="105" customWidth="1"/>
    <col min="9222" max="9222" width="19.75" style="105" customWidth="1"/>
    <col min="9223" max="9223" width="17.25" style="105" customWidth="1"/>
    <col min="9224" max="9224" width="13.625" style="105" customWidth="1"/>
    <col min="9225" max="9225" width="34.125" style="105" customWidth="1"/>
    <col min="9226" max="9475" width="9" style="105"/>
    <col min="9476" max="9476" width="1.625" style="105" customWidth="1"/>
    <col min="9477" max="9477" width="19.125" style="105" customWidth="1"/>
    <col min="9478" max="9478" width="19.75" style="105" customWidth="1"/>
    <col min="9479" max="9479" width="17.25" style="105" customWidth="1"/>
    <col min="9480" max="9480" width="13.625" style="105" customWidth="1"/>
    <col min="9481" max="9481" width="34.125" style="105" customWidth="1"/>
    <col min="9482" max="9731" width="9" style="105"/>
    <col min="9732" max="9732" width="1.625" style="105" customWidth="1"/>
    <col min="9733" max="9733" width="19.125" style="105" customWidth="1"/>
    <col min="9734" max="9734" width="19.75" style="105" customWidth="1"/>
    <col min="9735" max="9735" width="17.25" style="105" customWidth="1"/>
    <col min="9736" max="9736" width="13.625" style="105" customWidth="1"/>
    <col min="9737" max="9737" width="34.125" style="105" customWidth="1"/>
    <col min="9738" max="9987" width="9" style="105"/>
    <col min="9988" max="9988" width="1.625" style="105" customWidth="1"/>
    <col min="9989" max="9989" width="19.125" style="105" customWidth="1"/>
    <col min="9990" max="9990" width="19.75" style="105" customWidth="1"/>
    <col min="9991" max="9991" width="17.25" style="105" customWidth="1"/>
    <col min="9992" max="9992" width="13.625" style="105" customWidth="1"/>
    <col min="9993" max="9993" width="34.125" style="105" customWidth="1"/>
    <col min="9994" max="10243" width="9" style="105"/>
    <col min="10244" max="10244" width="1.625" style="105" customWidth="1"/>
    <col min="10245" max="10245" width="19.125" style="105" customWidth="1"/>
    <col min="10246" max="10246" width="19.75" style="105" customWidth="1"/>
    <col min="10247" max="10247" width="17.25" style="105" customWidth="1"/>
    <col min="10248" max="10248" width="13.625" style="105" customWidth="1"/>
    <col min="10249" max="10249" width="34.125" style="105" customWidth="1"/>
    <col min="10250" max="10499" width="9" style="105"/>
    <col min="10500" max="10500" width="1.625" style="105" customWidth="1"/>
    <col min="10501" max="10501" width="19.125" style="105" customWidth="1"/>
    <col min="10502" max="10502" width="19.75" style="105" customWidth="1"/>
    <col min="10503" max="10503" width="17.25" style="105" customWidth="1"/>
    <col min="10504" max="10504" width="13.625" style="105" customWidth="1"/>
    <col min="10505" max="10505" width="34.125" style="105" customWidth="1"/>
    <col min="10506" max="10755" width="9" style="105"/>
    <col min="10756" max="10756" width="1.625" style="105" customWidth="1"/>
    <col min="10757" max="10757" width="19.125" style="105" customWidth="1"/>
    <col min="10758" max="10758" width="19.75" style="105" customWidth="1"/>
    <col min="10759" max="10759" width="17.25" style="105" customWidth="1"/>
    <col min="10760" max="10760" width="13.625" style="105" customWidth="1"/>
    <col min="10761" max="10761" width="34.125" style="105" customWidth="1"/>
    <col min="10762" max="11011" width="9" style="105"/>
    <col min="11012" max="11012" width="1.625" style="105" customWidth="1"/>
    <col min="11013" max="11013" width="19.125" style="105" customWidth="1"/>
    <col min="11014" max="11014" width="19.75" style="105" customWidth="1"/>
    <col min="11015" max="11015" width="17.25" style="105" customWidth="1"/>
    <col min="11016" max="11016" width="13.625" style="105" customWidth="1"/>
    <col min="11017" max="11017" width="34.125" style="105" customWidth="1"/>
    <col min="11018" max="11267" width="9" style="105"/>
    <col min="11268" max="11268" width="1.625" style="105" customWidth="1"/>
    <col min="11269" max="11269" width="19.125" style="105" customWidth="1"/>
    <col min="11270" max="11270" width="19.75" style="105" customWidth="1"/>
    <col min="11271" max="11271" width="17.25" style="105" customWidth="1"/>
    <col min="11272" max="11272" width="13.625" style="105" customWidth="1"/>
    <col min="11273" max="11273" width="34.125" style="105" customWidth="1"/>
    <col min="11274" max="11523" width="9" style="105"/>
    <col min="11524" max="11524" width="1.625" style="105" customWidth="1"/>
    <col min="11525" max="11525" width="19.125" style="105" customWidth="1"/>
    <col min="11526" max="11526" width="19.75" style="105" customWidth="1"/>
    <col min="11527" max="11527" width="17.25" style="105" customWidth="1"/>
    <col min="11528" max="11528" width="13.625" style="105" customWidth="1"/>
    <col min="11529" max="11529" width="34.125" style="105" customWidth="1"/>
    <col min="11530" max="11779" width="9" style="105"/>
    <col min="11780" max="11780" width="1.625" style="105" customWidth="1"/>
    <col min="11781" max="11781" width="19.125" style="105" customWidth="1"/>
    <col min="11782" max="11782" width="19.75" style="105" customWidth="1"/>
    <col min="11783" max="11783" width="17.25" style="105" customWidth="1"/>
    <col min="11784" max="11784" width="13.625" style="105" customWidth="1"/>
    <col min="11785" max="11785" width="34.125" style="105" customWidth="1"/>
    <col min="11786" max="12035" width="9" style="105"/>
    <col min="12036" max="12036" width="1.625" style="105" customWidth="1"/>
    <col min="12037" max="12037" width="19.125" style="105" customWidth="1"/>
    <col min="12038" max="12038" width="19.75" style="105" customWidth="1"/>
    <col min="12039" max="12039" width="17.25" style="105" customWidth="1"/>
    <col min="12040" max="12040" width="13.625" style="105" customWidth="1"/>
    <col min="12041" max="12041" width="34.125" style="105" customWidth="1"/>
    <col min="12042" max="12291" width="9" style="105"/>
    <col min="12292" max="12292" width="1.625" style="105" customWidth="1"/>
    <col min="12293" max="12293" width="19.125" style="105" customWidth="1"/>
    <col min="12294" max="12294" width="19.75" style="105" customWidth="1"/>
    <col min="12295" max="12295" width="17.25" style="105" customWidth="1"/>
    <col min="12296" max="12296" width="13.625" style="105" customWidth="1"/>
    <col min="12297" max="12297" width="34.125" style="105" customWidth="1"/>
    <col min="12298" max="12547" width="9" style="105"/>
    <col min="12548" max="12548" width="1.625" style="105" customWidth="1"/>
    <col min="12549" max="12549" width="19.125" style="105" customWidth="1"/>
    <col min="12550" max="12550" width="19.75" style="105" customWidth="1"/>
    <col min="12551" max="12551" width="17.25" style="105" customWidth="1"/>
    <col min="12552" max="12552" width="13.625" style="105" customWidth="1"/>
    <col min="12553" max="12553" width="34.125" style="105" customWidth="1"/>
    <col min="12554" max="12803" width="9" style="105"/>
    <col min="12804" max="12804" width="1.625" style="105" customWidth="1"/>
    <col min="12805" max="12805" width="19.125" style="105" customWidth="1"/>
    <col min="12806" max="12806" width="19.75" style="105" customWidth="1"/>
    <col min="12807" max="12807" width="17.25" style="105" customWidth="1"/>
    <col min="12808" max="12808" width="13.625" style="105" customWidth="1"/>
    <col min="12809" max="12809" width="34.125" style="105" customWidth="1"/>
    <col min="12810" max="13059" width="9" style="105"/>
    <col min="13060" max="13060" width="1.625" style="105" customWidth="1"/>
    <col min="13061" max="13061" width="19.125" style="105" customWidth="1"/>
    <col min="13062" max="13062" width="19.75" style="105" customWidth="1"/>
    <col min="13063" max="13063" width="17.25" style="105" customWidth="1"/>
    <col min="13064" max="13064" width="13.625" style="105" customWidth="1"/>
    <col min="13065" max="13065" width="34.125" style="105" customWidth="1"/>
    <col min="13066" max="13315" width="9" style="105"/>
    <col min="13316" max="13316" width="1.625" style="105" customWidth="1"/>
    <col min="13317" max="13317" width="19.125" style="105" customWidth="1"/>
    <col min="13318" max="13318" width="19.75" style="105" customWidth="1"/>
    <col min="13319" max="13319" width="17.25" style="105" customWidth="1"/>
    <col min="13320" max="13320" width="13.625" style="105" customWidth="1"/>
    <col min="13321" max="13321" width="34.125" style="105" customWidth="1"/>
    <col min="13322" max="13571" width="9" style="105"/>
    <col min="13572" max="13572" width="1.625" style="105" customWidth="1"/>
    <col min="13573" max="13573" width="19.125" style="105" customWidth="1"/>
    <col min="13574" max="13574" width="19.75" style="105" customWidth="1"/>
    <col min="13575" max="13575" width="17.25" style="105" customWidth="1"/>
    <col min="13576" max="13576" width="13.625" style="105" customWidth="1"/>
    <col min="13577" max="13577" width="34.125" style="105" customWidth="1"/>
    <col min="13578" max="13827" width="9" style="105"/>
    <col min="13828" max="13828" width="1.625" style="105" customWidth="1"/>
    <col min="13829" max="13829" width="19.125" style="105" customWidth="1"/>
    <col min="13830" max="13830" width="19.75" style="105" customWidth="1"/>
    <col min="13831" max="13831" width="17.25" style="105" customWidth="1"/>
    <col min="13832" max="13832" width="13.625" style="105" customWidth="1"/>
    <col min="13833" max="13833" width="34.125" style="105" customWidth="1"/>
    <col min="13834" max="14083" width="9" style="105"/>
    <col min="14084" max="14084" width="1.625" style="105" customWidth="1"/>
    <col min="14085" max="14085" width="19.125" style="105" customWidth="1"/>
    <col min="14086" max="14086" width="19.75" style="105" customWidth="1"/>
    <col min="14087" max="14087" width="17.25" style="105" customWidth="1"/>
    <col min="14088" max="14088" width="13.625" style="105" customWidth="1"/>
    <col min="14089" max="14089" width="34.125" style="105" customWidth="1"/>
    <col min="14090" max="14339" width="9" style="105"/>
    <col min="14340" max="14340" width="1.625" style="105" customWidth="1"/>
    <col min="14341" max="14341" width="19.125" style="105" customWidth="1"/>
    <col min="14342" max="14342" width="19.75" style="105" customWidth="1"/>
    <col min="14343" max="14343" width="17.25" style="105" customWidth="1"/>
    <col min="14344" max="14344" width="13.625" style="105" customWidth="1"/>
    <col min="14345" max="14345" width="34.125" style="105" customWidth="1"/>
    <col min="14346" max="14595" width="9" style="105"/>
    <col min="14596" max="14596" width="1.625" style="105" customWidth="1"/>
    <col min="14597" max="14597" width="19.125" style="105" customWidth="1"/>
    <col min="14598" max="14598" width="19.75" style="105" customWidth="1"/>
    <col min="14599" max="14599" width="17.25" style="105" customWidth="1"/>
    <col min="14600" max="14600" width="13.625" style="105" customWidth="1"/>
    <col min="14601" max="14601" width="34.125" style="105" customWidth="1"/>
    <col min="14602" max="14851" width="9" style="105"/>
    <col min="14852" max="14852" width="1.625" style="105" customWidth="1"/>
    <col min="14853" max="14853" width="19.125" style="105" customWidth="1"/>
    <col min="14854" max="14854" width="19.75" style="105" customWidth="1"/>
    <col min="14855" max="14855" width="17.25" style="105" customWidth="1"/>
    <col min="14856" max="14856" width="13.625" style="105" customWidth="1"/>
    <col min="14857" max="14857" width="34.125" style="105" customWidth="1"/>
    <col min="14858" max="15107" width="9" style="105"/>
    <col min="15108" max="15108" width="1.625" style="105" customWidth="1"/>
    <col min="15109" max="15109" width="19.125" style="105" customWidth="1"/>
    <col min="15110" max="15110" width="19.75" style="105" customWidth="1"/>
    <col min="15111" max="15111" width="17.25" style="105" customWidth="1"/>
    <col min="15112" max="15112" width="13.625" style="105" customWidth="1"/>
    <col min="15113" max="15113" width="34.125" style="105" customWidth="1"/>
    <col min="15114" max="15363" width="9" style="105"/>
    <col min="15364" max="15364" width="1.625" style="105" customWidth="1"/>
    <col min="15365" max="15365" width="19.125" style="105" customWidth="1"/>
    <col min="15366" max="15366" width="19.75" style="105" customWidth="1"/>
    <col min="15367" max="15367" width="17.25" style="105" customWidth="1"/>
    <col min="15368" max="15368" width="13.625" style="105" customWidth="1"/>
    <col min="15369" max="15369" width="34.125" style="105" customWidth="1"/>
    <col min="15370" max="15619" width="9" style="105"/>
    <col min="15620" max="15620" width="1.625" style="105" customWidth="1"/>
    <col min="15621" max="15621" width="19.125" style="105" customWidth="1"/>
    <col min="15622" max="15622" width="19.75" style="105" customWidth="1"/>
    <col min="15623" max="15623" width="17.25" style="105" customWidth="1"/>
    <col min="15624" max="15624" width="13.625" style="105" customWidth="1"/>
    <col min="15625" max="15625" width="34.125" style="105" customWidth="1"/>
    <col min="15626" max="15875" width="9" style="105"/>
    <col min="15876" max="15876" width="1.625" style="105" customWidth="1"/>
    <col min="15877" max="15877" width="19.125" style="105" customWidth="1"/>
    <col min="15878" max="15878" width="19.75" style="105" customWidth="1"/>
    <col min="15879" max="15879" width="17.25" style="105" customWidth="1"/>
    <col min="15880" max="15880" width="13.625" style="105" customWidth="1"/>
    <col min="15881" max="15881" width="34.125" style="105" customWidth="1"/>
    <col min="15882" max="16131" width="9" style="105"/>
    <col min="16132" max="16132" width="1.625" style="105" customWidth="1"/>
    <col min="16133" max="16133" width="19.125" style="105" customWidth="1"/>
    <col min="16134" max="16134" width="19.75" style="105" customWidth="1"/>
    <col min="16135" max="16135" width="17.25" style="105" customWidth="1"/>
    <col min="16136" max="16136" width="13.625" style="105" customWidth="1"/>
    <col min="16137" max="16137" width="34.125" style="105" customWidth="1"/>
    <col min="16138" max="16384" width="9" style="105"/>
  </cols>
  <sheetData>
    <row r="1" spans="2:14" ht="14.25" customHeight="1">
      <c r="C1" s="106"/>
    </row>
    <row r="2" spans="2:14" ht="20.25" customHeight="1">
      <c r="B2" s="1850" t="s">
        <v>328</v>
      </c>
      <c r="C2" s="1850"/>
      <c r="D2" s="1850"/>
      <c r="E2" s="1850"/>
      <c r="F2" s="1850"/>
      <c r="G2" s="1850"/>
      <c r="H2" s="1850"/>
      <c r="I2" s="1850"/>
      <c r="J2" s="1850"/>
      <c r="K2" s="1850"/>
      <c r="L2" s="1850"/>
      <c r="M2" s="1850"/>
      <c r="N2" s="1850"/>
    </row>
    <row r="3" spans="2:14" ht="20.25" customHeight="1">
      <c r="B3" s="122"/>
      <c r="C3" s="122"/>
      <c r="D3" s="122"/>
      <c r="E3" s="122"/>
      <c r="F3" s="122"/>
      <c r="G3" s="122"/>
      <c r="H3" s="122"/>
      <c r="I3" s="122"/>
      <c r="J3" s="122"/>
      <c r="K3" s="122"/>
      <c r="L3" s="122"/>
      <c r="M3" s="122"/>
      <c r="N3" s="122"/>
    </row>
    <row r="4" spans="2:14" s="106" customFormat="1" ht="18.75" customHeight="1">
      <c r="B4" s="1867" t="s">
        <v>329</v>
      </c>
      <c r="C4" s="1868"/>
      <c r="D4" s="1867" t="s">
        <v>330</v>
      </c>
      <c r="E4" s="1868"/>
      <c r="F4" s="1867" t="s">
        <v>331</v>
      </c>
      <c r="G4" s="1869"/>
      <c r="H4" s="1869"/>
      <c r="I4" s="1869"/>
      <c r="J4" s="1869"/>
      <c r="K4" s="1869"/>
      <c r="L4" s="1869"/>
      <c r="M4" s="1869"/>
      <c r="N4" s="1868"/>
    </row>
    <row r="5" spans="2:14" s="106" customFormat="1" ht="18.75" customHeight="1">
      <c r="B5" s="123"/>
      <c r="C5" s="124" t="s">
        <v>332</v>
      </c>
      <c r="D5" s="123"/>
      <c r="E5" s="124" t="s">
        <v>333</v>
      </c>
      <c r="F5" s="123"/>
      <c r="G5" s="1862" t="s">
        <v>334</v>
      </c>
      <c r="H5" s="1862"/>
      <c r="I5" s="1862"/>
      <c r="J5" s="1862"/>
      <c r="K5" s="1862"/>
      <c r="L5" s="1862"/>
      <c r="M5" s="1862"/>
      <c r="N5" s="1870"/>
    </row>
    <row r="6" spans="2:14" s="106" customFormat="1" ht="18.75" customHeight="1">
      <c r="B6" s="126"/>
      <c r="C6" s="127"/>
      <c r="D6" s="126"/>
      <c r="E6" s="128"/>
      <c r="F6" s="129"/>
      <c r="G6" s="1857" t="s">
        <v>335</v>
      </c>
      <c r="H6" s="1857"/>
      <c r="I6" s="1857"/>
      <c r="J6" s="1857"/>
      <c r="K6" s="1857"/>
      <c r="L6" s="1857"/>
      <c r="M6" s="1857"/>
      <c r="N6" s="1866"/>
    </row>
    <row r="7" spans="2:14" s="106" customFormat="1" ht="18.75" customHeight="1">
      <c r="B7" s="126"/>
      <c r="C7" s="127"/>
      <c r="D7" s="126"/>
      <c r="E7" s="128"/>
      <c r="F7" s="129"/>
      <c r="G7" s="1857" t="s">
        <v>336</v>
      </c>
      <c r="H7" s="1857"/>
      <c r="I7" s="1857"/>
      <c r="J7" s="1857"/>
      <c r="K7" s="1857"/>
      <c r="L7" s="1857"/>
      <c r="M7" s="1857"/>
      <c r="N7" s="1866"/>
    </row>
    <row r="8" spans="2:14" s="106" customFormat="1" ht="18.75" customHeight="1">
      <c r="B8" s="126"/>
      <c r="C8" s="127"/>
      <c r="D8" s="126"/>
      <c r="E8" s="128"/>
      <c r="F8" s="129"/>
      <c r="G8" s="1857" t="s">
        <v>337</v>
      </c>
      <c r="H8" s="1858"/>
      <c r="I8" s="1859"/>
      <c r="J8" s="1859"/>
      <c r="K8" s="1859"/>
      <c r="L8" s="1859"/>
      <c r="M8" s="1859"/>
      <c r="N8" s="1860"/>
    </row>
    <row r="9" spans="2:14" s="106" customFormat="1" ht="18.75" customHeight="1">
      <c r="B9" s="126"/>
      <c r="C9" s="127"/>
      <c r="D9" s="126"/>
      <c r="E9" s="128"/>
      <c r="F9" s="129"/>
      <c r="G9" s="1857" t="s">
        <v>338</v>
      </c>
      <c r="H9" s="1858"/>
      <c r="I9" s="1859"/>
      <c r="J9" s="1859"/>
      <c r="K9" s="1859"/>
      <c r="L9" s="1859"/>
      <c r="M9" s="1859"/>
      <c r="N9" s="1860"/>
    </row>
    <row r="10" spans="2:14" s="106" customFormat="1" ht="24" customHeight="1">
      <c r="B10" s="126"/>
      <c r="C10" s="127"/>
      <c r="D10" s="126"/>
      <c r="E10" s="128"/>
      <c r="F10" s="129"/>
      <c r="G10" s="1857" t="s">
        <v>339</v>
      </c>
      <c r="H10" s="1858"/>
      <c r="I10" s="1859"/>
      <c r="J10" s="1859"/>
      <c r="K10" s="1859"/>
      <c r="L10" s="1859"/>
      <c r="M10" s="1859"/>
      <c r="N10" s="1860"/>
    </row>
    <row r="11" spans="2:14" s="106" customFormat="1" ht="18.75" customHeight="1">
      <c r="B11" s="126"/>
      <c r="C11" s="127"/>
      <c r="D11" s="126"/>
      <c r="E11" s="128"/>
      <c r="F11" s="129"/>
      <c r="G11" s="1857" t="s">
        <v>340</v>
      </c>
      <c r="H11" s="1858"/>
      <c r="I11" s="1859"/>
      <c r="J11" s="1859"/>
      <c r="K11" s="1859"/>
      <c r="L11" s="1859"/>
      <c r="M11" s="1859"/>
      <c r="N11" s="1860"/>
    </row>
    <row r="12" spans="2:14" s="106" customFormat="1" ht="18.75" customHeight="1">
      <c r="B12" s="126"/>
      <c r="C12" s="127"/>
      <c r="D12" s="126"/>
      <c r="E12" s="128"/>
      <c r="F12" s="129"/>
      <c r="G12" s="1857" t="s">
        <v>341</v>
      </c>
      <c r="H12" s="1858"/>
      <c r="I12" s="1859"/>
      <c r="J12" s="1859"/>
      <c r="K12" s="1859"/>
      <c r="L12" s="1859"/>
      <c r="M12" s="1859"/>
      <c r="N12" s="1860"/>
    </row>
    <row r="13" spans="2:14" s="106" customFormat="1" ht="18.75" customHeight="1">
      <c r="B13" s="126"/>
      <c r="C13" s="127"/>
      <c r="D13" s="126"/>
      <c r="E13" s="128"/>
      <c r="F13" s="129"/>
      <c r="G13" s="1857" t="s">
        <v>342</v>
      </c>
      <c r="H13" s="1858"/>
      <c r="I13" s="1859"/>
      <c r="J13" s="1859"/>
      <c r="K13" s="1859"/>
      <c r="L13" s="1859"/>
      <c r="M13" s="1859"/>
      <c r="N13" s="1860"/>
    </row>
    <row r="14" spans="2:14" s="106" customFormat="1" ht="18.75" customHeight="1">
      <c r="B14" s="126"/>
      <c r="C14" s="127"/>
      <c r="D14" s="126"/>
      <c r="E14" s="128"/>
      <c r="F14" s="129"/>
      <c r="G14" s="1857" t="s">
        <v>343</v>
      </c>
      <c r="H14" s="1858"/>
      <c r="I14" s="1859"/>
      <c r="J14" s="1859"/>
      <c r="K14" s="1859"/>
      <c r="L14" s="1859"/>
      <c r="M14" s="1859"/>
      <c r="N14" s="1860"/>
    </row>
    <row r="15" spans="2:14" s="106" customFormat="1" ht="18.75" customHeight="1">
      <c r="B15" s="126"/>
      <c r="C15" s="127"/>
      <c r="D15" s="126"/>
      <c r="E15" s="128"/>
      <c r="F15" s="129"/>
      <c r="G15" s="1857" t="s">
        <v>344</v>
      </c>
      <c r="H15" s="1858"/>
      <c r="I15" s="1859"/>
      <c r="J15" s="1859"/>
      <c r="K15" s="1859"/>
      <c r="L15" s="1859"/>
      <c r="M15" s="1859"/>
      <c r="N15" s="1860"/>
    </row>
    <row r="16" spans="2:14" s="106" customFormat="1" ht="18.75" customHeight="1">
      <c r="B16" s="126"/>
      <c r="C16" s="127"/>
      <c r="D16" s="126"/>
      <c r="E16" s="128"/>
      <c r="F16" s="129"/>
      <c r="G16" s="1857" t="s">
        <v>345</v>
      </c>
      <c r="H16" s="1858"/>
      <c r="I16" s="1859"/>
      <c r="J16" s="1859"/>
      <c r="K16" s="1859"/>
      <c r="L16" s="1859"/>
      <c r="M16" s="1859"/>
      <c r="N16" s="1860"/>
    </row>
    <row r="17" spans="2:14" s="106" customFormat="1" ht="18.75" customHeight="1">
      <c r="B17" s="126"/>
      <c r="C17" s="127"/>
      <c r="D17" s="126"/>
      <c r="E17" s="128"/>
      <c r="F17" s="129"/>
      <c r="G17" s="1857" t="s">
        <v>346</v>
      </c>
      <c r="H17" s="1858"/>
      <c r="I17" s="1859"/>
      <c r="J17" s="1859"/>
      <c r="K17" s="1859"/>
      <c r="L17" s="1859"/>
      <c r="M17" s="1859"/>
      <c r="N17" s="1860"/>
    </row>
    <row r="18" spans="2:14" s="106" customFormat="1" ht="18.75" customHeight="1">
      <c r="B18" s="126"/>
      <c r="C18" s="127"/>
      <c r="D18" s="126"/>
      <c r="E18" s="128"/>
      <c r="F18" s="129"/>
      <c r="G18" s="1857" t="s">
        <v>347</v>
      </c>
      <c r="H18" s="1858"/>
      <c r="I18" s="1859"/>
      <c r="J18" s="1859"/>
      <c r="K18" s="1859"/>
      <c r="L18" s="1859"/>
      <c r="M18" s="1859"/>
      <c r="N18" s="1860"/>
    </row>
    <row r="19" spans="2:14" s="106" customFormat="1" ht="18.75" customHeight="1">
      <c r="B19" s="126"/>
      <c r="C19" s="127"/>
      <c r="D19" s="126"/>
      <c r="E19" s="128"/>
      <c r="F19" s="129"/>
      <c r="G19" s="1857" t="s">
        <v>348</v>
      </c>
      <c r="H19" s="1858"/>
      <c r="I19" s="1859"/>
      <c r="J19" s="1859"/>
      <c r="K19" s="1859"/>
      <c r="L19" s="1859"/>
      <c r="M19" s="1859"/>
      <c r="N19" s="1860"/>
    </row>
    <row r="20" spans="2:14" s="106" customFormat="1" ht="18.75" customHeight="1">
      <c r="B20" s="126"/>
      <c r="C20" s="127"/>
      <c r="D20" s="126"/>
      <c r="E20" s="128"/>
      <c r="F20" s="129"/>
      <c r="G20" s="1857" t="s">
        <v>349</v>
      </c>
      <c r="H20" s="1858"/>
      <c r="I20" s="1859"/>
      <c r="J20" s="1859"/>
      <c r="K20" s="1859"/>
      <c r="L20" s="1859"/>
      <c r="M20" s="1859"/>
      <c r="N20" s="1860"/>
    </row>
    <row r="21" spans="2:14" s="106" customFormat="1" ht="18.75" customHeight="1">
      <c r="B21" s="126"/>
      <c r="C21" s="127"/>
      <c r="D21" s="130"/>
      <c r="E21" s="131"/>
      <c r="F21" s="165"/>
      <c r="G21" s="1854" t="s">
        <v>350</v>
      </c>
      <c r="H21" s="1861"/>
      <c r="I21" s="1855"/>
      <c r="J21" s="1855"/>
      <c r="K21" s="1855"/>
      <c r="L21" s="1855"/>
      <c r="M21" s="1855"/>
      <c r="N21" s="1856"/>
    </row>
    <row r="22" spans="2:14" s="106" customFormat="1" ht="18.75" customHeight="1">
      <c r="B22" s="126"/>
      <c r="C22" s="127"/>
      <c r="D22" s="123"/>
      <c r="E22" s="124" t="s">
        <v>351</v>
      </c>
      <c r="F22" s="125"/>
      <c r="G22" s="1862" t="s">
        <v>352</v>
      </c>
      <c r="H22" s="1863"/>
      <c r="I22" s="1864"/>
      <c r="J22" s="1864"/>
      <c r="K22" s="1864"/>
      <c r="L22" s="1864"/>
      <c r="M22" s="1864"/>
      <c r="N22" s="1865"/>
    </row>
    <row r="23" spans="2:14" s="106" customFormat="1" ht="18.75" customHeight="1">
      <c r="B23" s="126"/>
      <c r="C23" s="127"/>
      <c r="D23" s="126"/>
      <c r="E23" s="128"/>
      <c r="F23" s="129"/>
      <c r="G23" s="1857" t="s">
        <v>353</v>
      </c>
      <c r="H23" s="1858"/>
      <c r="I23" s="1859"/>
      <c r="J23" s="1859"/>
      <c r="K23" s="1859"/>
      <c r="L23" s="1859"/>
      <c r="M23" s="1859"/>
      <c r="N23" s="1860"/>
    </row>
    <row r="24" spans="2:14" s="106" customFormat="1" ht="18.75" customHeight="1">
      <c r="B24" s="126"/>
      <c r="C24" s="127"/>
      <c r="D24" s="126"/>
      <c r="E24" s="128"/>
      <c r="F24" s="129"/>
      <c r="G24" s="1857" t="s">
        <v>354</v>
      </c>
      <c r="H24" s="1858"/>
      <c r="I24" s="1859"/>
      <c r="J24" s="1859"/>
      <c r="K24" s="1859"/>
      <c r="L24" s="1859"/>
      <c r="M24" s="1859"/>
      <c r="N24" s="1860"/>
    </row>
    <row r="25" spans="2:14" s="106" customFormat="1" ht="18.75" customHeight="1">
      <c r="B25" s="126"/>
      <c r="C25" s="128"/>
      <c r="D25" s="130"/>
      <c r="E25" s="131"/>
      <c r="F25" s="132"/>
      <c r="G25" s="1854" t="s">
        <v>355</v>
      </c>
      <c r="H25" s="1861"/>
      <c r="I25" s="1855"/>
      <c r="J25" s="1855"/>
      <c r="K25" s="1855"/>
      <c r="L25" s="1855"/>
      <c r="M25" s="1855"/>
      <c r="N25" s="1856"/>
    </row>
    <row r="26" spans="2:14" s="106" customFormat="1" ht="18.75" customHeight="1">
      <c r="B26" s="126"/>
      <c r="C26" s="128"/>
      <c r="D26" s="123"/>
      <c r="E26" s="124" t="s">
        <v>356</v>
      </c>
      <c r="F26" s="166"/>
      <c r="G26" s="1862" t="s">
        <v>357</v>
      </c>
      <c r="H26" s="1863"/>
      <c r="I26" s="1864"/>
      <c r="J26" s="1864"/>
      <c r="K26" s="1864"/>
      <c r="L26" s="1864"/>
      <c r="M26" s="1864"/>
      <c r="N26" s="1865"/>
    </row>
    <row r="27" spans="2:14" s="106" customFormat="1" ht="24" customHeight="1">
      <c r="B27" s="126"/>
      <c r="C27" s="128"/>
      <c r="D27" s="126"/>
      <c r="E27" s="128"/>
      <c r="F27" s="129"/>
      <c r="G27" s="1857" t="s">
        <v>358</v>
      </c>
      <c r="H27" s="1858"/>
      <c r="I27" s="1859"/>
      <c r="J27" s="1859"/>
      <c r="K27" s="1859"/>
      <c r="L27" s="1859"/>
      <c r="M27" s="1859"/>
      <c r="N27" s="1860"/>
    </row>
    <row r="28" spans="2:14" s="106" customFormat="1" ht="18.75" customHeight="1">
      <c r="B28" s="126"/>
      <c r="C28" s="128"/>
      <c r="D28" s="126"/>
      <c r="E28" s="128"/>
      <c r="F28" s="129"/>
      <c r="G28" s="1857" t="s">
        <v>359</v>
      </c>
      <c r="H28" s="1858"/>
      <c r="I28" s="1859"/>
      <c r="J28" s="1859"/>
      <c r="K28" s="1859"/>
      <c r="L28" s="1859"/>
      <c r="M28" s="1859"/>
      <c r="N28" s="1860"/>
    </row>
    <row r="29" spans="2:14" s="106" customFormat="1" ht="18.75" customHeight="1">
      <c r="B29" s="126"/>
      <c r="C29" s="128"/>
      <c r="D29" s="126"/>
      <c r="E29" s="128"/>
      <c r="F29" s="129"/>
      <c r="G29" s="1857" t="s">
        <v>360</v>
      </c>
      <c r="H29" s="1858"/>
      <c r="I29" s="1859"/>
      <c r="J29" s="1859"/>
      <c r="K29" s="1859"/>
      <c r="L29" s="1859"/>
      <c r="M29" s="1859"/>
      <c r="N29" s="1860"/>
    </row>
    <row r="30" spans="2:14" s="106" customFormat="1" ht="18.75" customHeight="1">
      <c r="B30" s="126"/>
      <c r="C30" s="128"/>
      <c r="D30" s="126"/>
      <c r="E30" s="128"/>
      <c r="F30" s="129"/>
      <c r="G30" s="1857" t="s">
        <v>361</v>
      </c>
      <c r="H30" s="1858"/>
      <c r="I30" s="1859"/>
      <c r="J30" s="1859"/>
      <c r="K30" s="1859"/>
      <c r="L30" s="1859"/>
      <c r="M30" s="1859"/>
      <c r="N30" s="1860"/>
    </row>
    <row r="31" spans="2:14" s="106" customFormat="1" ht="18.75" customHeight="1">
      <c r="B31" s="126"/>
      <c r="C31" s="128"/>
      <c r="D31" s="126"/>
      <c r="E31" s="128"/>
      <c r="F31" s="129"/>
      <c r="G31" s="1857" t="s">
        <v>362</v>
      </c>
      <c r="H31" s="1858"/>
      <c r="I31" s="1859"/>
      <c r="J31" s="1859"/>
      <c r="K31" s="1859"/>
      <c r="L31" s="1859"/>
      <c r="M31" s="1859"/>
      <c r="N31" s="1860"/>
    </row>
    <row r="32" spans="2:14" s="106" customFormat="1" ht="18.75" customHeight="1">
      <c r="B32" s="126"/>
      <c r="C32" s="128"/>
      <c r="D32" s="126"/>
      <c r="E32" s="128"/>
      <c r="F32" s="129"/>
      <c r="G32" s="1857" t="s">
        <v>363</v>
      </c>
      <c r="H32" s="1858"/>
      <c r="I32" s="1859"/>
      <c r="J32" s="1859"/>
      <c r="K32" s="1859"/>
      <c r="L32" s="1859"/>
      <c r="M32" s="1859"/>
      <c r="N32" s="1860"/>
    </row>
    <row r="33" spans="2:14" s="106" customFormat="1" ht="18.75" customHeight="1">
      <c r="B33" s="126"/>
      <c r="C33" s="128"/>
      <c r="D33" s="130"/>
      <c r="E33" s="131"/>
      <c r="F33" s="165"/>
      <c r="G33" s="1854" t="s">
        <v>364</v>
      </c>
      <c r="H33" s="1861"/>
      <c r="I33" s="1855"/>
      <c r="J33" s="1855"/>
      <c r="K33" s="1855"/>
      <c r="L33" s="1855"/>
      <c r="M33" s="1855"/>
      <c r="N33" s="1856"/>
    </row>
    <row r="34" spans="2:14" s="106" customFormat="1" ht="18.75" customHeight="1">
      <c r="B34" s="126"/>
      <c r="C34" s="128"/>
      <c r="D34" s="123"/>
      <c r="E34" s="124" t="s">
        <v>365</v>
      </c>
      <c r="F34" s="146"/>
      <c r="G34" s="1862" t="s">
        <v>366</v>
      </c>
      <c r="H34" s="1863"/>
      <c r="I34" s="1864"/>
      <c r="J34" s="1864"/>
      <c r="K34" s="1864"/>
      <c r="L34" s="1864"/>
      <c r="M34" s="1864"/>
      <c r="N34" s="1865"/>
    </row>
    <row r="35" spans="2:14" s="106" customFormat="1" ht="18.75" customHeight="1">
      <c r="B35" s="123"/>
      <c r="C35" s="124" t="s">
        <v>367</v>
      </c>
      <c r="D35" s="123"/>
      <c r="E35" s="124" t="s">
        <v>367</v>
      </c>
      <c r="F35" s="125"/>
      <c r="G35" s="1862" t="s">
        <v>368</v>
      </c>
      <c r="H35" s="1863"/>
      <c r="I35" s="1864"/>
      <c r="J35" s="1864"/>
      <c r="K35" s="1864"/>
      <c r="L35" s="1864"/>
      <c r="M35" s="1864"/>
      <c r="N35" s="1865"/>
    </row>
    <row r="36" spans="2:14" s="106" customFormat="1" ht="24" customHeight="1">
      <c r="B36" s="126"/>
      <c r="C36" s="127" t="s">
        <v>369</v>
      </c>
      <c r="D36" s="126"/>
      <c r="E36" s="127" t="s">
        <v>369</v>
      </c>
      <c r="F36" s="129"/>
      <c r="G36" s="1857" t="s">
        <v>370</v>
      </c>
      <c r="H36" s="1858"/>
      <c r="I36" s="1859"/>
      <c r="J36" s="1859"/>
      <c r="K36" s="1859"/>
      <c r="L36" s="1859"/>
      <c r="M36" s="1859"/>
      <c r="N36" s="1860"/>
    </row>
    <row r="37" spans="2:14" s="106" customFormat="1" ht="24" customHeight="1">
      <c r="B37" s="126"/>
      <c r="C37" s="127"/>
      <c r="D37" s="126"/>
      <c r="E37" s="128"/>
      <c r="F37" s="129"/>
      <c r="G37" s="1857" t="s">
        <v>371</v>
      </c>
      <c r="H37" s="1858"/>
      <c r="I37" s="1859"/>
      <c r="J37" s="1859"/>
      <c r="K37" s="1859"/>
      <c r="L37" s="1859"/>
      <c r="M37" s="1859"/>
      <c r="N37" s="1860"/>
    </row>
    <row r="38" spans="2:14" s="106" customFormat="1" ht="18.75" customHeight="1">
      <c r="B38" s="126"/>
      <c r="C38" s="127"/>
      <c r="D38" s="126"/>
      <c r="E38" s="128"/>
      <c r="F38" s="129"/>
      <c r="G38" s="1857" t="s">
        <v>372</v>
      </c>
      <c r="H38" s="1857"/>
      <c r="I38" s="1859"/>
      <c r="J38" s="1859"/>
      <c r="K38" s="1859"/>
      <c r="L38" s="1859"/>
      <c r="M38" s="1859"/>
      <c r="N38" s="1860"/>
    </row>
    <row r="39" spans="2:14" s="106" customFormat="1" ht="18.75" customHeight="1">
      <c r="B39" s="126"/>
      <c r="C39" s="127"/>
      <c r="D39" s="126"/>
      <c r="E39" s="128"/>
      <c r="F39" s="129"/>
      <c r="G39" s="1857" t="s">
        <v>373</v>
      </c>
      <c r="H39" s="1858"/>
      <c r="I39" s="1859"/>
      <c r="J39" s="1859"/>
      <c r="K39" s="1859"/>
      <c r="L39" s="1859"/>
      <c r="M39" s="1859"/>
      <c r="N39" s="1860"/>
    </row>
    <row r="40" spans="2:14" s="106" customFormat="1" ht="18.75" customHeight="1">
      <c r="B40" s="126"/>
      <c r="C40" s="127"/>
      <c r="D40" s="126"/>
      <c r="E40" s="128"/>
      <c r="F40" s="129"/>
      <c r="G40" s="1857" t="s">
        <v>374</v>
      </c>
      <c r="H40" s="1857"/>
      <c r="I40" s="1859"/>
      <c r="J40" s="1859"/>
      <c r="K40" s="1859"/>
      <c r="L40" s="1859"/>
      <c r="M40" s="1859"/>
      <c r="N40" s="1860"/>
    </row>
    <row r="41" spans="2:14" s="106" customFormat="1" ht="18.75" customHeight="1">
      <c r="B41" s="130"/>
      <c r="C41" s="133"/>
      <c r="D41" s="130"/>
      <c r="E41" s="128"/>
      <c r="F41" s="132"/>
      <c r="G41" s="1854" t="s">
        <v>375</v>
      </c>
      <c r="H41" s="1854"/>
      <c r="I41" s="1855"/>
      <c r="J41" s="1855"/>
      <c r="K41" s="1855"/>
      <c r="L41" s="1855"/>
      <c r="M41" s="1855"/>
      <c r="N41" s="1856"/>
    </row>
    <row r="42" spans="2:14" s="121" customFormat="1" ht="17.25" customHeight="1">
      <c r="B42" s="134"/>
      <c r="C42" s="135" t="s">
        <v>376</v>
      </c>
      <c r="D42" s="136"/>
      <c r="E42" s="136"/>
      <c r="F42" s="137"/>
      <c r="G42" s="137"/>
      <c r="H42" s="137"/>
      <c r="I42" s="134"/>
      <c r="J42" s="134"/>
      <c r="K42" s="134"/>
      <c r="L42" s="134"/>
      <c r="M42" s="134"/>
      <c r="N42" s="134"/>
    </row>
    <row r="43" spans="2:14" s="121" customFormat="1" ht="17.25" customHeight="1">
      <c r="B43" s="134"/>
      <c r="C43" s="138" t="s">
        <v>382</v>
      </c>
      <c r="D43" s="138"/>
      <c r="E43" s="138"/>
      <c r="F43" s="138"/>
      <c r="G43" s="138"/>
      <c r="H43" s="138"/>
      <c r="I43" s="134"/>
      <c r="J43" s="134"/>
      <c r="K43" s="134"/>
      <c r="L43" s="134"/>
      <c r="M43" s="134"/>
      <c r="N43" s="134"/>
    </row>
    <row r="44" spans="2:14" s="121" customFormat="1" ht="17.25" customHeight="1">
      <c r="B44" s="134"/>
      <c r="C44" s="138" t="s">
        <v>377</v>
      </c>
      <c r="D44" s="138"/>
      <c r="E44" s="138"/>
      <c r="F44" s="138"/>
      <c r="G44" s="138"/>
      <c r="H44" s="138"/>
      <c r="I44" s="134"/>
      <c r="J44" s="134"/>
      <c r="K44" s="134"/>
      <c r="L44" s="134"/>
      <c r="M44" s="134"/>
      <c r="N44" s="134"/>
    </row>
    <row r="45" spans="2:14" ht="17.25" customHeight="1"/>
    <row r="46" spans="2:14" ht="17.25" customHeight="1"/>
    <row r="47" spans="2:14" ht="17.25" customHeight="1"/>
    <row r="48" spans="2:14"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sheetData>
  <mergeCells count="41">
    <mergeCell ref="G6:N6"/>
    <mergeCell ref="B2:N2"/>
    <mergeCell ref="B4:C4"/>
    <mergeCell ref="D4:E4"/>
    <mergeCell ref="F4:N4"/>
    <mergeCell ref="G5:N5"/>
    <mergeCell ref="G18:N18"/>
    <mergeCell ref="G7:N7"/>
    <mergeCell ref="G8:N8"/>
    <mergeCell ref="G9:N9"/>
    <mergeCell ref="G10:N10"/>
    <mergeCell ref="G11:N11"/>
    <mergeCell ref="G12:N12"/>
    <mergeCell ref="G13:N13"/>
    <mergeCell ref="G14:N14"/>
    <mergeCell ref="G15:N15"/>
    <mergeCell ref="G16:N16"/>
    <mergeCell ref="G17:N17"/>
    <mergeCell ref="G30:N30"/>
    <mergeCell ref="G19:N19"/>
    <mergeCell ref="G20:N20"/>
    <mergeCell ref="G21:N21"/>
    <mergeCell ref="G22:N22"/>
    <mergeCell ref="G23:N23"/>
    <mergeCell ref="G24:N24"/>
    <mergeCell ref="G25:N25"/>
    <mergeCell ref="G26:N26"/>
    <mergeCell ref="G27:N27"/>
    <mergeCell ref="G28:N28"/>
    <mergeCell ref="G29:N29"/>
    <mergeCell ref="G41:N41"/>
    <mergeCell ref="G31:N31"/>
    <mergeCell ref="G32:N32"/>
    <mergeCell ref="G33:N33"/>
    <mergeCell ref="G34:N34"/>
    <mergeCell ref="G35:N35"/>
    <mergeCell ref="G36:N36"/>
    <mergeCell ref="G37:N37"/>
    <mergeCell ref="G38:N38"/>
    <mergeCell ref="G39:N39"/>
    <mergeCell ref="G40:N40"/>
  </mergeCells>
  <phoneticPr fontId="10"/>
  <pageMargins left="0.59055118110236227" right="0.19685039370078741" top="0.59055118110236227" bottom="0.39370078740157483" header="0.39370078740157483" footer="0.55118110236220474"/>
  <pageSetup paperSize="9"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5</xdr:col>
                    <xdr:colOff>28575</xdr:colOff>
                    <xdr:row>4</xdr:row>
                    <xdr:rowOff>0</xdr:rowOff>
                  </from>
                  <to>
                    <xdr:col>6</xdr:col>
                    <xdr:colOff>85725</xdr:colOff>
                    <xdr:row>5</xdr:row>
                    <xdr:rowOff>19050</xdr:rowOff>
                  </to>
                </anchor>
              </controlPr>
            </control>
          </mc:Choice>
        </mc:AlternateContent>
        <mc:AlternateContent xmlns:mc="http://schemas.openxmlformats.org/markup-compatibility/2006">
          <mc:Choice Requires="x14">
            <control shapeId="3" r:id="rId5" name="Check Box 39">
              <controlPr defaultSize="0" autoFill="0" autoLine="0" autoPict="0">
                <anchor moveWithCells="1">
                  <from>
                    <xdr:col>3</xdr:col>
                    <xdr:colOff>28575</xdr:colOff>
                    <xdr:row>34</xdr:row>
                    <xdr:rowOff>0</xdr:rowOff>
                  </from>
                  <to>
                    <xdr:col>4</xdr:col>
                    <xdr:colOff>85725</xdr:colOff>
                    <xdr:row>35</xdr:row>
                    <xdr:rowOff>9525</xdr:rowOff>
                  </to>
                </anchor>
              </controlPr>
            </control>
          </mc:Choice>
        </mc:AlternateContent>
        <mc:AlternateContent xmlns:mc="http://schemas.openxmlformats.org/markup-compatibility/2006">
          <mc:Choice Requires="x14">
            <control shapeId="4" r:id="rId6" name="Check Box 40">
              <controlPr defaultSize="0" autoFill="0" autoLine="0" autoPict="0">
                <anchor moveWithCells="1">
                  <from>
                    <xdr:col>3</xdr:col>
                    <xdr:colOff>28575</xdr:colOff>
                    <xdr:row>32</xdr:row>
                    <xdr:rowOff>228600</xdr:rowOff>
                  </from>
                  <to>
                    <xdr:col>4</xdr:col>
                    <xdr:colOff>85725</xdr:colOff>
                    <xdr:row>34</xdr:row>
                    <xdr:rowOff>0</xdr:rowOff>
                  </to>
                </anchor>
              </controlPr>
            </control>
          </mc:Choice>
        </mc:AlternateContent>
        <mc:AlternateContent xmlns:mc="http://schemas.openxmlformats.org/markup-compatibility/2006">
          <mc:Choice Requires="x14">
            <control shapeId="5" r:id="rId7" name="Check Box 41">
              <controlPr defaultSize="0" autoFill="0" autoLine="0" autoPict="0">
                <anchor moveWithCells="1">
                  <from>
                    <xdr:col>3</xdr:col>
                    <xdr:colOff>19050</xdr:colOff>
                    <xdr:row>24</xdr:row>
                    <xdr:rowOff>238125</xdr:rowOff>
                  </from>
                  <to>
                    <xdr:col>4</xdr:col>
                    <xdr:colOff>76200</xdr:colOff>
                    <xdr:row>26</xdr:row>
                    <xdr:rowOff>9525</xdr:rowOff>
                  </to>
                </anchor>
              </controlPr>
            </control>
          </mc:Choice>
        </mc:AlternateContent>
        <mc:AlternateContent xmlns:mc="http://schemas.openxmlformats.org/markup-compatibility/2006">
          <mc:Choice Requires="x14">
            <control shapeId="6" r:id="rId8" name="Check Box 42">
              <controlPr defaultSize="0" autoFill="0" autoLine="0" autoPict="0">
                <anchor moveWithCells="1">
                  <from>
                    <xdr:col>3</xdr:col>
                    <xdr:colOff>28575</xdr:colOff>
                    <xdr:row>21</xdr:row>
                    <xdr:rowOff>0</xdr:rowOff>
                  </from>
                  <to>
                    <xdr:col>4</xdr:col>
                    <xdr:colOff>85725</xdr:colOff>
                    <xdr:row>22</xdr:row>
                    <xdr:rowOff>19050</xdr:rowOff>
                  </to>
                </anchor>
              </controlPr>
            </control>
          </mc:Choice>
        </mc:AlternateContent>
        <mc:AlternateContent xmlns:mc="http://schemas.openxmlformats.org/markup-compatibility/2006">
          <mc:Choice Requires="x14">
            <control shapeId="7" r:id="rId9" name="Check Box 43">
              <controlPr defaultSize="0" autoFill="0" autoLine="0" autoPict="0">
                <anchor moveWithCells="1">
                  <from>
                    <xdr:col>3</xdr:col>
                    <xdr:colOff>19050</xdr:colOff>
                    <xdr:row>4</xdr:row>
                    <xdr:rowOff>0</xdr:rowOff>
                  </from>
                  <to>
                    <xdr:col>4</xdr:col>
                    <xdr:colOff>76200</xdr:colOff>
                    <xdr:row>5</xdr:row>
                    <xdr:rowOff>19050</xdr:rowOff>
                  </to>
                </anchor>
              </controlPr>
            </control>
          </mc:Choice>
        </mc:AlternateContent>
        <mc:AlternateContent xmlns:mc="http://schemas.openxmlformats.org/markup-compatibility/2006">
          <mc:Choice Requires="x14">
            <control shapeId="8" r:id="rId10" name="Check Box 44">
              <controlPr defaultSize="0" autoFill="0" autoLine="0" autoPict="0">
                <anchor moveWithCells="1">
                  <from>
                    <xdr:col>1</xdr:col>
                    <xdr:colOff>19050</xdr:colOff>
                    <xdr:row>3</xdr:row>
                    <xdr:rowOff>238125</xdr:rowOff>
                  </from>
                  <to>
                    <xdr:col>2</xdr:col>
                    <xdr:colOff>76200</xdr:colOff>
                    <xdr:row>5</xdr:row>
                    <xdr:rowOff>9525</xdr:rowOff>
                  </to>
                </anchor>
              </controlPr>
            </control>
          </mc:Choice>
        </mc:AlternateContent>
        <mc:AlternateContent xmlns:mc="http://schemas.openxmlformats.org/markup-compatibility/2006">
          <mc:Choice Requires="x14">
            <control shapeId="9" r:id="rId11" name="Check Box 45">
              <controlPr defaultSize="0" autoFill="0" autoLine="0" autoPict="0">
                <anchor moveWithCells="1">
                  <from>
                    <xdr:col>1</xdr:col>
                    <xdr:colOff>28575</xdr:colOff>
                    <xdr:row>34</xdr:row>
                    <xdr:rowOff>0</xdr:rowOff>
                  </from>
                  <to>
                    <xdr:col>2</xdr:col>
                    <xdr:colOff>85725</xdr:colOff>
                    <xdr:row>35</xdr:row>
                    <xdr:rowOff>9525</xdr:rowOff>
                  </to>
                </anchor>
              </controlPr>
            </control>
          </mc:Choice>
        </mc:AlternateContent>
        <mc:AlternateContent xmlns:mc="http://schemas.openxmlformats.org/markup-compatibility/2006">
          <mc:Choice Requires="x14">
            <control shapeId="10" r:id="rId12" name="Check Box 58">
              <controlPr defaultSize="0" autoFill="0" autoLine="0" autoPict="0">
                <anchor moveWithCells="1">
                  <from>
                    <xdr:col>5</xdr:col>
                    <xdr:colOff>28575</xdr:colOff>
                    <xdr:row>5</xdr:row>
                    <xdr:rowOff>0</xdr:rowOff>
                  </from>
                  <to>
                    <xdr:col>6</xdr:col>
                    <xdr:colOff>85725</xdr:colOff>
                    <xdr:row>6</xdr:row>
                    <xdr:rowOff>19050</xdr:rowOff>
                  </to>
                </anchor>
              </controlPr>
            </control>
          </mc:Choice>
        </mc:AlternateContent>
        <mc:AlternateContent xmlns:mc="http://schemas.openxmlformats.org/markup-compatibility/2006">
          <mc:Choice Requires="x14">
            <control shapeId="11" r:id="rId13" name="Check Box 60">
              <controlPr defaultSize="0" autoFill="0" autoLine="0" autoPict="0">
                <anchor moveWithCells="1">
                  <from>
                    <xdr:col>5</xdr:col>
                    <xdr:colOff>28575</xdr:colOff>
                    <xdr:row>6</xdr:row>
                    <xdr:rowOff>0</xdr:rowOff>
                  </from>
                  <to>
                    <xdr:col>6</xdr:col>
                    <xdr:colOff>85725</xdr:colOff>
                    <xdr:row>7</xdr:row>
                    <xdr:rowOff>19050</xdr:rowOff>
                  </to>
                </anchor>
              </controlPr>
            </control>
          </mc:Choice>
        </mc:AlternateContent>
        <mc:AlternateContent xmlns:mc="http://schemas.openxmlformats.org/markup-compatibility/2006">
          <mc:Choice Requires="x14">
            <control shapeId="12" r:id="rId14" name="Check Box 62">
              <controlPr defaultSize="0" autoFill="0" autoLine="0" autoPict="0">
                <anchor moveWithCells="1">
                  <from>
                    <xdr:col>5</xdr:col>
                    <xdr:colOff>28575</xdr:colOff>
                    <xdr:row>7</xdr:row>
                    <xdr:rowOff>0</xdr:rowOff>
                  </from>
                  <to>
                    <xdr:col>6</xdr:col>
                    <xdr:colOff>85725</xdr:colOff>
                    <xdr:row>8</xdr:row>
                    <xdr:rowOff>19050</xdr:rowOff>
                  </to>
                </anchor>
              </controlPr>
            </control>
          </mc:Choice>
        </mc:AlternateContent>
        <mc:AlternateContent xmlns:mc="http://schemas.openxmlformats.org/markup-compatibility/2006">
          <mc:Choice Requires="x14">
            <control shapeId="13" r:id="rId15" name="Check Box 65">
              <controlPr defaultSize="0" autoFill="0" autoLine="0" autoPict="0">
                <anchor moveWithCells="1">
                  <from>
                    <xdr:col>5</xdr:col>
                    <xdr:colOff>28575</xdr:colOff>
                    <xdr:row>8</xdr:row>
                    <xdr:rowOff>0</xdr:rowOff>
                  </from>
                  <to>
                    <xdr:col>6</xdr:col>
                    <xdr:colOff>85725</xdr:colOff>
                    <xdr:row>9</xdr:row>
                    <xdr:rowOff>19050</xdr:rowOff>
                  </to>
                </anchor>
              </controlPr>
            </control>
          </mc:Choice>
        </mc:AlternateContent>
        <mc:AlternateContent xmlns:mc="http://schemas.openxmlformats.org/markup-compatibility/2006">
          <mc:Choice Requires="x14">
            <control shapeId="14" r:id="rId16" name="Check Box 68">
              <controlPr defaultSize="0" autoFill="0" autoLine="0" autoPict="0">
                <anchor moveWithCells="1">
                  <from>
                    <xdr:col>5</xdr:col>
                    <xdr:colOff>28575</xdr:colOff>
                    <xdr:row>9</xdr:row>
                    <xdr:rowOff>0</xdr:rowOff>
                  </from>
                  <to>
                    <xdr:col>6</xdr:col>
                    <xdr:colOff>85725</xdr:colOff>
                    <xdr:row>9</xdr:row>
                    <xdr:rowOff>257175</xdr:rowOff>
                  </to>
                </anchor>
              </controlPr>
            </control>
          </mc:Choice>
        </mc:AlternateContent>
        <mc:AlternateContent xmlns:mc="http://schemas.openxmlformats.org/markup-compatibility/2006">
          <mc:Choice Requires="x14">
            <control shapeId="15" r:id="rId17" name="Check Box 71">
              <controlPr defaultSize="0" autoFill="0" autoLine="0" autoPict="0">
                <anchor moveWithCells="1">
                  <from>
                    <xdr:col>5</xdr:col>
                    <xdr:colOff>28575</xdr:colOff>
                    <xdr:row>10</xdr:row>
                    <xdr:rowOff>0</xdr:rowOff>
                  </from>
                  <to>
                    <xdr:col>6</xdr:col>
                    <xdr:colOff>85725</xdr:colOff>
                    <xdr:row>11</xdr:row>
                    <xdr:rowOff>19050</xdr:rowOff>
                  </to>
                </anchor>
              </controlPr>
            </control>
          </mc:Choice>
        </mc:AlternateContent>
        <mc:AlternateContent xmlns:mc="http://schemas.openxmlformats.org/markup-compatibility/2006">
          <mc:Choice Requires="x14">
            <control shapeId="16" r:id="rId18" name="Check Box 74">
              <controlPr defaultSize="0" autoFill="0" autoLine="0" autoPict="0">
                <anchor moveWithCells="1">
                  <from>
                    <xdr:col>5</xdr:col>
                    <xdr:colOff>28575</xdr:colOff>
                    <xdr:row>11</xdr:row>
                    <xdr:rowOff>0</xdr:rowOff>
                  </from>
                  <to>
                    <xdr:col>6</xdr:col>
                    <xdr:colOff>85725</xdr:colOff>
                    <xdr:row>12</xdr:row>
                    <xdr:rowOff>19050</xdr:rowOff>
                  </to>
                </anchor>
              </controlPr>
            </control>
          </mc:Choice>
        </mc:AlternateContent>
        <mc:AlternateContent xmlns:mc="http://schemas.openxmlformats.org/markup-compatibility/2006">
          <mc:Choice Requires="x14">
            <control shapeId="17" r:id="rId19" name="Check Box 77">
              <controlPr defaultSize="0" autoFill="0" autoLine="0" autoPict="0">
                <anchor moveWithCells="1">
                  <from>
                    <xdr:col>5</xdr:col>
                    <xdr:colOff>28575</xdr:colOff>
                    <xdr:row>12</xdr:row>
                    <xdr:rowOff>0</xdr:rowOff>
                  </from>
                  <to>
                    <xdr:col>6</xdr:col>
                    <xdr:colOff>85725</xdr:colOff>
                    <xdr:row>13</xdr:row>
                    <xdr:rowOff>19050</xdr:rowOff>
                  </to>
                </anchor>
              </controlPr>
            </control>
          </mc:Choice>
        </mc:AlternateContent>
        <mc:AlternateContent xmlns:mc="http://schemas.openxmlformats.org/markup-compatibility/2006">
          <mc:Choice Requires="x14">
            <control shapeId="18" r:id="rId20" name="Check Box 80">
              <controlPr defaultSize="0" autoFill="0" autoLine="0" autoPict="0">
                <anchor moveWithCells="1">
                  <from>
                    <xdr:col>5</xdr:col>
                    <xdr:colOff>28575</xdr:colOff>
                    <xdr:row>13</xdr:row>
                    <xdr:rowOff>0</xdr:rowOff>
                  </from>
                  <to>
                    <xdr:col>6</xdr:col>
                    <xdr:colOff>85725</xdr:colOff>
                    <xdr:row>14</xdr:row>
                    <xdr:rowOff>19050</xdr:rowOff>
                  </to>
                </anchor>
              </controlPr>
            </control>
          </mc:Choice>
        </mc:AlternateContent>
        <mc:AlternateContent xmlns:mc="http://schemas.openxmlformats.org/markup-compatibility/2006">
          <mc:Choice Requires="x14">
            <control shapeId="19" r:id="rId21" name="Check Box 83">
              <controlPr defaultSize="0" autoFill="0" autoLine="0" autoPict="0">
                <anchor moveWithCells="1">
                  <from>
                    <xdr:col>5</xdr:col>
                    <xdr:colOff>28575</xdr:colOff>
                    <xdr:row>14</xdr:row>
                    <xdr:rowOff>0</xdr:rowOff>
                  </from>
                  <to>
                    <xdr:col>6</xdr:col>
                    <xdr:colOff>85725</xdr:colOff>
                    <xdr:row>15</xdr:row>
                    <xdr:rowOff>19050</xdr:rowOff>
                  </to>
                </anchor>
              </controlPr>
            </control>
          </mc:Choice>
        </mc:AlternateContent>
        <mc:AlternateContent xmlns:mc="http://schemas.openxmlformats.org/markup-compatibility/2006">
          <mc:Choice Requires="x14">
            <control shapeId="20" r:id="rId22" name="Check Box 86">
              <controlPr defaultSize="0" autoFill="0" autoLine="0" autoPict="0">
                <anchor moveWithCells="1">
                  <from>
                    <xdr:col>5</xdr:col>
                    <xdr:colOff>28575</xdr:colOff>
                    <xdr:row>15</xdr:row>
                    <xdr:rowOff>0</xdr:rowOff>
                  </from>
                  <to>
                    <xdr:col>6</xdr:col>
                    <xdr:colOff>85725</xdr:colOff>
                    <xdr:row>16</xdr:row>
                    <xdr:rowOff>19050</xdr:rowOff>
                  </to>
                </anchor>
              </controlPr>
            </control>
          </mc:Choice>
        </mc:AlternateContent>
        <mc:AlternateContent xmlns:mc="http://schemas.openxmlformats.org/markup-compatibility/2006">
          <mc:Choice Requires="x14">
            <control shapeId="21" r:id="rId23" name="Check Box 89">
              <controlPr defaultSize="0" autoFill="0" autoLine="0" autoPict="0">
                <anchor moveWithCells="1">
                  <from>
                    <xdr:col>5</xdr:col>
                    <xdr:colOff>28575</xdr:colOff>
                    <xdr:row>16</xdr:row>
                    <xdr:rowOff>0</xdr:rowOff>
                  </from>
                  <to>
                    <xdr:col>6</xdr:col>
                    <xdr:colOff>85725</xdr:colOff>
                    <xdr:row>17</xdr:row>
                    <xdr:rowOff>19050</xdr:rowOff>
                  </to>
                </anchor>
              </controlPr>
            </control>
          </mc:Choice>
        </mc:AlternateContent>
        <mc:AlternateContent xmlns:mc="http://schemas.openxmlformats.org/markup-compatibility/2006">
          <mc:Choice Requires="x14">
            <control shapeId="22" r:id="rId24" name="Check Box 92">
              <controlPr defaultSize="0" autoFill="0" autoLine="0" autoPict="0">
                <anchor moveWithCells="1">
                  <from>
                    <xdr:col>5</xdr:col>
                    <xdr:colOff>28575</xdr:colOff>
                    <xdr:row>17</xdr:row>
                    <xdr:rowOff>0</xdr:rowOff>
                  </from>
                  <to>
                    <xdr:col>6</xdr:col>
                    <xdr:colOff>85725</xdr:colOff>
                    <xdr:row>18</xdr:row>
                    <xdr:rowOff>19050</xdr:rowOff>
                  </to>
                </anchor>
              </controlPr>
            </control>
          </mc:Choice>
        </mc:AlternateContent>
        <mc:AlternateContent xmlns:mc="http://schemas.openxmlformats.org/markup-compatibility/2006">
          <mc:Choice Requires="x14">
            <control shapeId="23" r:id="rId25" name="Check Box 95">
              <controlPr defaultSize="0" autoFill="0" autoLine="0" autoPict="0">
                <anchor moveWithCells="1">
                  <from>
                    <xdr:col>5</xdr:col>
                    <xdr:colOff>28575</xdr:colOff>
                    <xdr:row>18</xdr:row>
                    <xdr:rowOff>0</xdr:rowOff>
                  </from>
                  <to>
                    <xdr:col>6</xdr:col>
                    <xdr:colOff>85725</xdr:colOff>
                    <xdr:row>19</xdr:row>
                    <xdr:rowOff>19050</xdr:rowOff>
                  </to>
                </anchor>
              </controlPr>
            </control>
          </mc:Choice>
        </mc:AlternateContent>
        <mc:AlternateContent xmlns:mc="http://schemas.openxmlformats.org/markup-compatibility/2006">
          <mc:Choice Requires="x14">
            <control shapeId="24" r:id="rId26" name="Check Box 98">
              <controlPr defaultSize="0" autoFill="0" autoLine="0" autoPict="0">
                <anchor moveWithCells="1">
                  <from>
                    <xdr:col>5</xdr:col>
                    <xdr:colOff>28575</xdr:colOff>
                    <xdr:row>19</xdr:row>
                    <xdr:rowOff>0</xdr:rowOff>
                  </from>
                  <to>
                    <xdr:col>6</xdr:col>
                    <xdr:colOff>85725</xdr:colOff>
                    <xdr:row>20</xdr:row>
                    <xdr:rowOff>19050</xdr:rowOff>
                  </to>
                </anchor>
              </controlPr>
            </control>
          </mc:Choice>
        </mc:AlternateContent>
        <mc:AlternateContent xmlns:mc="http://schemas.openxmlformats.org/markup-compatibility/2006">
          <mc:Choice Requires="x14">
            <control shapeId="25" r:id="rId27" name="Check Box 101">
              <controlPr defaultSize="0" autoFill="0" autoLine="0" autoPict="0">
                <anchor moveWithCells="1">
                  <from>
                    <xdr:col>5</xdr:col>
                    <xdr:colOff>28575</xdr:colOff>
                    <xdr:row>20</xdr:row>
                    <xdr:rowOff>0</xdr:rowOff>
                  </from>
                  <to>
                    <xdr:col>6</xdr:col>
                    <xdr:colOff>85725</xdr:colOff>
                    <xdr:row>21</xdr:row>
                    <xdr:rowOff>19050</xdr:rowOff>
                  </to>
                </anchor>
              </controlPr>
            </control>
          </mc:Choice>
        </mc:AlternateContent>
        <mc:AlternateContent xmlns:mc="http://schemas.openxmlformats.org/markup-compatibility/2006">
          <mc:Choice Requires="x14">
            <control shapeId="26" r:id="rId28" name="Check Box 104">
              <controlPr defaultSize="0" autoFill="0" autoLine="0" autoPict="0">
                <anchor moveWithCells="1">
                  <from>
                    <xdr:col>5</xdr:col>
                    <xdr:colOff>28575</xdr:colOff>
                    <xdr:row>21</xdr:row>
                    <xdr:rowOff>0</xdr:rowOff>
                  </from>
                  <to>
                    <xdr:col>6</xdr:col>
                    <xdr:colOff>85725</xdr:colOff>
                    <xdr:row>22</xdr:row>
                    <xdr:rowOff>19050</xdr:rowOff>
                  </to>
                </anchor>
              </controlPr>
            </control>
          </mc:Choice>
        </mc:AlternateContent>
        <mc:AlternateContent xmlns:mc="http://schemas.openxmlformats.org/markup-compatibility/2006">
          <mc:Choice Requires="x14">
            <control shapeId="27" r:id="rId29" name="Check Box 107">
              <controlPr defaultSize="0" autoFill="0" autoLine="0" autoPict="0">
                <anchor moveWithCells="1">
                  <from>
                    <xdr:col>5</xdr:col>
                    <xdr:colOff>28575</xdr:colOff>
                    <xdr:row>22</xdr:row>
                    <xdr:rowOff>0</xdr:rowOff>
                  </from>
                  <to>
                    <xdr:col>6</xdr:col>
                    <xdr:colOff>85725</xdr:colOff>
                    <xdr:row>23</xdr:row>
                    <xdr:rowOff>19050</xdr:rowOff>
                  </to>
                </anchor>
              </controlPr>
            </control>
          </mc:Choice>
        </mc:AlternateContent>
        <mc:AlternateContent xmlns:mc="http://schemas.openxmlformats.org/markup-compatibility/2006">
          <mc:Choice Requires="x14">
            <control shapeId="28" r:id="rId30" name="Check Box 110">
              <controlPr defaultSize="0" autoFill="0" autoLine="0" autoPict="0">
                <anchor moveWithCells="1">
                  <from>
                    <xdr:col>5</xdr:col>
                    <xdr:colOff>28575</xdr:colOff>
                    <xdr:row>23</xdr:row>
                    <xdr:rowOff>0</xdr:rowOff>
                  </from>
                  <to>
                    <xdr:col>6</xdr:col>
                    <xdr:colOff>85725</xdr:colOff>
                    <xdr:row>24</xdr:row>
                    <xdr:rowOff>19050</xdr:rowOff>
                  </to>
                </anchor>
              </controlPr>
            </control>
          </mc:Choice>
        </mc:AlternateContent>
        <mc:AlternateContent xmlns:mc="http://schemas.openxmlformats.org/markup-compatibility/2006">
          <mc:Choice Requires="x14">
            <control shapeId="29" r:id="rId31" name="Check Box 113">
              <controlPr defaultSize="0" autoFill="0" autoLine="0" autoPict="0">
                <anchor moveWithCells="1">
                  <from>
                    <xdr:col>5</xdr:col>
                    <xdr:colOff>28575</xdr:colOff>
                    <xdr:row>24</xdr:row>
                    <xdr:rowOff>0</xdr:rowOff>
                  </from>
                  <to>
                    <xdr:col>6</xdr:col>
                    <xdr:colOff>85725</xdr:colOff>
                    <xdr:row>25</xdr:row>
                    <xdr:rowOff>19050</xdr:rowOff>
                  </to>
                </anchor>
              </controlPr>
            </control>
          </mc:Choice>
        </mc:AlternateContent>
        <mc:AlternateContent xmlns:mc="http://schemas.openxmlformats.org/markup-compatibility/2006">
          <mc:Choice Requires="x14">
            <control shapeId="30" r:id="rId32" name="Check Box 116">
              <controlPr defaultSize="0" autoFill="0" autoLine="0" autoPict="0">
                <anchor moveWithCells="1">
                  <from>
                    <xdr:col>5</xdr:col>
                    <xdr:colOff>28575</xdr:colOff>
                    <xdr:row>25</xdr:row>
                    <xdr:rowOff>0</xdr:rowOff>
                  </from>
                  <to>
                    <xdr:col>6</xdr:col>
                    <xdr:colOff>85725</xdr:colOff>
                    <xdr:row>26</xdr:row>
                    <xdr:rowOff>19050</xdr:rowOff>
                  </to>
                </anchor>
              </controlPr>
            </control>
          </mc:Choice>
        </mc:AlternateContent>
        <mc:AlternateContent xmlns:mc="http://schemas.openxmlformats.org/markup-compatibility/2006">
          <mc:Choice Requires="x14">
            <control shapeId="31" r:id="rId33" name="Check Box 119">
              <controlPr defaultSize="0" autoFill="0" autoLine="0" autoPict="0">
                <anchor moveWithCells="1">
                  <from>
                    <xdr:col>5</xdr:col>
                    <xdr:colOff>28575</xdr:colOff>
                    <xdr:row>26</xdr:row>
                    <xdr:rowOff>19050</xdr:rowOff>
                  </from>
                  <to>
                    <xdr:col>6</xdr:col>
                    <xdr:colOff>85725</xdr:colOff>
                    <xdr:row>26</xdr:row>
                    <xdr:rowOff>276225</xdr:rowOff>
                  </to>
                </anchor>
              </controlPr>
            </control>
          </mc:Choice>
        </mc:AlternateContent>
        <mc:AlternateContent xmlns:mc="http://schemas.openxmlformats.org/markup-compatibility/2006">
          <mc:Choice Requires="x14">
            <control shapeId="32" r:id="rId34" name="Check Box 122">
              <controlPr defaultSize="0" autoFill="0" autoLine="0" autoPict="0">
                <anchor moveWithCells="1">
                  <from>
                    <xdr:col>5</xdr:col>
                    <xdr:colOff>28575</xdr:colOff>
                    <xdr:row>27</xdr:row>
                    <xdr:rowOff>0</xdr:rowOff>
                  </from>
                  <to>
                    <xdr:col>6</xdr:col>
                    <xdr:colOff>85725</xdr:colOff>
                    <xdr:row>28</xdr:row>
                    <xdr:rowOff>19050</xdr:rowOff>
                  </to>
                </anchor>
              </controlPr>
            </control>
          </mc:Choice>
        </mc:AlternateContent>
        <mc:AlternateContent xmlns:mc="http://schemas.openxmlformats.org/markup-compatibility/2006">
          <mc:Choice Requires="x14">
            <control shapeId="33" r:id="rId35" name="Check Box 125">
              <controlPr defaultSize="0" autoFill="0" autoLine="0" autoPict="0">
                <anchor moveWithCells="1">
                  <from>
                    <xdr:col>5</xdr:col>
                    <xdr:colOff>28575</xdr:colOff>
                    <xdr:row>28</xdr:row>
                    <xdr:rowOff>0</xdr:rowOff>
                  </from>
                  <to>
                    <xdr:col>6</xdr:col>
                    <xdr:colOff>85725</xdr:colOff>
                    <xdr:row>29</xdr:row>
                    <xdr:rowOff>19050</xdr:rowOff>
                  </to>
                </anchor>
              </controlPr>
            </control>
          </mc:Choice>
        </mc:AlternateContent>
        <mc:AlternateContent xmlns:mc="http://schemas.openxmlformats.org/markup-compatibility/2006">
          <mc:Choice Requires="x14">
            <control shapeId="34" r:id="rId36" name="Check Box 128">
              <controlPr defaultSize="0" autoFill="0" autoLine="0" autoPict="0">
                <anchor moveWithCells="1">
                  <from>
                    <xdr:col>5</xdr:col>
                    <xdr:colOff>28575</xdr:colOff>
                    <xdr:row>29</xdr:row>
                    <xdr:rowOff>0</xdr:rowOff>
                  </from>
                  <to>
                    <xdr:col>6</xdr:col>
                    <xdr:colOff>85725</xdr:colOff>
                    <xdr:row>30</xdr:row>
                    <xdr:rowOff>19050</xdr:rowOff>
                  </to>
                </anchor>
              </controlPr>
            </control>
          </mc:Choice>
        </mc:AlternateContent>
        <mc:AlternateContent xmlns:mc="http://schemas.openxmlformats.org/markup-compatibility/2006">
          <mc:Choice Requires="x14">
            <control shapeId="35" r:id="rId37" name="Check Box 131">
              <controlPr defaultSize="0" autoFill="0" autoLine="0" autoPict="0">
                <anchor moveWithCells="1">
                  <from>
                    <xdr:col>5</xdr:col>
                    <xdr:colOff>28575</xdr:colOff>
                    <xdr:row>30</xdr:row>
                    <xdr:rowOff>0</xdr:rowOff>
                  </from>
                  <to>
                    <xdr:col>6</xdr:col>
                    <xdr:colOff>85725</xdr:colOff>
                    <xdr:row>31</xdr:row>
                    <xdr:rowOff>19050</xdr:rowOff>
                  </to>
                </anchor>
              </controlPr>
            </control>
          </mc:Choice>
        </mc:AlternateContent>
        <mc:AlternateContent xmlns:mc="http://schemas.openxmlformats.org/markup-compatibility/2006">
          <mc:Choice Requires="x14">
            <control shapeId="36" r:id="rId38" name="Check Box 134">
              <controlPr defaultSize="0" autoFill="0" autoLine="0" autoPict="0">
                <anchor moveWithCells="1">
                  <from>
                    <xdr:col>5</xdr:col>
                    <xdr:colOff>28575</xdr:colOff>
                    <xdr:row>31</xdr:row>
                    <xdr:rowOff>0</xdr:rowOff>
                  </from>
                  <to>
                    <xdr:col>6</xdr:col>
                    <xdr:colOff>85725</xdr:colOff>
                    <xdr:row>32</xdr:row>
                    <xdr:rowOff>19050</xdr:rowOff>
                  </to>
                </anchor>
              </controlPr>
            </control>
          </mc:Choice>
        </mc:AlternateContent>
        <mc:AlternateContent xmlns:mc="http://schemas.openxmlformats.org/markup-compatibility/2006">
          <mc:Choice Requires="x14">
            <control shapeId="37" r:id="rId39" name="Check Box 137">
              <controlPr defaultSize="0" autoFill="0" autoLine="0" autoPict="0">
                <anchor moveWithCells="1">
                  <from>
                    <xdr:col>5</xdr:col>
                    <xdr:colOff>28575</xdr:colOff>
                    <xdr:row>32</xdr:row>
                    <xdr:rowOff>0</xdr:rowOff>
                  </from>
                  <to>
                    <xdr:col>6</xdr:col>
                    <xdr:colOff>85725</xdr:colOff>
                    <xdr:row>33</xdr:row>
                    <xdr:rowOff>19050</xdr:rowOff>
                  </to>
                </anchor>
              </controlPr>
            </control>
          </mc:Choice>
        </mc:AlternateContent>
        <mc:AlternateContent xmlns:mc="http://schemas.openxmlformats.org/markup-compatibility/2006">
          <mc:Choice Requires="x14">
            <control shapeId="38" r:id="rId40" name="Check Box 140">
              <controlPr defaultSize="0" autoFill="0" autoLine="0" autoPict="0">
                <anchor moveWithCells="1">
                  <from>
                    <xdr:col>5</xdr:col>
                    <xdr:colOff>28575</xdr:colOff>
                    <xdr:row>33</xdr:row>
                    <xdr:rowOff>0</xdr:rowOff>
                  </from>
                  <to>
                    <xdr:col>6</xdr:col>
                    <xdr:colOff>85725</xdr:colOff>
                    <xdr:row>34</xdr:row>
                    <xdr:rowOff>19050</xdr:rowOff>
                  </to>
                </anchor>
              </controlPr>
            </control>
          </mc:Choice>
        </mc:AlternateContent>
        <mc:AlternateContent xmlns:mc="http://schemas.openxmlformats.org/markup-compatibility/2006">
          <mc:Choice Requires="x14">
            <control shapeId="39" r:id="rId41" name="Check Box 150">
              <controlPr defaultSize="0" autoFill="0" autoLine="0" autoPict="0">
                <anchor moveWithCells="1">
                  <from>
                    <xdr:col>5</xdr:col>
                    <xdr:colOff>28575</xdr:colOff>
                    <xdr:row>34</xdr:row>
                    <xdr:rowOff>0</xdr:rowOff>
                  </from>
                  <to>
                    <xdr:col>6</xdr:col>
                    <xdr:colOff>85725</xdr:colOff>
                    <xdr:row>35</xdr:row>
                    <xdr:rowOff>19050</xdr:rowOff>
                  </to>
                </anchor>
              </controlPr>
            </control>
          </mc:Choice>
        </mc:AlternateContent>
        <mc:AlternateContent xmlns:mc="http://schemas.openxmlformats.org/markup-compatibility/2006">
          <mc:Choice Requires="x14">
            <control shapeId="40" r:id="rId42" name="Check Box 151">
              <controlPr defaultSize="0" autoFill="0" autoLine="0" autoPict="0">
                <anchor moveWithCells="1">
                  <from>
                    <xdr:col>5</xdr:col>
                    <xdr:colOff>28575</xdr:colOff>
                    <xdr:row>34</xdr:row>
                    <xdr:rowOff>0</xdr:rowOff>
                  </from>
                  <to>
                    <xdr:col>6</xdr:col>
                    <xdr:colOff>85725</xdr:colOff>
                    <xdr:row>35</xdr:row>
                    <xdr:rowOff>19050</xdr:rowOff>
                  </to>
                </anchor>
              </controlPr>
            </control>
          </mc:Choice>
        </mc:AlternateContent>
        <mc:AlternateContent xmlns:mc="http://schemas.openxmlformats.org/markup-compatibility/2006">
          <mc:Choice Requires="x14">
            <control shapeId="41" r:id="rId43" name="Check Box 152">
              <controlPr defaultSize="0" autoFill="0" autoLine="0" autoPict="0">
                <anchor moveWithCells="1">
                  <from>
                    <xdr:col>5</xdr:col>
                    <xdr:colOff>28575</xdr:colOff>
                    <xdr:row>34</xdr:row>
                    <xdr:rowOff>0</xdr:rowOff>
                  </from>
                  <to>
                    <xdr:col>6</xdr:col>
                    <xdr:colOff>85725</xdr:colOff>
                    <xdr:row>35</xdr:row>
                    <xdr:rowOff>19050</xdr:rowOff>
                  </to>
                </anchor>
              </controlPr>
            </control>
          </mc:Choice>
        </mc:AlternateContent>
        <mc:AlternateContent xmlns:mc="http://schemas.openxmlformats.org/markup-compatibility/2006">
          <mc:Choice Requires="x14">
            <control shapeId="42" r:id="rId44" name="Check Box 153">
              <controlPr defaultSize="0" autoFill="0" autoLine="0" autoPict="0">
                <anchor moveWithCells="1">
                  <from>
                    <xdr:col>5</xdr:col>
                    <xdr:colOff>28575</xdr:colOff>
                    <xdr:row>34</xdr:row>
                    <xdr:rowOff>0</xdr:rowOff>
                  </from>
                  <to>
                    <xdr:col>6</xdr:col>
                    <xdr:colOff>85725</xdr:colOff>
                    <xdr:row>35</xdr:row>
                    <xdr:rowOff>19050</xdr:rowOff>
                  </to>
                </anchor>
              </controlPr>
            </control>
          </mc:Choice>
        </mc:AlternateContent>
        <mc:AlternateContent xmlns:mc="http://schemas.openxmlformats.org/markup-compatibility/2006">
          <mc:Choice Requires="x14">
            <control shapeId="43" r:id="rId45" name="Check Box 154">
              <controlPr defaultSize="0" autoFill="0" autoLine="0" autoPict="0">
                <anchor moveWithCells="1">
                  <from>
                    <xdr:col>5</xdr:col>
                    <xdr:colOff>28575</xdr:colOff>
                    <xdr:row>34</xdr:row>
                    <xdr:rowOff>0</xdr:rowOff>
                  </from>
                  <to>
                    <xdr:col>6</xdr:col>
                    <xdr:colOff>85725</xdr:colOff>
                    <xdr:row>35</xdr:row>
                    <xdr:rowOff>19050</xdr:rowOff>
                  </to>
                </anchor>
              </controlPr>
            </control>
          </mc:Choice>
        </mc:AlternateContent>
        <mc:AlternateContent xmlns:mc="http://schemas.openxmlformats.org/markup-compatibility/2006">
          <mc:Choice Requires="x14">
            <control shapeId="44" r:id="rId46" name="Check Box 155">
              <controlPr defaultSize="0" autoFill="0" autoLine="0" autoPict="0">
                <anchor moveWithCells="1">
                  <from>
                    <xdr:col>5</xdr:col>
                    <xdr:colOff>28575</xdr:colOff>
                    <xdr:row>35</xdr:row>
                    <xdr:rowOff>19050</xdr:rowOff>
                  </from>
                  <to>
                    <xdr:col>6</xdr:col>
                    <xdr:colOff>85725</xdr:colOff>
                    <xdr:row>35</xdr:row>
                    <xdr:rowOff>285750</xdr:rowOff>
                  </to>
                </anchor>
              </controlPr>
            </control>
          </mc:Choice>
        </mc:AlternateContent>
        <mc:AlternateContent xmlns:mc="http://schemas.openxmlformats.org/markup-compatibility/2006">
          <mc:Choice Requires="x14">
            <control shapeId="45" r:id="rId47" name="Check Box 163">
              <controlPr defaultSize="0" autoFill="0" autoLine="0" autoPict="0">
                <anchor moveWithCells="1">
                  <from>
                    <xdr:col>5</xdr:col>
                    <xdr:colOff>28575</xdr:colOff>
                    <xdr:row>36</xdr:row>
                    <xdr:rowOff>19050</xdr:rowOff>
                  </from>
                  <to>
                    <xdr:col>6</xdr:col>
                    <xdr:colOff>85725</xdr:colOff>
                    <xdr:row>36</xdr:row>
                    <xdr:rowOff>285750</xdr:rowOff>
                  </to>
                </anchor>
              </controlPr>
            </control>
          </mc:Choice>
        </mc:AlternateContent>
        <mc:AlternateContent xmlns:mc="http://schemas.openxmlformats.org/markup-compatibility/2006">
          <mc:Choice Requires="x14">
            <control shapeId="46" r:id="rId48" name="Check Box 171">
              <controlPr defaultSize="0" autoFill="0" autoLine="0" autoPict="0">
                <anchor moveWithCells="1">
                  <from>
                    <xdr:col>5</xdr:col>
                    <xdr:colOff>28575</xdr:colOff>
                    <xdr:row>37</xdr:row>
                    <xdr:rowOff>0</xdr:rowOff>
                  </from>
                  <to>
                    <xdr:col>6</xdr:col>
                    <xdr:colOff>85725</xdr:colOff>
                    <xdr:row>38</xdr:row>
                    <xdr:rowOff>19050</xdr:rowOff>
                  </to>
                </anchor>
              </controlPr>
            </control>
          </mc:Choice>
        </mc:AlternateContent>
        <mc:AlternateContent xmlns:mc="http://schemas.openxmlformats.org/markup-compatibility/2006">
          <mc:Choice Requires="x14">
            <control shapeId="47" r:id="rId49" name="Check Box 179">
              <controlPr defaultSize="0" autoFill="0" autoLine="0" autoPict="0">
                <anchor moveWithCells="1">
                  <from>
                    <xdr:col>5</xdr:col>
                    <xdr:colOff>28575</xdr:colOff>
                    <xdr:row>38</xdr:row>
                    <xdr:rowOff>0</xdr:rowOff>
                  </from>
                  <to>
                    <xdr:col>6</xdr:col>
                    <xdr:colOff>85725</xdr:colOff>
                    <xdr:row>39</xdr:row>
                    <xdr:rowOff>19050</xdr:rowOff>
                  </to>
                </anchor>
              </controlPr>
            </control>
          </mc:Choice>
        </mc:AlternateContent>
        <mc:AlternateContent xmlns:mc="http://schemas.openxmlformats.org/markup-compatibility/2006">
          <mc:Choice Requires="x14">
            <control shapeId="48" r:id="rId50" name="Check Box 187">
              <controlPr defaultSize="0" autoFill="0" autoLine="0" autoPict="0">
                <anchor moveWithCells="1">
                  <from>
                    <xdr:col>5</xdr:col>
                    <xdr:colOff>28575</xdr:colOff>
                    <xdr:row>39</xdr:row>
                    <xdr:rowOff>0</xdr:rowOff>
                  </from>
                  <to>
                    <xdr:col>6</xdr:col>
                    <xdr:colOff>85725</xdr:colOff>
                    <xdr:row>40</xdr:row>
                    <xdr:rowOff>19050</xdr:rowOff>
                  </to>
                </anchor>
              </controlPr>
            </control>
          </mc:Choice>
        </mc:AlternateContent>
        <mc:AlternateContent xmlns:mc="http://schemas.openxmlformats.org/markup-compatibility/2006">
          <mc:Choice Requires="x14">
            <control shapeId="49" r:id="rId51" name="Check Box 195">
              <controlPr defaultSize="0" autoFill="0" autoLine="0" autoPict="0">
                <anchor moveWithCells="1">
                  <from>
                    <xdr:col>5</xdr:col>
                    <xdr:colOff>28575</xdr:colOff>
                    <xdr:row>40</xdr:row>
                    <xdr:rowOff>0</xdr:rowOff>
                  </from>
                  <to>
                    <xdr:col>6</xdr:col>
                    <xdr:colOff>85725</xdr:colOff>
                    <xdr:row>41</xdr:row>
                    <xdr:rowOff>19050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B1:H43"/>
  <sheetViews>
    <sheetView view="pageBreakPreview" zoomScale="115" zoomScaleNormal="100" zoomScaleSheetLayoutView="115" workbookViewId="0">
      <selection activeCell="D11" sqref="D11"/>
    </sheetView>
  </sheetViews>
  <sheetFormatPr defaultRowHeight="11.25"/>
  <cols>
    <col min="1" max="1" width="1.625" style="105" customWidth="1"/>
    <col min="2" max="2" width="10.625" style="105" customWidth="1"/>
    <col min="3" max="4" width="13.125" style="105" customWidth="1"/>
    <col min="5" max="6" width="10.625" style="105" customWidth="1"/>
    <col min="7" max="7" width="23.125" style="105" customWidth="1"/>
    <col min="8" max="8" width="7.625" style="105" customWidth="1"/>
    <col min="9" max="16384" width="9" style="105"/>
  </cols>
  <sheetData>
    <row r="1" spans="2:8" ht="15.75" customHeight="1">
      <c r="B1" s="104"/>
    </row>
    <row r="2" spans="2:8" ht="20.25" customHeight="1">
      <c r="B2" s="1850" t="s">
        <v>378</v>
      </c>
      <c r="C2" s="1850"/>
      <c r="D2" s="1850"/>
      <c r="E2" s="1850"/>
      <c r="F2" s="1850"/>
      <c r="G2" s="1850"/>
      <c r="H2" s="1850"/>
    </row>
    <row r="3" spans="2:8" ht="20.25" customHeight="1">
      <c r="B3" s="122"/>
      <c r="C3" s="122"/>
      <c r="D3" s="122"/>
      <c r="E3" s="122"/>
      <c r="F3" s="122"/>
      <c r="G3" s="122"/>
      <c r="H3" s="122"/>
    </row>
    <row r="4" spans="2:8" ht="20.100000000000001" customHeight="1">
      <c r="B4" s="164" t="s">
        <v>322</v>
      </c>
      <c r="C4" s="1871" t="s">
        <v>1085</v>
      </c>
      <c r="D4" s="1872"/>
      <c r="E4" s="1852"/>
      <c r="F4" s="1852"/>
      <c r="G4" s="1853"/>
      <c r="H4" s="108" t="s">
        <v>379</v>
      </c>
    </row>
    <row r="5" spans="2:8" ht="20.100000000000001" customHeight="1">
      <c r="B5" s="164" t="s">
        <v>329</v>
      </c>
      <c r="C5" s="1871"/>
      <c r="D5" s="1873"/>
      <c r="E5" s="167" t="s">
        <v>330</v>
      </c>
      <c r="F5" s="1871"/>
      <c r="G5" s="1872"/>
      <c r="H5" s="1873"/>
    </row>
    <row r="6" spans="2:8" ht="20.100000000000001" customHeight="1">
      <c r="B6" s="164" t="s">
        <v>380</v>
      </c>
      <c r="C6" s="1871"/>
      <c r="D6" s="1872"/>
      <c r="E6" s="1872"/>
      <c r="F6" s="1872"/>
      <c r="G6" s="1872"/>
      <c r="H6" s="1873"/>
    </row>
    <row r="7" spans="2:8" ht="20.100000000000001" customHeight="1">
      <c r="B7" s="109" t="s">
        <v>381</v>
      </c>
      <c r="C7" s="110"/>
      <c r="D7" s="110"/>
      <c r="E7" s="110"/>
      <c r="F7" s="110"/>
      <c r="G7" s="110"/>
      <c r="H7" s="112"/>
    </row>
    <row r="8" spans="2:8" ht="20.100000000000001" customHeight="1">
      <c r="B8" s="116"/>
      <c r="C8" s="114"/>
      <c r="D8" s="114"/>
      <c r="E8" s="114"/>
      <c r="F8" s="114"/>
      <c r="G8" s="114"/>
      <c r="H8" s="115"/>
    </row>
    <row r="9" spans="2:8" ht="20.100000000000001" customHeight="1">
      <c r="B9" s="116"/>
      <c r="C9" s="114"/>
      <c r="D9" s="114"/>
      <c r="E9" s="114"/>
      <c r="F9" s="114"/>
      <c r="G9" s="114"/>
      <c r="H9" s="115"/>
    </row>
    <row r="10" spans="2:8" ht="20.100000000000001" customHeight="1">
      <c r="B10" s="116"/>
      <c r="C10" s="114"/>
      <c r="D10" s="114"/>
      <c r="E10" s="114"/>
      <c r="F10" s="114"/>
      <c r="G10" s="114"/>
      <c r="H10" s="115"/>
    </row>
    <row r="11" spans="2:8" ht="20.100000000000001" customHeight="1">
      <c r="B11" s="116"/>
      <c r="C11" s="114"/>
      <c r="D11" s="114"/>
      <c r="E11" s="114"/>
      <c r="F11" s="114"/>
      <c r="G11" s="114"/>
      <c r="H11" s="115"/>
    </row>
    <row r="12" spans="2:8" ht="20.100000000000001" customHeight="1">
      <c r="B12" s="117"/>
      <c r="C12" s="118"/>
      <c r="D12" s="118"/>
      <c r="E12" s="118"/>
      <c r="F12" s="118"/>
      <c r="G12" s="118"/>
      <c r="H12" s="119"/>
    </row>
    <row r="13" spans="2:8" ht="20.100000000000001" customHeight="1">
      <c r="B13" s="109" t="s">
        <v>324</v>
      </c>
      <c r="C13" s="110"/>
      <c r="D13" s="110"/>
      <c r="E13" s="110"/>
      <c r="F13" s="110"/>
      <c r="G13" s="110"/>
      <c r="H13" s="112"/>
    </row>
    <row r="14" spans="2:8" ht="20.100000000000001" customHeight="1">
      <c r="B14" s="116"/>
      <c r="C14" s="114"/>
      <c r="D14" s="114"/>
      <c r="E14" s="114"/>
      <c r="F14" s="114"/>
      <c r="G14" s="114"/>
      <c r="H14" s="115"/>
    </row>
    <row r="15" spans="2:8" ht="20.100000000000001" customHeight="1">
      <c r="B15" s="116"/>
      <c r="C15" s="114"/>
      <c r="D15" s="114"/>
      <c r="E15" s="114"/>
      <c r="F15" s="114"/>
      <c r="G15" s="114"/>
      <c r="H15" s="115"/>
    </row>
    <row r="16" spans="2:8" ht="20.100000000000001" customHeight="1">
      <c r="B16" s="116"/>
      <c r="C16" s="114"/>
      <c r="D16" s="114"/>
      <c r="E16" s="114"/>
      <c r="F16" s="114"/>
      <c r="G16" s="114"/>
      <c r="H16" s="115"/>
    </row>
    <row r="17" spans="2:8" ht="20.100000000000001" customHeight="1">
      <c r="B17" s="116"/>
      <c r="C17" s="114"/>
      <c r="D17" s="114"/>
      <c r="E17" s="114"/>
      <c r="F17" s="114"/>
      <c r="G17" s="114"/>
      <c r="H17" s="115"/>
    </row>
    <row r="18" spans="2:8" ht="20.100000000000001" customHeight="1">
      <c r="B18" s="116"/>
      <c r="C18" s="114"/>
      <c r="D18" s="114"/>
      <c r="E18" s="114"/>
      <c r="F18" s="114"/>
      <c r="G18" s="114"/>
      <c r="H18" s="115"/>
    </row>
    <row r="19" spans="2:8" ht="20.100000000000001" customHeight="1">
      <c r="B19" s="116"/>
      <c r="C19" s="114"/>
      <c r="D19" s="114"/>
      <c r="E19" s="114"/>
      <c r="F19" s="114"/>
      <c r="G19" s="114"/>
      <c r="H19" s="115"/>
    </row>
    <row r="20" spans="2:8" ht="20.100000000000001" customHeight="1">
      <c r="B20" s="116"/>
      <c r="C20" s="114"/>
      <c r="D20" s="114"/>
      <c r="E20" s="114"/>
      <c r="F20" s="114"/>
      <c r="G20" s="114"/>
      <c r="H20" s="115"/>
    </row>
    <row r="21" spans="2:8" ht="20.100000000000001" customHeight="1">
      <c r="B21" s="116"/>
      <c r="C21" s="114"/>
      <c r="D21" s="114"/>
      <c r="E21" s="114"/>
      <c r="F21" s="114"/>
      <c r="G21" s="114"/>
      <c r="H21" s="115"/>
    </row>
    <row r="22" spans="2:8" ht="20.100000000000001" customHeight="1">
      <c r="B22" s="116"/>
      <c r="C22" s="114"/>
      <c r="D22" s="114"/>
      <c r="E22" s="114"/>
      <c r="F22" s="114"/>
      <c r="G22" s="114"/>
      <c r="H22" s="115"/>
    </row>
    <row r="23" spans="2:8" ht="20.100000000000001" customHeight="1">
      <c r="B23" s="116"/>
      <c r="C23" s="114"/>
      <c r="D23" s="114"/>
      <c r="E23" s="114"/>
      <c r="F23" s="114"/>
      <c r="G23" s="114"/>
      <c r="H23" s="115"/>
    </row>
    <row r="24" spans="2:8" ht="20.100000000000001" customHeight="1">
      <c r="B24" s="116"/>
      <c r="C24" s="114"/>
      <c r="D24" s="114"/>
      <c r="E24" s="114"/>
      <c r="F24" s="114"/>
      <c r="G24" s="114"/>
      <c r="H24" s="115"/>
    </row>
    <row r="25" spans="2:8" ht="20.100000000000001" customHeight="1">
      <c r="B25" s="116"/>
      <c r="C25" s="114"/>
      <c r="D25" s="114"/>
      <c r="E25" s="114"/>
      <c r="F25" s="114"/>
      <c r="G25" s="114"/>
      <c r="H25" s="115"/>
    </row>
    <row r="26" spans="2:8" ht="20.100000000000001" customHeight="1">
      <c r="B26" s="116"/>
      <c r="C26" s="114"/>
      <c r="D26" s="114"/>
      <c r="E26" s="114"/>
      <c r="F26" s="114"/>
      <c r="G26" s="114"/>
      <c r="H26" s="115"/>
    </row>
    <row r="27" spans="2:8" ht="20.100000000000001" customHeight="1">
      <c r="B27" s="116"/>
      <c r="C27" s="114"/>
      <c r="D27" s="114"/>
      <c r="E27" s="114"/>
      <c r="F27" s="114"/>
      <c r="G27" s="114"/>
      <c r="H27" s="115"/>
    </row>
    <row r="28" spans="2:8" ht="19.5" customHeight="1">
      <c r="B28" s="116"/>
      <c r="C28" s="114"/>
      <c r="D28" s="114"/>
      <c r="E28" s="114"/>
      <c r="F28" s="114"/>
      <c r="G28" s="114"/>
      <c r="H28" s="115"/>
    </row>
    <row r="29" spans="2:8" ht="19.5" customHeight="1">
      <c r="B29" s="116"/>
      <c r="C29" s="114"/>
      <c r="D29" s="114"/>
      <c r="E29" s="114"/>
      <c r="F29" s="114"/>
      <c r="G29" s="114"/>
      <c r="H29" s="115"/>
    </row>
    <row r="30" spans="2:8" ht="20.100000000000001" customHeight="1">
      <c r="B30" s="116"/>
      <c r="C30" s="114"/>
      <c r="D30" s="114"/>
      <c r="E30" s="114"/>
      <c r="F30" s="114"/>
      <c r="G30" s="114"/>
      <c r="H30" s="115"/>
    </row>
    <row r="31" spans="2:8" ht="20.100000000000001" customHeight="1">
      <c r="B31" s="116"/>
      <c r="C31" s="114"/>
      <c r="D31" s="114"/>
      <c r="E31" s="114"/>
      <c r="F31" s="114"/>
      <c r="G31" s="114"/>
      <c r="H31" s="115"/>
    </row>
    <row r="32" spans="2:8" ht="20.100000000000001" customHeight="1">
      <c r="B32" s="116"/>
      <c r="C32" s="114"/>
      <c r="D32" s="114"/>
      <c r="E32" s="114"/>
      <c r="F32" s="114"/>
      <c r="G32" s="114"/>
      <c r="H32" s="115"/>
    </row>
    <row r="33" spans="2:8" ht="20.100000000000001" customHeight="1">
      <c r="B33" s="116"/>
      <c r="C33" s="114"/>
      <c r="D33" s="114"/>
      <c r="E33" s="114"/>
      <c r="F33" s="114"/>
      <c r="G33" s="114"/>
      <c r="H33" s="115"/>
    </row>
    <row r="34" spans="2:8" ht="20.100000000000001" customHeight="1">
      <c r="B34" s="116"/>
      <c r="C34" s="114"/>
      <c r="D34" s="114"/>
      <c r="E34" s="114"/>
      <c r="F34" s="114"/>
      <c r="G34" s="114"/>
      <c r="H34" s="115"/>
    </row>
    <row r="35" spans="2:8" ht="19.5" customHeight="1">
      <c r="B35" s="116"/>
      <c r="C35" s="114"/>
      <c r="D35" s="114"/>
      <c r="E35" s="114"/>
      <c r="F35" s="114"/>
      <c r="G35" s="114"/>
      <c r="H35" s="115"/>
    </row>
    <row r="36" spans="2:8" ht="20.100000000000001" customHeight="1">
      <c r="B36" s="116"/>
      <c r="C36" s="114"/>
      <c r="D36" s="114"/>
      <c r="E36" s="114"/>
      <c r="F36" s="114"/>
      <c r="G36" s="114"/>
      <c r="H36" s="115"/>
    </row>
    <row r="37" spans="2:8" ht="20.100000000000001" customHeight="1">
      <c r="B37" s="116"/>
      <c r="C37" s="114"/>
      <c r="D37" s="114"/>
      <c r="E37" s="114"/>
      <c r="F37" s="114"/>
      <c r="G37" s="114"/>
      <c r="H37" s="115"/>
    </row>
    <row r="38" spans="2:8" ht="20.100000000000001" customHeight="1">
      <c r="B38" s="116"/>
      <c r="C38" s="114"/>
      <c r="D38" s="114"/>
      <c r="E38" s="114"/>
      <c r="F38" s="114"/>
      <c r="G38" s="114"/>
      <c r="H38" s="115"/>
    </row>
    <row r="39" spans="2:8" ht="20.100000000000001" customHeight="1">
      <c r="B39" s="116"/>
      <c r="C39" s="114"/>
      <c r="D39" s="114"/>
      <c r="E39" s="114"/>
      <c r="F39" s="114"/>
      <c r="G39" s="114"/>
      <c r="H39" s="115"/>
    </row>
    <row r="40" spans="2:8" ht="20.100000000000001" customHeight="1">
      <c r="B40" s="116"/>
      <c r="C40" s="114"/>
      <c r="D40" s="114"/>
      <c r="E40" s="114"/>
      <c r="F40" s="114"/>
      <c r="G40" s="114"/>
      <c r="H40" s="115"/>
    </row>
    <row r="41" spans="2:8" ht="20.100000000000001" customHeight="1">
      <c r="B41" s="116"/>
      <c r="C41" s="114"/>
      <c r="D41" s="114"/>
      <c r="E41" s="114"/>
      <c r="F41" s="114"/>
      <c r="G41" s="114"/>
      <c r="H41" s="115"/>
    </row>
    <row r="42" spans="2:8" ht="20.100000000000001" customHeight="1">
      <c r="B42" s="117"/>
      <c r="C42" s="118"/>
      <c r="D42" s="118"/>
      <c r="E42" s="118"/>
      <c r="F42" s="118"/>
      <c r="G42" s="118"/>
      <c r="H42" s="119"/>
    </row>
    <row r="43" spans="2:8" ht="20.100000000000001" customHeight="1">
      <c r="B43" s="114" t="s">
        <v>325</v>
      </c>
      <c r="C43" s="114"/>
      <c r="D43" s="114"/>
      <c r="E43" s="114"/>
      <c r="F43" s="114"/>
      <c r="G43" s="114"/>
      <c r="H43" s="114"/>
    </row>
  </sheetData>
  <mergeCells count="5">
    <mergeCell ref="B2:H2"/>
    <mergeCell ref="C4:G4"/>
    <mergeCell ref="C5:D5"/>
    <mergeCell ref="F5:H5"/>
    <mergeCell ref="C6:H6"/>
  </mergeCells>
  <phoneticPr fontId="10"/>
  <pageMargins left="0.59055118110236227" right="0.39370078740157483" top="0.39370078740157483" bottom="0.39370078740157483" header="0.39370078740157483"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N164"/>
  <sheetViews>
    <sheetView view="pageBreakPreview" zoomScale="115" zoomScaleNormal="115" zoomScaleSheetLayoutView="115" workbookViewId="0">
      <pane xSplit="1" ySplit="4" topLeftCell="B5" activePane="bottomRight" state="frozen"/>
      <selection activeCell="AG8" sqref="AG8"/>
      <selection pane="topRight" activeCell="AG8" sqref="AG8"/>
      <selection pane="bottomLeft" activeCell="AG8" sqref="AG8"/>
      <selection pane="bottomRight" activeCell="AG8" sqref="AG8"/>
    </sheetView>
  </sheetViews>
  <sheetFormatPr defaultColWidth="8.875" defaultRowHeight="21"/>
  <cols>
    <col min="1" max="1" width="3.375" style="2" customWidth="1"/>
    <col min="2" max="2" width="3.375" style="3" customWidth="1"/>
    <col min="3" max="3" width="31.75" style="3" customWidth="1"/>
    <col min="4" max="4" width="8.5" style="4" customWidth="1"/>
    <col min="5" max="5" width="3.375" style="6" customWidth="1"/>
    <col min="6" max="8" width="3.875" style="3" customWidth="1"/>
    <col min="9" max="9" width="4" style="3" customWidth="1"/>
    <col min="10" max="11" width="3.625" style="3" customWidth="1"/>
    <col min="12" max="12" width="24.5" style="5" customWidth="1"/>
    <col min="13" max="13" width="8.875" style="3"/>
    <col min="14" max="14" width="24" style="3" customWidth="1"/>
    <col min="15" max="16384" width="8.875" style="3"/>
  </cols>
  <sheetData>
    <row r="1" spans="1:12" s="1" customFormat="1" ht="25.5" customHeight="1">
      <c r="A1" s="868" t="s">
        <v>1092</v>
      </c>
      <c r="B1" s="868"/>
      <c r="C1" s="868"/>
      <c r="D1" s="868"/>
      <c r="E1" s="868"/>
      <c r="F1" s="868"/>
      <c r="G1" s="868"/>
      <c r="H1" s="868"/>
      <c r="I1" s="868"/>
      <c r="J1" s="868"/>
      <c r="K1" s="868"/>
      <c r="L1" s="868"/>
    </row>
    <row r="2" spans="1:12" s="11" customFormat="1" ht="27" customHeight="1">
      <c r="A2" s="869" t="s">
        <v>10</v>
      </c>
      <c r="B2" s="870"/>
      <c r="C2" s="870"/>
      <c r="D2" s="870"/>
      <c r="E2" s="871" t="s">
        <v>50</v>
      </c>
      <c r="F2" s="874" t="s">
        <v>55</v>
      </c>
      <c r="G2" s="875"/>
      <c r="H2" s="876" t="s">
        <v>1061</v>
      </c>
      <c r="I2" s="876" t="s">
        <v>1060</v>
      </c>
      <c r="J2" s="886"/>
      <c r="K2" s="887"/>
      <c r="L2" s="879" t="s">
        <v>7</v>
      </c>
    </row>
    <row r="3" spans="1:12" s="11" customFormat="1" ht="27" customHeight="1">
      <c r="A3" s="882" t="s">
        <v>0</v>
      </c>
      <c r="B3" s="884" t="s">
        <v>6</v>
      </c>
      <c r="C3" s="884" t="s">
        <v>11</v>
      </c>
      <c r="D3" s="884" t="s">
        <v>47</v>
      </c>
      <c r="E3" s="872"/>
      <c r="F3" s="777" t="s">
        <v>52</v>
      </c>
      <c r="G3" s="777" t="s">
        <v>53</v>
      </c>
      <c r="H3" s="877"/>
      <c r="I3" s="877"/>
      <c r="J3" s="888"/>
      <c r="K3" s="889"/>
      <c r="L3" s="880"/>
    </row>
    <row r="4" spans="1:12" s="11" customFormat="1" ht="27" customHeight="1">
      <c r="A4" s="883"/>
      <c r="B4" s="885"/>
      <c r="C4" s="885"/>
      <c r="D4" s="901"/>
      <c r="E4" s="873"/>
      <c r="F4" s="778" t="s">
        <v>51</v>
      </c>
      <c r="G4" s="778" t="s">
        <v>1</v>
      </c>
      <c r="H4" s="878"/>
      <c r="I4" s="878"/>
      <c r="J4" s="890"/>
      <c r="K4" s="891"/>
      <c r="L4" s="881"/>
    </row>
    <row r="5" spans="1:12" s="12" customFormat="1" ht="27" customHeight="1">
      <c r="A5" s="902" t="s">
        <v>2</v>
      </c>
      <c r="B5" s="661">
        <v>1</v>
      </c>
      <c r="C5" s="662" t="s">
        <v>479</v>
      </c>
      <c r="D5" s="663" t="s">
        <v>30</v>
      </c>
      <c r="E5" s="664" t="s">
        <v>54</v>
      </c>
      <c r="F5" s="665" t="s">
        <v>4</v>
      </c>
      <c r="G5" s="665"/>
      <c r="H5" s="735" t="s">
        <v>1043</v>
      </c>
      <c r="I5" s="735" t="s">
        <v>1043</v>
      </c>
      <c r="J5" s="688"/>
      <c r="K5" s="688"/>
      <c r="L5" s="666"/>
    </row>
    <row r="6" spans="1:12" s="12" customFormat="1" ht="27" customHeight="1">
      <c r="A6" s="902"/>
      <c r="B6" s="645">
        <v>2</v>
      </c>
      <c r="C6" s="646" t="s">
        <v>478</v>
      </c>
      <c r="D6" s="649" t="s">
        <v>31</v>
      </c>
      <c r="E6" s="650" t="s">
        <v>54</v>
      </c>
      <c r="F6" s="648" t="s">
        <v>4</v>
      </c>
      <c r="G6" s="665"/>
      <c r="H6" s="735" t="s">
        <v>1043</v>
      </c>
      <c r="I6" s="735" t="s">
        <v>1043</v>
      </c>
      <c r="J6" s="688"/>
      <c r="K6" s="688"/>
      <c r="L6" s="651"/>
    </row>
    <row r="7" spans="1:12" s="12" customFormat="1" ht="27" customHeight="1">
      <c r="A7" s="902"/>
      <c r="B7" s="645">
        <v>3</v>
      </c>
      <c r="C7" s="646" t="s">
        <v>477</v>
      </c>
      <c r="D7" s="649" t="s">
        <v>39</v>
      </c>
      <c r="E7" s="652" t="s">
        <v>497</v>
      </c>
      <c r="F7" s="648" t="s">
        <v>4</v>
      </c>
      <c r="G7" s="665"/>
      <c r="H7" s="688"/>
      <c r="I7" s="688"/>
      <c r="J7" s="688"/>
      <c r="K7" s="688"/>
      <c r="L7" s="651"/>
    </row>
    <row r="8" spans="1:12" s="12" customFormat="1" ht="27" customHeight="1">
      <c r="A8" s="902"/>
      <c r="B8" s="645">
        <v>4</v>
      </c>
      <c r="C8" s="646" t="s">
        <v>476</v>
      </c>
      <c r="D8" s="649" t="s">
        <v>33</v>
      </c>
      <c r="E8" s="650" t="s">
        <v>54</v>
      </c>
      <c r="F8" s="648" t="s">
        <v>4</v>
      </c>
      <c r="G8" s="665"/>
      <c r="H8" s="735" t="s">
        <v>1043</v>
      </c>
      <c r="I8" s="735" t="s">
        <v>1043</v>
      </c>
      <c r="J8" s="688"/>
      <c r="K8" s="688"/>
      <c r="L8" s="651" t="s">
        <v>49</v>
      </c>
    </row>
    <row r="9" spans="1:12" s="12" customFormat="1" ht="27" customHeight="1">
      <c r="A9" s="902"/>
      <c r="B9" s="645">
        <v>5</v>
      </c>
      <c r="C9" s="646" t="s">
        <v>475</v>
      </c>
      <c r="D9" s="649" t="s">
        <v>32</v>
      </c>
      <c r="E9" s="652" t="s">
        <v>497</v>
      </c>
      <c r="F9" s="648" t="s">
        <v>4</v>
      </c>
      <c r="G9" s="665"/>
      <c r="H9" s="735" t="s">
        <v>1043</v>
      </c>
      <c r="I9" s="735" t="s">
        <v>1043</v>
      </c>
      <c r="J9" s="688"/>
      <c r="K9" s="688"/>
      <c r="L9" s="651"/>
    </row>
    <row r="10" spans="1:12" s="12" customFormat="1" ht="27" customHeight="1">
      <c r="A10" s="902"/>
      <c r="B10" s="645">
        <v>6</v>
      </c>
      <c r="C10" s="646" t="s">
        <v>485</v>
      </c>
      <c r="D10" s="649" t="s">
        <v>35</v>
      </c>
      <c r="E10" s="653" t="s">
        <v>54</v>
      </c>
      <c r="F10" s="648" t="s">
        <v>4</v>
      </c>
      <c r="G10" s="665"/>
      <c r="H10" s="735" t="s">
        <v>1043</v>
      </c>
      <c r="I10" s="735" t="s">
        <v>1043</v>
      </c>
      <c r="J10" s="688"/>
      <c r="K10" s="688"/>
      <c r="L10" s="651" t="s">
        <v>491</v>
      </c>
    </row>
    <row r="11" spans="1:12" s="12" customFormat="1" ht="27" customHeight="1">
      <c r="A11" s="902"/>
      <c r="B11" s="645">
        <v>7</v>
      </c>
      <c r="C11" s="646" t="s">
        <v>474</v>
      </c>
      <c r="D11" s="649" t="s">
        <v>40</v>
      </c>
      <c r="E11" s="652" t="s">
        <v>497</v>
      </c>
      <c r="F11" s="648" t="s">
        <v>405</v>
      </c>
      <c r="G11" s="665"/>
      <c r="H11" s="735" t="s">
        <v>1043</v>
      </c>
      <c r="I11" s="735" t="s">
        <v>1043</v>
      </c>
      <c r="J11" s="688"/>
      <c r="K11" s="688"/>
      <c r="L11" s="651" t="s">
        <v>42</v>
      </c>
    </row>
    <row r="12" spans="1:12" s="12" customFormat="1" ht="27" customHeight="1">
      <c r="A12" s="903"/>
      <c r="B12" s="645">
        <v>8</v>
      </c>
      <c r="C12" s="646" t="s">
        <v>473</v>
      </c>
      <c r="D12" s="649" t="s">
        <v>36</v>
      </c>
      <c r="E12" s="652" t="s">
        <v>497</v>
      </c>
      <c r="F12" s="648" t="s">
        <v>4</v>
      </c>
      <c r="G12" s="665"/>
      <c r="H12" s="735" t="s">
        <v>1043</v>
      </c>
      <c r="I12" s="735" t="s">
        <v>1043</v>
      </c>
      <c r="J12" s="688"/>
      <c r="K12" s="688"/>
      <c r="L12" s="651" t="s">
        <v>486</v>
      </c>
    </row>
    <row r="13" spans="1:12" s="12" customFormat="1" ht="27" customHeight="1">
      <c r="A13" s="904" t="s">
        <v>3</v>
      </c>
      <c r="B13" s="645">
        <v>9</v>
      </c>
      <c r="C13" s="646" t="s">
        <v>472</v>
      </c>
      <c r="D13" s="649" t="s">
        <v>37</v>
      </c>
      <c r="E13" s="653" t="s">
        <v>54</v>
      </c>
      <c r="F13" s="648" t="s">
        <v>4</v>
      </c>
      <c r="G13" s="665"/>
      <c r="H13" s="735" t="s">
        <v>1043</v>
      </c>
      <c r="I13" s="735" t="s">
        <v>1043</v>
      </c>
      <c r="J13" s="688"/>
      <c r="K13" s="688"/>
      <c r="L13" s="684" t="s">
        <v>487</v>
      </c>
    </row>
    <row r="14" spans="1:12" s="12" customFormat="1" ht="27" customHeight="1">
      <c r="A14" s="905"/>
      <c r="B14" s="645">
        <v>10</v>
      </c>
      <c r="C14" s="646" t="s">
        <v>5</v>
      </c>
      <c r="D14" s="649" t="s">
        <v>38</v>
      </c>
      <c r="E14" s="653" t="s">
        <v>54</v>
      </c>
      <c r="F14" s="648" t="s">
        <v>4</v>
      </c>
      <c r="G14" s="665"/>
      <c r="H14" s="735" t="s">
        <v>1043</v>
      </c>
      <c r="I14" s="735" t="s">
        <v>1043</v>
      </c>
      <c r="J14" s="688"/>
      <c r="K14" s="688"/>
      <c r="L14" s="684" t="s">
        <v>60</v>
      </c>
    </row>
    <row r="15" spans="1:12" s="12" customFormat="1" ht="27" customHeight="1">
      <c r="A15" s="905"/>
      <c r="B15" s="645">
        <v>11</v>
      </c>
      <c r="C15" s="680" t="s">
        <v>989</v>
      </c>
      <c r="D15" s="681" t="s">
        <v>39</v>
      </c>
      <c r="E15" s="726" t="s">
        <v>58</v>
      </c>
      <c r="F15" s="683" t="s">
        <v>4</v>
      </c>
      <c r="G15" s="665"/>
      <c r="H15" s="688"/>
      <c r="I15" s="688"/>
      <c r="J15" s="688"/>
      <c r="K15" s="688"/>
      <c r="L15" s="684" t="s">
        <v>60</v>
      </c>
    </row>
    <row r="16" spans="1:12" s="12" customFormat="1" ht="27" customHeight="1">
      <c r="A16" s="905"/>
      <c r="B16" s="645">
        <v>12</v>
      </c>
      <c r="C16" s="680" t="s">
        <v>990</v>
      </c>
      <c r="D16" s="681" t="s">
        <v>39</v>
      </c>
      <c r="E16" s="726" t="s">
        <v>58</v>
      </c>
      <c r="F16" s="683" t="s">
        <v>4</v>
      </c>
      <c r="G16" s="665"/>
      <c r="H16" s="735" t="s">
        <v>1043</v>
      </c>
      <c r="I16" s="735" t="s">
        <v>1043</v>
      </c>
      <c r="J16" s="688"/>
      <c r="K16" s="688"/>
      <c r="L16" s="684" t="s">
        <v>60</v>
      </c>
    </row>
    <row r="17" spans="1:14" s="12" customFormat="1" ht="27" customHeight="1">
      <c r="A17" s="905"/>
      <c r="B17" s="645">
        <v>13</v>
      </c>
      <c r="C17" s="646" t="s">
        <v>480</v>
      </c>
      <c r="D17" s="649" t="s">
        <v>41</v>
      </c>
      <c r="E17" s="652" t="s">
        <v>497</v>
      </c>
      <c r="F17" s="648" t="s">
        <v>4</v>
      </c>
      <c r="G17" s="665"/>
      <c r="H17" s="688"/>
      <c r="I17" s="688"/>
      <c r="J17" s="688"/>
      <c r="K17" s="688"/>
      <c r="L17" s="684" t="s">
        <v>488</v>
      </c>
    </row>
    <row r="18" spans="1:14" s="12" customFormat="1" ht="27" customHeight="1">
      <c r="A18" s="905"/>
      <c r="B18" s="805">
        <v>14</v>
      </c>
      <c r="C18" s="806" t="s">
        <v>16</v>
      </c>
      <c r="D18" s="807" t="s">
        <v>30</v>
      </c>
      <c r="E18" s="808" t="s">
        <v>497</v>
      </c>
      <c r="F18" s="809" t="s">
        <v>4</v>
      </c>
      <c r="G18" s="810"/>
      <c r="H18" s="811"/>
      <c r="I18" s="811"/>
      <c r="J18" s="811"/>
      <c r="K18" s="811"/>
      <c r="L18" s="812" t="s">
        <v>498</v>
      </c>
    </row>
    <row r="19" spans="1:14" s="12" customFormat="1" ht="27" customHeight="1">
      <c r="A19" s="905"/>
      <c r="B19" s="645">
        <v>15</v>
      </c>
      <c r="C19" s="718" t="s">
        <v>1065</v>
      </c>
      <c r="D19" s="719" t="s">
        <v>996</v>
      </c>
      <c r="E19" s="720" t="s">
        <v>604</v>
      </c>
      <c r="F19" s="690" t="s">
        <v>405</v>
      </c>
      <c r="G19" s="665"/>
      <c r="H19" s="735" t="s">
        <v>1043</v>
      </c>
      <c r="I19" s="735" t="s">
        <v>1043</v>
      </c>
      <c r="J19" s="688"/>
      <c r="K19" s="688"/>
      <c r="L19" s="691" t="s">
        <v>997</v>
      </c>
    </row>
    <row r="20" spans="1:14" s="12" customFormat="1" ht="27" customHeight="1">
      <c r="A20" s="905"/>
      <c r="B20" s="645">
        <v>16</v>
      </c>
      <c r="C20" s="646" t="s">
        <v>605</v>
      </c>
      <c r="D20" s="647" t="s">
        <v>606</v>
      </c>
      <c r="E20" s="652" t="s">
        <v>497</v>
      </c>
      <c r="F20" s="648" t="s">
        <v>4</v>
      </c>
      <c r="G20" s="665"/>
      <c r="H20" s="688"/>
      <c r="I20" s="688"/>
      <c r="J20" s="688"/>
      <c r="K20" s="688"/>
      <c r="L20" s="684" t="s">
        <v>501</v>
      </c>
    </row>
    <row r="21" spans="1:14" s="12" customFormat="1" ht="27" customHeight="1">
      <c r="A21" s="906" t="s">
        <v>8</v>
      </c>
      <c r="B21" s="645">
        <v>17</v>
      </c>
      <c r="C21" s="646" t="s">
        <v>12</v>
      </c>
      <c r="D21" s="647" t="s">
        <v>46</v>
      </c>
      <c r="E21" s="652" t="s">
        <v>497</v>
      </c>
      <c r="F21" s="648" t="s">
        <v>4</v>
      </c>
      <c r="G21" s="665"/>
      <c r="H21" s="688"/>
      <c r="I21" s="688"/>
      <c r="J21" s="688"/>
      <c r="K21" s="688"/>
      <c r="L21" s="651"/>
    </row>
    <row r="22" spans="1:14" s="12" customFormat="1" ht="27" customHeight="1">
      <c r="A22" s="907"/>
      <c r="B22" s="645">
        <v>18</v>
      </c>
      <c r="C22" s="680" t="s">
        <v>993</v>
      </c>
      <c r="D22" s="649" t="s">
        <v>43</v>
      </c>
      <c r="E22" s="652" t="s">
        <v>497</v>
      </c>
      <c r="F22" s="648" t="s">
        <v>4</v>
      </c>
      <c r="G22" s="665"/>
      <c r="H22" s="735" t="s">
        <v>1043</v>
      </c>
      <c r="I22" s="735" t="s">
        <v>1043</v>
      </c>
      <c r="J22" s="688"/>
      <c r="K22" s="688"/>
      <c r="L22" s="651"/>
    </row>
    <row r="23" spans="1:14" s="12" customFormat="1" ht="27" customHeight="1">
      <c r="A23" s="907"/>
      <c r="B23" s="645">
        <v>19</v>
      </c>
      <c r="C23" s="680" t="s">
        <v>1007</v>
      </c>
      <c r="D23" s="649" t="s">
        <v>43</v>
      </c>
      <c r="E23" s="652" t="s">
        <v>497</v>
      </c>
      <c r="F23" s="648" t="s">
        <v>4</v>
      </c>
      <c r="G23" s="665"/>
      <c r="H23" s="735" t="s">
        <v>1043</v>
      </c>
      <c r="I23" s="735" t="s">
        <v>1043</v>
      </c>
      <c r="J23" s="688"/>
      <c r="K23" s="688"/>
      <c r="L23" s="684"/>
    </row>
    <row r="24" spans="1:14" s="12" customFormat="1" ht="27" customHeight="1">
      <c r="A24" s="907"/>
      <c r="B24" s="645">
        <v>20</v>
      </c>
      <c r="C24" s="680" t="s">
        <v>57</v>
      </c>
      <c r="D24" s="681" t="s">
        <v>43</v>
      </c>
      <c r="E24" s="686" t="s">
        <v>497</v>
      </c>
      <c r="F24" s="683" t="s">
        <v>4</v>
      </c>
      <c r="G24" s="665"/>
      <c r="H24" s="735" t="s">
        <v>1043</v>
      </c>
      <c r="I24" s="735" t="s">
        <v>1043</v>
      </c>
      <c r="J24" s="688"/>
      <c r="K24" s="688"/>
      <c r="L24" s="684"/>
    </row>
    <row r="25" spans="1:14" s="12" customFormat="1" ht="27" customHeight="1">
      <c r="A25" s="907"/>
      <c r="B25" s="645">
        <v>21</v>
      </c>
      <c r="C25" s="680" t="s">
        <v>13</v>
      </c>
      <c r="D25" s="681" t="s">
        <v>46</v>
      </c>
      <c r="E25" s="682" t="s">
        <v>54</v>
      </c>
      <c r="F25" s="683" t="s">
        <v>4</v>
      </c>
      <c r="G25" s="683"/>
      <c r="H25" s="688"/>
      <c r="I25" s="688"/>
      <c r="J25" s="688"/>
      <c r="K25" s="688"/>
      <c r="L25" s="684"/>
      <c r="N25" s="12" t="s">
        <v>972</v>
      </c>
    </row>
    <row r="26" spans="1:14" s="12" customFormat="1" ht="27" customHeight="1">
      <c r="A26" s="907"/>
      <c r="B26" s="645">
        <v>22</v>
      </c>
      <c r="C26" s="680" t="s">
        <v>14</v>
      </c>
      <c r="D26" s="685" t="s">
        <v>46</v>
      </c>
      <c r="E26" s="682" t="s">
        <v>54</v>
      </c>
      <c r="F26" s="683" t="s">
        <v>4</v>
      </c>
      <c r="G26" s="683"/>
      <c r="H26" s="688"/>
      <c r="I26" s="688"/>
      <c r="J26" s="688"/>
      <c r="K26" s="688"/>
      <c r="L26" s="684"/>
      <c r="N26" s="12" t="s">
        <v>973</v>
      </c>
    </row>
    <row r="27" spans="1:14" s="12" customFormat="1" ht="27" customHeight="1">
      <c r="A27" s="907"/>
      <c r="B27" s="645">
        <v>23</v>
      </c>
      <c r="C27" s="680" t="s">
        <v>489</v>
      </c>
      <c r="D27" s="689" t="s">
        <v>45</v>
      </c>
      <c r="E27" s="686" t="s">
        <v>497</v>
      </c>
      <c r="F27" s="683" t="s">
        <v>4</v>
      </c>
      <c r="G27" s="683"/>
      <c r="H27" s="735" t="s">
        <v>1043</v>
      </c>
      <c r="I27" s="735" t="s">
        <v>1043</v>
      </c>
      <c r="J27" s="688"/>
      <c r="K27" s="688"/>
      <c r="L27" s="684"/>
      <c r="N27" s="12" t="s">
        <v>974</v>
      </c>
    </row>
    <row r="28" spans="1:14" s="12" customFormat="1" ht="27" customHeight="1">
      <c r="A28" s="907"/>
      <c r="B28" s="645">
        <v>24</v>
      </c>
      <c r="C28" s="680" t="s">
        <v>490</v>
      </c>
      <c r="D28" s="681" t="s">
        <v>34</v>
      </c>
      <c r="E28" s="686" t="s">
        <v>497</v>
      </c>
      <c r="F28" s="683" t="s">
        <v>4</v>
      </c>
      <c r="G28" s="683"/>
      <c r="H28" s="735" t="s">
        <v>1043</v>
      </c>
      <c r="I28" s="735" t="s">
        <v>1043</v>
      </c>
      <c r="J28" s="688"/>
      <c r="K28" s="688"/>
      <c r="L28" s="684"/>
    </row>
    <row r="29" spans="1:14" s="12" customFormat="1" ht="27" customHeight="1">
      <c r="A29" s="907"/>
      <c r="B29" s="645">
        <v>25</v>
      </c>
      <c r="C29" s="680" t="s">
        <v>15</v>
      </c>
      <c r="D29" s="681" t="s">
        <v>44</v>
      </c>
      <c r="E29" s="682" t="s">
        <v>54</v>
      </c>
      <c r="F29" s="683" t="s">
        <v>4</v>
      </c>
      <c r="G29" s="683"/>
      <c r="H29" s="688"/>
      <c r="I29" s="688"/>
      <c r="J29" s="688"/>
      <c r="K29" s="688"/>
      <c r="L29" s="684"/>
    </row>
    <row r="30" spans="1:14" s="12" customFormat="1" ht="27" customHeight="1">
      <c r="A30" s="908"/>
      <c r="B30" s="805">
        <v>26</v>
      </c>
      <c r="C30" s="813" t="s">
        <v>56</v>
      </c>
      <c r="D30" s="814" t="s">
        <v>30</v>
      </c>
      <c r="E30" s="808" t="s">
        <v>497</v>
      </c>
      <c r="F30" s="815" t="s">
        <v>4</v>
      </c>
      <c r="G30" s="815"/>
      <c r="H30" s="811"/>
      <c r="I30" s="811"/>
      <c r="J30" s="811"/>
      <c r="K30" s="811"/>
      <c r="L30" s="812"/>
    </row>
    <row r="31" spans="1:14" s="12" customFormat="1" ht="27" customHeight="1">
      <c r="A31" s="672" t="s">
        <v>1062</v>
      </c>
      <c r="B31" s="673"/>
      <c r="C31" s="673"/>
      <c r="D31" s="674"/>
      <c r="E31" s="675"/>
      <c r="F31" s="673"/>
      <c r="G31" s="673"/>
      <c r="H31" s="673"/>
      <c r="I31" s="673"/>
      <c r="J31" s="673"/>
      <c r="K31" s="673"/>
      <c r="L31" s="676"/>
    </row>
    <row r="32" spans="1:14" s="12" customFormat="1" ht="27" customHeight="1">
      <c r="A32" s="909" t="s">
        <v>9</v>
      </c>
      <c r="B32" s="687">
        <v>27</v>
      </c>
      <c r="C32" s="801" t="s">
        <v>59</v>
      </c>
      <c r="D32" s="802" t="s">
        <v>46</v>
      </c>
      <c r="E32" s="803" t="s">
        <v>497</v>
      </c>
      <c r="F32" s="804"/>
      <c r="G32" s="804" t="s">
        <v>29</v>
      </c>
      <c r="H32" s="735" t="s">
        <v>1043</v>
      </c>
      <c r="I32" s="735" t="s">
        <v>1043</v>
      </c>
      <c r="J32" s="779"/>
      <c r="K32" s="779"/>
      <c r="L32" s="780"/>
    </row>
    <row r="33" spans="1:13" s="12" customFormat="1" ht="27" customHeight="1">
      <c r="A33" s="907"/>
      <c r="B33" s="781">
        <v>28</v>
      </c>
      <c r="C33" s="782" t="s">
        <v>17</v>
      </c>
      <c r="D33" s="783" t="s">
        <v>46</v>
      </c>
      <c r="E33" s="784" t="s">
        <v>497</v>
      </c>
      <c r="F33" s="785"/>
      <c r="G33" s="785" t="s">
        <v>29</v>
      </c>
      <c r="H33" s="775"/>
      <c r="I33" s="775"/>
      <c r="J33" s="775"/>
      <c r="K33" s="775"/>
      <c r="L33" s="786"/>
    </row>
    <row r="34" spans="1:13" s="12" customFormat="1" ht="27" customHeight="1">
      <c r="A34" s="907"/>
      <c r="B34" s="781">
        <v>29</v>
      </c>
      <c r="C34" s="787" t="s">
        <v>481</v>
      </c>
      <c r="D34" s="788" t="s">
        <v>46</v>
      </c>
      <c r="E34" s="789" t="s">
        <v>400</v>
      </c>
      <c r="F34" s="775"/>
      <c r="G34" s="775" t="s">
        <v>29</v>
      </c>
      <c r="H34" s="775"/>
      <c r="I34" s="775"/>
      <c r="J34" s="775"/>
      <c r="K34" s="775"/>
      <c r="L34" s="786"/>
    </row>
    <row r="35" spans="1:13" s="12" customFormat="1" ht="27" customHeight="1">
      <c r="A35" s="907"/>
      <c r="B35" s="781">
        <v>30</v>
      </c>
      <c r="C35" s="782" t="s">
        <v>482</v>
      </c>
      <c r="D35" s="783" t="s">
        <v>39</v>
      </c>
      <c r="E35" s="784" t="s">
        <v>497</v>
      </c>
      <c r="F35" s="774"/>
      <c r="G35" s="785" t="s">
        <v>29</v>
      </c>
      <c r="H35" s="735" t="s">
        <v>1043</v>
      </c>
      <c r="I35" s="735" t="s">
        <v>1043</v>
      </c>
      <c r="J35" s="775"/>
      <c r="K35" s="775"/>
      <c r="L35" s="786"/>
    </row>
    <row r="36" spans="1:13" s="12" customFormat="1" ht="27" customHeight="1">
      <c r="A36" s="907"/>
      <c r="B36" s="781">
        <v>31</v>
      </c>
      <c r="C36" s="782" t="s">
        <v>483</v>
      </c>
      <c r="D36" s="783" t="s">
        <v>39</v>
      </c>
      <c r="E36" s="784" t="s">
        <v>497</v>
      </c>
      <c r="F36" s="774"/>
      <c r="G36" s="785" t="s">
        <v>29</v>
      </c>
      <c r="H36" s="735" t="s">
        <v>1043</v>
      </c>
      <c r="I36" s="735" t="s">
        <v>1043</v>
      </c>
      <c r="J36" s="775"/>
      <c r="K36" s="775"/>
      <c r="L36" s="776"/>
    </row>
    <row r="37" spans="1:13" s="12" customFormat="1" ht="27" customHeight="1">
      <c r="A37" s="907"/>
      <c r="B37" s="781">
        <v>32</v>
      </c>
      <c r="C37" s="782" t="s">
        <v>484</v>
      </c>
      <c r="D37" s="783" t="s">
        <v>39</v>
      </c>
      <c r="E37" s="790" t="s">
        <v>58</v>
      </c>
      <c r="F37" s="774"/>
      <c r="G37" s="785" t="s">
        <v>29</v>
      </c>
      <c r="H37" s="735" t="s">
        <v>1043</v>
      </c>
      <c r="I37" s="735" t="s">
        <v>1043</v>
      </c>
      <c r="J37" s="775"/>
      <c r="K37" s="775"/>
      <c r="L37" s="776"/>
    </row>
    <row r="38" spans="1:13" s="12" customFormat="1" ht="27" customHeight="1">
      <c r="A38" s="907"/>
      <c r="B38" s="781">
        <v>33</v>
      </c>
      <c r="C38" s="787" t="s">
        <v>18</v>
      </c>
      <c r="D38" s="791" t="s">
        <v>46</v>
      </c>
      <c r="E38" s="792" t="s">
        <v>497</v>
      </c>
      <c r="F38" s="775"/>
      <c r="G38" s="775" t="s">
        <v>29</v>
      </c>
      <c r="H38" s="775"/>
      <c r="I38" s="775"/>
      <c r="J38" s="775"/>
      <c r="K38" s="775"/>
      <c r="L38" s="666"/>
    </row>
    <row r="39" spans="1:13" s="12" customFormat="1" ht="27" customHeight="1">
      <c r="A39" s="907"/>
      <c r="B39" s="781">
        <v>34</v>
      </c>
      <c r="C39" s="667" t="s">
        <v>19</v>
      </c>
      <c r="D39" s="668" t="s">
        <v>48</v>
      </c>
      <c r="E39" s="713" t="s">
        <v>497</v>
      </c>
      <c r="F39" s="669"/>
      <c r="G39" s="669" t="s">
        <v>29</v>
      </c>
      <c r="H39" s="735" t="s">
        <v>1043</v>
      </c>
      <c r="I39" s="735" t="s">
        <v>1043</v>
      </c>
      <c r="J39" s="775"/>
      <c r="K39" s="775"/>
      <c r="L39" s="671"/>
    </row>
    <row r="40" spans="1:13" s="12" customFormat="1" ht="27" customHeight="1">
      <c r="A40" s="907"/>
      <c r="B40" s="781">
        <v>35</v>
      </c>
      <c r="C40" s="782" t="s">
        <v>20</v>
      </c>
      <c r="D40" s="783" t="s">
        <v>46</v>
      </c>
      <c r="E40" s="784" t="s">
        <v>497</v>
      </c>
      <c r="F40" s="785"/>
      <c r="G40" s="785" t="s">
        <v>29</v>
      </c>
      <c r="H40" s="775" t="s">
        <v>1068</v>
      </c>
      <c r="I40" s="775" t="s">
        <v>1068</v>
      </c>
      <c r="J40" s="775"/>
      <c r="K40" s="775"/>
      <c r="L40" s="786"/>
    </row>
    <row r="41" spans="1:13" s="12" customFormat="1" ht="27" customHeight="1">
      <c r="A41" s="907"/>
      <c r="B41" s="781">
        <v>36</v>
      </c>
      <c r="C41" s="782" t="s">
        <v>21</v>
      </c>
      <c r="D41" s="783" t="s">
        <v>46</v>
      </c>
      <c r="E41" s="784" t="s">
        <v>497</v>
      </c>
      <c r="F41" s="785"/>
      <c r="G41" s="785" t="s">
        <v>29</v>
      </c>
      <c r="H41" s="775" t="s">
        <v>1068</v>
      </c>
      <c r="I41" s="775" t="s">
        <v>1068</v>
      </c>
      <c r="J41" s="775"/>
      <c r="K41" s="775"/>
      <c r="L41" s="786"/>
    </row>
    <row r="42" spans="1:13" s="12" customFormat="1" ht="27" customHeight="1">
      <c r="A42" s="907"/>
      <c r="B42" s="781">
        <v>37</v>
      </c>
      <c r="C42" s="782" t="s">
        <v>22</v>
      </c>
      <c r="D42" s="783" t="s">
        <v>46</v>
      </c>
      <c r="E42" s="784" t="s">
        <v>497</v>
      </c>
      <c r="F42" s="785"/>
      <c r="G42" s="785" t="s">
        <v>29</v>
      </c>
      <c r="H42" s="735" t="s">
        <v>1043</v>
      </c>
      <c r="I42" s="735" t="s">
        <v>1043</v>
      </c>
      <c r="J42" s="775"/>
      <c r="K42" s="775"/>
      <c r="L42" s="786"/>
    </row>
    <row r="43" spans="1:13" s="12" customFormat="1" ht="27" customHeight="1">
      <c r="A43" s="907"/>
      <c r="B43" s="781">
        <v>38</v>
      </c>
      <c r="C43" s="782" t="s">
        <v>23</v>
      </c>
      <c r="D43" s="783" t="s">
        <v>46</v>
      </c>
      <c r="E43" s="784" t="s">
        <v>497</v>
      </c>
      <c r="F43" s="785"/>
      <c r="G43" s="785" t="s">
        <v>29</v>
      </c>
      <c r="H43" s="735" t="s">
        <v>1043</v>
      </c>
      <c r="I43" s="735" t="s">
        <v>1043</v>
      </c>
      <c r="J43" s="775"/>
      <c r="K43" s="775"/>
      <c r="L43" s="786"/>
    </row>
    <row r="44" spans="1:13" s="12" customFormat="1" ht="27" customHeight="1">
      <c r="A44" s="907"/>
      <c r="B44" s="781">
        <v>39</v>
      </c>
      <c r="C44" s="782" t="s">
        <v>24</v>
      </c>
      <c r="D44" s="783" t="s">
        <v>34</v>
      </c>
      <c r="E44" s="784" t="s">
        <v>497</v>
      </c>
      <c r="F44" s="785"/>
      <c r="G44" s="785" t="s">
        <v>29</v>
      </c>
      <c r="H44" s="735" t="s">
        <v>1043</v>
      </c>
      <c r="I44" s="735" t="s">
        <v>1043</v>
      </c>
      <c r="J44" s="775"/>
      <c r="K44" s="775"/>
      <c r="L44" s="786"/>
    </row>
    <row r="45" spans="1:13" s="12" customFormat="1" ht="27" customHeight="1">
      <c r="A45" s="907"/>
      <c r="B45" s="781">
        <v>40</v>
      </c>
      <c r="C45" s="771" t="s">
        <v>998</v>
      </c>
      <c r="D45" s="772" t="s">
        <v>996</v>
      </c>
      <c r="E45" s="773" t="s">
        <v>604</v>
      </c>
      <c r="F45" s="774"/>
      <c r="G45" s="774" t="s">
        <v>405</v>
      </c>
      <c r="H45" s="735" t="s">
        <v>1043</v>
      </c>
      <c r="I45" s="735" t="s">
        <v>1043</v>
      </c>
      <c r="J45" s="775"/>
      <c r="K45" s="775"/>
      <c r="L45" s="776" t="s">
        <v>997</v>
      </c>
    </row>
    <row r="46" spans="1:13" s="12" customFormat="1" ht="27" customHeight="1">
      <c r="A46" s="907"/>
      <c r="B46" s="781">
        <v>41</v>
      </c>
      <c r="C46" s="771" t="s">
        <v>999</v>
      </c>
      <c r="D46" s="772" t="s">
        <v>996</v>
      </c>
      <c r="E46" s="773" t="s">
        <v>604</v>
      </c>
      <c r="F46" s="774"/>
      <c r="G46" s="774" t="s">
        <v>405</v>
      </c>
      <c r="H46" s="775"/>
      <c r="I46" s="775"/>
      <c r="J46" s="775"/>
      <c r="K46" s="775"/>
      <c r="L46" s="776" t="s">
        <v>1054</v>
      </c>
      <c r="M46" s="721" t="s">
        <v>1000</v>
      </c>
    </row>
    <row r="47" spans="1:13" s="12" customFormat="1" ht="27" customHeight="1">
      <c r="A47" s="907"/>
      <c r="B47" s="781">
        <v>42</v>
      </c>
      <c r="C47" s="771" t="s">
        <v>1001</v>
      </c>
      <c r="D47" s="772" t="s">
        <v>996</v>
      </c>
      <c r="E47" s="773" t="s">
        <v>604</v>
      </c>
      <c r="F47" s="774"/>
      <c r="G47" s="774" t="s">
        <v>405</v>
      </c>
      <c r="H47" s="775"/>
      <c r="I47" s="775"/>
      <c r="J47" s="775"/>
      <c r="K47" s="775"/>
      <c r="L47" s="776" t="s">
        <v>1002</v>
      </c>
      <c r="M47" s="721" t="s">
        <v>1003</v>
      </c>
    </row>
    <row r="48" spans="1:13" s="12" customFormat="1" ht="27" customHeight="1">
      <c r="A48" s="907"/>
      <c r="B48" s="781">
        <v>43</v>
      </c>
      <c r="C48" s="782" t="s">
        <v>25</v>
      </c>
      <c r="D48" s="783" t="s">
        <v>46</v>
      </c>
      <c r="E48" s="784" t="s">
        <v>497</v>
      </c>
      <c r="F48" s="785"/>
      <c r="G48" s="785" t="s">
        <v>29</v>
      </c>
      <c r="H48" s="735" t="s">
        <v>1043</v>
      </c>
      <c r="I48" s="735" t="s">
        <v>1043</v>
      </c>
      <c r="J48" s="775"/>
      <c r="K48" s="775"/>
      <c r="L48" s="786"/>
    </row>
    <row r="49" spans="1:13" s="12" customFormat="1" ht="27" customHeight="1">
      <c r="A49" s="907"/>
      <c r="B49" s="781">
        <v>44</v>
      </c>
      <c r="C49" s="782" t="s">
        <v>26</v>
      </c>
      <c r="D49" s="783" t="s">
        <v>46</v>
      </c>
      <c r="E49" s="784" t="s">
        <v>497</v>
      </c>
      <c r="F49" s="785"/>
      <c r="G49" s="785" t="s">
        <v>29</v>
      </c>
      <c r="H49" s="775"/>
      <c r="I49" s="775"/>
      <c r="J49" s="775"/>
      <c r="K49" s="775"/>
      <c r="L49" s="786" t="s">
        <v>499</v>
      </c>
    </row>
    <row r="50" spans="1:13" s="12" customFormat="1" ht="27" customHeight="1">
      <c r="A50" s="907"/>
      <c r="B50" s="781">
        <v>45</v>
      </c>
      <c r="C50" s="782" t="s">
        <v>27</v>
      </c>
      <c r="D50" s="783" t="s">
        <v>46</v>
      </c>
      <c r="E50" s="784" t="s">
        <v>497</v>
      </c>
      <c r="F50" s="785"/>
      <c r="G50" s="785" t="s">
        <v>29</v>
      </c>
      <c r="H50" s="775"/>
      <c r="I50" s="775"/>
      <c r="J50" s="775"/>
      <c r="K50" s="775"/>
      <c r="L50" s="786" t="s">
        <v>499</v>
      </c>
      <c r="M50" s="721"/>
    </row>
    <row r="51" spans="1:13" s="12" customFormat="1" ht="27" customHeight="1">
      <c r="A51" s="907"/>
      <c r="B51" s="781">
        <v>46</v>
      </c>
      <c r="C51" s="782" t="s">
        <v>28</v>
      </c>
      <c r="D51" s="783" t="s">
        <v>46</v>
      </c>
      <c r="E51" s="793" t="s">
        <v>58</v>
      </c>
      <c r="F51" s="785"/>
      <c r="G51" s="785" t="s">
        <v>29</v>
      </c>
      <c r="H51" s="735" t="s">
        <v>1043</v>
      </c>
      <c r="I51" s="735" t="s">
        <v>1043</v>
      </c>
      <c r="J51" s="775"/>
      <c r="K51" s="775"/>
      <c r="L51" s="786"/>
      <c r="M51" s="721"/>
    </row>
    <row r="52" spans="1:13" s="12" customFormat="1" ht="27" customHeight="1">
      <c r="A52" s="907"/>
      <c r="B52" s="781">
        <v>47</v>
      </c>
      <c r="C52" s="782"/>
      <c r="D52" s="783"/>
      <c r="E52" s="784"/>
      <c r="F52" s="785"/>
      <c r="G52" s="785"/>
      <c r="H52" s="775"/>
      <c r="I52" s="775"/>
      <c r="J52" s="775"/>
      <c r="K52" s="775"/>
      <c r="L52" s="786"/>
    </row>
    <row r="53" spans="1:13" s="12" customFormat="1" ht="27" customHeight="1">
      <c r="A53" s="907"/>
      <c r="B53" s="781">
        <v>48</v>
      </c>
      <c r="C53" s="782"/>
      <c r="D53" s="783"/>
      <c r="E53" s="784"/>
      <c r="F53" s="785"/>
      <c r="G53" s="785"/>
      <c r="H53" s="775"/>
      <c r="I53" s="775"/>
      <c r="J53" s="775"/>
      <c r="K53" s="775"/>
      <c r="L53" s="786"/>
    </row>
    <row r="54" spans="1:13" s="12" customFormat="1" ht="27" customHeight="1">
      <c r="A54" s="907"/>
      <c r="B54" s="781">
        <v>49</v>
      </c>
      <c r="C54" s="782"/>
      <c r="D54" s="783"/>
      <c r="E54" s="793"/>
      <c r="F54" s="785"/>
      <c r="G54" s="785"/>
      <c r="H54" s="775"/>
      <c r="I54" s="775"/>
      <c r="J54" s="775"/>
      <c r="K54" s="775"/>
      <c r="L54" s="786"/>
      <c r="M54" s="721"/>
    </row>
    <row r="55" spans="1:13" s="12" customFormat="1" ht="27" customHeight="1">
      <c r="A55" s="908"/>
      <c r="B55" s="794">
        <v>50</v>
      </c>
      <c r="C55" s="795"/>
      <c r="D55" s="796"/>
      <c r="E55" s="797"/>
      <c r="F55" s="798"/>
      <c r="G55" s="798"/>
      <c r="H55" s="799"/>
      <c r="I55" s="799"/>
      <c r="J55" s="799"/>
      <c r="K55" s="799"/>
      <c r="L55" s="800"/>
    </row>
    <row r="56" spans="1:13" s="12" customFormat="1" ht="27" customHeight="1">
      <c r="A56" s="672" t="s">
        <v>1062</v>
      </c>
      <c r="B56" s="673"/>
      <c r="C56" s="673"/>
      <c r="D56" s="674"/>
      <c r="E56" s="675"/>
      <c r="F56" s="673"/>
      <c r="G56" s="673"/>
      <c r="H56" s="673"/>
      <c r="I56" s="673"/>
      <c r="J56" s="673"/>
      <c r="K56" s="673"/>
      <c r="L56" s="676"/>
    </row>
    <row r="57" spans="1:13" s="12" customFormat="1" ht="27" customHeight="1">
      <c r="A57" s="892" t="s">
        <v>1063</v>
      </c>
      <c r="B57" s="816">
        <v>51</v>
      </c>
      <c r="C57" s="817" t="s">
        <v>1018</v>
      </c>
      <c r="D57" s="818" t="s">
        <v>43</v>
      </c>
      <c r="E57" s="819" t="s">
        <v>58</v>
      </c>
      <c r="F57" s="820" t="s">
        <v>4</v>
      </c>
      <c r="G57" s="820"/>
      <c r="H57" s="735" t="s">
        <v>1043</v>
      </c>
      <c r="I57" s="735" t="s">
        <v>1043</v>
      </c>
      <c r="J57" s="779"/>
      <c r="K57" s="779"/>
      <c r="L57" s="780"/>
    </row>
    <row r="58" spans="1:13" s="12" customFormat="1" ht="27" customHeight="1">
      <c r="A58" s="893"/>
      <c r="B58" s="712">
        <v>52</v>
      </c>
      <c r="C58" s="771" t="s">
        <v>971</v>
      </c>
      <c r="D58" s="772" t="s">
        <v>43</v>
      </c>
      <c r="E58" s="821" t="s">
        <v>58</v>
      </c>
      <c r="F58" s="774" t="s">
        <v>4</v>
      </c>
      <c r="G58" s="774"/>
      <c r="H58" s="775"/>
      <c r="I58" s="775"/>
      <c r="J58" s="775"/>
      <c r="K58" s="775"/>
      <c r="L58" s="786"/>
    </row>
    <row r="59" spans="1:13" s="12" customFormat="1" ht="27" customHeight="1">
      <c r="A59" s="893"/>
      <c r="B59" s="712">
        <v>53</v>
      </c>
      <c r="C59" s="771" t="s">
        <v>1017</v>
      </c>
      <c r="D59" s="772" t="s">
        <v>43</v>
      </c>
      <c r="E59" s="821" t="s">
        <v>58</v>
      </c>
      <c r="F59" s="774" t="s">
        <v>4</v>
      </c>
      <c r="G59" s="774"/>
      <c r="H59" s="735" t="s">
        <v>1043</v>
      </c>
      <c r="I59" s="735" t="s">
        <v>1043</v>
      </c>
      <c r="J59" s="775"/>
      <c r="K59" s="775"/>
      <c r="L59" s="786"/>
    </row>
    <row r="60" spans="1:13" s="12" customFormat="1" ht="27" customHeight="1">
      <c r="A60" s="893"/>
      <c r="B60" s="712">
        <v>54</v>
      </c>
      <c r="C60" s="771" t="s">
        <v>1008</v>
      </c>
      <c r="D60" s="822" t="s">
        <v>975</v>
      </c>
      <c r="E60" s="821" t="s">
        <v>58</v>
      </c>
      <c r="F60" s="774" t="s">
        <v>4</v>
      </c>
      <c r="G60" s="774"/>
      <c r="H60" s="735" t="s">
        <v>1043</v>
      </c>
      <c r="I60" s="735" t="s">
        <v>1043</v>
      </c>
      <c r="J60" s="775"/>
      <c r="K60" s="775"/>
      <c r="L60" s="786"/>
    </row>
    <row r="61" spans="1:13" s="12" customFormat="1" ht="27" customHeight="1">
      <c r="A61" s="893"/>
      <c r="B61" s="712">
        <v>55</v>
      </c>
      <c r="C61" s="771" t="s">
        <v>1016</v>
      </c>
      <c r="D61" s="822" t="s">
        <v>975</v>
      </c>
      <c r="E61" s="821" t="s">
        <v>58</v>
      </c>
      <c r="F61" s="774" t="s">
        <v>4</v>
      </c>
      <c r="G61" s="774"/>
      <c r="H61" s="735" t="s">
        <v>1043</v>
      </c>
      <c r="I61" s="735" t="s">
        <v>1043</v>
      </c>
      <c r="J61" s="775"/>
      <c r="K61" s="775"/>
      <c r="L61" s="786"/>
    </row>
    <row r="62" spans="1:13" s="12" customFormat="1" ht="27" customHeight="1">
      <c r="A62" s="893"/>
      <c r="B62" s="712">
        <v>56</v>
      </c>
      <c r="C62" s="771" t="s">
        <v>1015</v>
      </c>
      <c r="D62" s="822" t="s">
        <v>975</v>
      </c>
      <c r="E62" s="821" t="s">
        <v>58</v>
      </c>
      <c r="F62" s="774" t="s">
        <v>4</v>
      </c>
      <c r="G62" s="774"/>
      <c r="H62" s="735" t="s">
        <v>1043</v>
      </c>
      <c r="I62" s="735" t="s">
        <v>1043</v>
      </c>
      <c r="J62" s="785"/>
      <c r="K62" s="785"/>
      <c r="L62" s="786"/>
    </row>
    <row r="63" spans="1:13" s="12" customFormat="1" ht="27" customHeight="1">
      <c r="A63" s="893"/>
      <c r="B63" s="712">
        <v>57</v>
      </c>
      <c r="C63" s="771" t="s">
        <v>1014</v>
      </c>
      <c r="D63" s="822" t="s">
        <v>975</v>
      </c>
      <c r="E63" s="821" t="s">
        <v>58</v>
      </c>
      <c r="F63" s="774" t="s">
        <v>4</v>
      </c>
      <c r="G63" s="774"/>
      <c r="H63" s="735" t="s">
        <v>1043</v>
      </c>
      <c r="I63" s="735" t="s">
        <v>1043</v>
      </c>
      <c r="J63" s="785"/>
      <c r="K63" s="785"/>
      <c r="L63" s="786"/>
    </row>
    <row r="64" spans="1:13" s="12" customFormat="1" ht="27" customHeight="1">
      <c r="A64" s="893"/>
      <c r="B64" s="712">
        <v>58</v>
      </c>
      <c r="C64" s="823" t="s">
        <v>1013</v>
      </c>
      <c r="D64" s="824" t="s">
        <v>975</v>
      </c>
      <c r="E64" s="825" t="s">
        <v>58</v>
      </c>
      <c r="F64" s="826" t="s">
        <v>4</v>
      </c>
      <c r="G64" s="826"/>
      <c r="H64" s="735" t="s">
        <v>1043</v>
      </c>
      <c r="I64" s="735" t="s">
        <v>1043</v>
      </c>
      <c r="J64" s="775"/>
      <c r="K64" s="775"/>
      <c r="L64" s="666"/>
    </row>
    <row r="65" spans="1:12" s="12" customFormat="1" ht="27" customHeight="1">
      <c r="A65" s="893"/>
      <c r="B65" s="712">
        <v>59</v>
      </c>
      <c r="C65" s="823" t="s">
        <v>1012</v>
      </c>
      <c r="D65" s="824" t="s">
        <v>975</v>
      </c>
      <c r="E65" s="825" t="s">
        <v>58</v>
      </c>
      <c r="F65" s="826" t="s">
        <v>4</v>
      </c>
      <c r="G65" s="826"/>
      <c r="H65" s="775"/>
      <c r="I65" s="775"/>
      <c r="J65" s="775"/>
      <c r="K65" s="775"/>
      <c r="L65" s="666"/>
    </row>
    <row r="66" spans="1:12" s="12" customFormat="1" ht="27" customHeight="1">
      <c r="A66" s="893"/>
      <c r="B66" s="712">
        <v>60</v>
      </c>
      <c r="C66" s="823" t="s">
        <v>1011</v>
      </c>
      <c r="D66" s="824" t="s">
        <v>975</v>
      </c>
      <c r="E66" s="825" t="s">
        <v>58</v>
      </c>
      <c r="F66" s="826" t="s">
        <v>4</v>
      </c>
      <c r="G66" s="826"/>
      <c r="H66" s="775"/>
      <c r="I66" s="775"/>
      <c r="J66" s="775"/>
      <c r="K66" s="775"/>
      <c r="L66" s="666"/>
    </row>
    <row r="67" spans="1:12" s="12" customFormat="1" ht="27" customHeight="1">
      <c r="A67" s="893"/>
      <c r="B67" s="712">
        <v>61</v>
      </c>
      <c r="C67" s="823" t="s">
        <v>1010</v>
      </c>
      <c r="D67" s="824" t="s">
        <v>975</v>
      </c>
      <c r="E67" s="825" t="s">
        <v>58</v>
      </c>
      <c r="F67" s="826" t="s">
        <v>4</v>
      </c>
      <c r="G67" s="826"/>
      <c r="H67" s="735" t="s">
        <v>1043</v>
      </c>
      <c r="I67" s="735" t="s">
        <v>1043</v>
      </c>
      <c r="J67" s="775"/>
      <c r="K67" s="775"/>
      <c r="L67" s="666"/>
    </row>
    <row r="68" spans="1:12" s="12" customFormat="1" ht="27" customHeight="1">
      <c r="A68" s="893"/>
      <c r="B68" s="712">
        <v>62</v>
      </c>
      <c r="C68" s="771" t="s">
        <v>1009</v>
      </c>
      <c r="D68" s="822" t="s">
        <v>975</v>
      </c>
      <c r="E68" s="821" t="s">
        <v>58</v>
      </c>
      <c r="F68" s="774" t="s">
        <v>4</v>
      </c>
      <c r="G68" s="774"/>
      <c r="H68" s="775"/>
      <c r="I68" s="775"/>
      <c r="J68" s="775"/>
      <c r="K68" s="775"/>
      <c r="L68" s="786"/>
    </row>
    <row r="69" spans="1:12" s="12" customFormat="1" ht="27" customHeight="1">
      <c r="A69" s="893"/>
      <c r="B69" s="712">
        <v>63</v>
      </c>
      <c r="C69" s="771" t="s">
        <v>1019</v>
      </c>
      <c r="D69" s="822" t="s">
        <v>975</v>
      </c>
      <c r="E69" s="821" t="s">
        <v>58</v>
      </c>
      <c r="F69" s="774" t="s">
        <v>4</v>
      </c>
      <c r="G69" s="774"/>
      <c r="H69" s="775"/>
      <c r="I69" s="775"/>
      <c r="J69" s="775"/>
      <c r="K69" s="775"/>
      <c r="L69" s="786"/>
    </row>
    <row r="70" spans="1:12" s="12" customFormat="1" ht="27" customHeight="1">
      <c r="A70" s="893"/>
      <c r="B70" s="712">
        <v>64</v>
      </c>
      <c r="C70" s="771" t="s">
        <v>1020</v>
      </c>
      <c r="D70" s="822" t="s">
        <v>975</v>
      </c>
      <c r="E70" s="821" t="s">
        <v>58</v>
      </c>
      <c r="F70" s="774" t="s">
        <v>4</v>
      </c>
      <c r="G70" s="774"/>
      <c r="H70" s="735" t="s">
        <v>1043</v>
      </c>
      <c r="I70" s="735" t="s">
        <v>1043</v>
      </c>
      <c r="J70" s="775"/>
      <c r="K70" s="775"/>
      <c r="L70" s="786"/>
    </row>
    <row r="71" spans="1:12" s="12" customFormat="1" ht="27" customHeight="1">
      <c r="A71" s="893"/>
      <c r="B71" s="712">
        <v>65</v>
      </c>
      <c r="C71" s="771" t="s">
        <v>1006</v>
      </c>
      <c r="D71" s="822" t="s">
        <v>975</v>
      </c>
      <c r="E71" s="821" t="s">
        <v>58</v>
      </c>
      <c r="F71" s="774" t="s">
        <v>4</v>
      </c>
      <c r="G71" s="774"/>
      <c r="H71" s="775"/>
      <c r="I71" s="775"/>
      <c r="J71" s="775"/>
      <c r="K71" s="775"/>
      <c r="L71" s="786"/>
    </row>
    <row r="72" spans="1:12" s="12" customFormat="1" ht="27" customHeight="1">
      <c r="A72" s="893"/>
      <c r="B72" s="712">
        <v>66</v>
      </c>
      <c r="C72" s="771" t="s">
        <v>1021</v>
      </c>
      <c r="D72" s="822" t="s">
        <v>975</v>
      </c>
      <c r="E72" s="821" t="s">
        <v>58</v>
      </c>
      <c r="F72" s="774" t="s">
        <v>4</v>
      </c>
      <c r="G72" s="774"/>
      <c r="H72" s="735" t="s">
        <v>1043</v>
      </c>
      <c r="I72" s="735" t="s">
        <v>1043</v>
      </c>
      <c r="J72" s="775"/>
      <c r="K72" s="775"/>
      <c r="L72" s="786"/>
    </row>
    <row r="73" spans="1:12" s="12" customFormat="1" ht="27" customHeight="1">
      <c r="A73" s="893"/>
      <c r="B73" s="712">
        <v>67</v>
      </c>
      <c r="C73" s="723" t="s">
        <v>1022</v>
      </c>
      <c r="D73" s="724" t="s">
        <v>975</v>
      </c>
      <c r="E73" s="867" t="s">
        <v>58</v>
      </c>
      <c r="F73" s="725" t="s">
        <v>4</v>
      </c>
      <c r="G73" s="725"/>
      <c r="H73" s="735" t="s">
        <v>1043</v>
      </c>
      <c r="I73" s="735" t="s">
        <v>1043</v>
      </c>
      <c r="J73" s="775"/>
      <c r="K73" s="775"/>
      <c r="L73" s="671"/>
    </row>
    <row r="74" spans="1:12" s="12" customFormat="1" ht="27" customHeight="1">
      <c r="A74" s="893"/>
      <c r="B74" s="712">
        <v>68</v>
      </c>
      <c r="C74" s="771" t="s">
        <v>1023</v>
      </c>
      <c r="D74" s="822" t="s">
        <v>975</v>
      </c>
      <c r="E74" s="821" t="s">
        <v>58</v>
      </c>
      <c r="F74" s="774" t="s">
        <v>4</v>
      </c>
      <c r="G74" s="774"/>
      <c r="H74" s="775"/>
      <c r="I74" s="775"/>
      <c r="J74" s="775"/>
      <c r="K74" s="775"/>
      <c r="L74" s="786"/>
    </row>
    <row r="75" spans="1:12" s="12" customFormat="1" ht="27" customHeight="1">
      <c r="A75" s="893"/>
      <c r="B75" s="712">
        <v>69</v>
      </c>
      <c r="C75" s="771" t="s">
        <v>1024</v>
      </c>
      <c r="D75" s="822" t="s">
        <v>975</v>
      </c>
      <c r="E75" s="821" t="s">
        <v>58</v>
      </c>
      <c r="F75" s="774" t="s">
        <v>4</v>
      </c>
      <c r="G75" s="774"/>
      <c r="H75" s="735" t="s">
        <v>1043</v>
      </c>
      <c r="I75" s="735" t="s">
        <v>1043</v>
      </c>
      <c r="J75" s="775"/>
      <c r="K75" s="775"/>
      <c r="L75" s="786"/>
    </row>
    <row r="76" spans="1:12" s="12" customFormat="1" ht="27" customHeight="1">
      <c r="A76" s="894"/>
      <c r="B76" s="770">
        <v>70</v>
      </c>
      <c r="C76" s="771" t="s">
        <v>1025</v>
      </c>
      <c r="D76" s="822" t="s">
        <v>975</v>
      </c>
      <c r="E76" s="821" t="s">
        <v>58</v>
      </c>
      <c r="F76" s="774" t="s">
        <v>4</v>
      </c>
      <c r="G76" s="774"/>
      <c r="H76" s="735" t="s">
        <v>1043</v>
      </c>
      <c r="I76" s="735" t="s">
        <v>1043</v>
      </c>
      <c r="J76" s="775"/>
      <c r="K76" s="775"/>
      <c r="L76" s="786"/>
    </row>
    <row r="77" spans="1:12" s="12" customFormat="1" ht="27" customHeight="1">
      <c r="A77" s="734"/>
      <c r="B77" s="712"/>
      <c r="C77" s="667"/>
      <c r="D77" s="722"/>
      <c r="E77" s="733"/>
      <c r="F77" s="669"/>
      <c r="G77" s="669"/>
      <c r="H77" s="669"/>
      <c r="I77" s="670"/>
      <c r="J77" s="670"/>
      <c r="K77" s="670"/>
      <c r="L77" s="671"/>
    </row>
    <row r="78" spans="1:12" s="12" customFormat="1" ht="27" customHeight="1">
      <c r="A78" s="734"/>
      <c r="B78" s="712"/>
      <c r="C78" s="667"/>
      <c r="D78" s="722"/>
      <c r="E78" s="733"/>
      <c r="F78" s="669"/>
      <c r="G78" s="669"/>
      <c r="H78" s="669"/>
      <c r="I78" s="670"/>
      <c r="J78" s="670"/>
      <c r="K78" s="670"/>
      <c r="L78" s="671"/>
    </row>
    <row r="79" spans="1:12" s="12" customFormat="1" ht="27" customHeight="1">
      <c r="A79" s="734"/>
      <c r="B79" s="712"/>
      <c r="C79" s="667"/>
      <c r="D79" s="722"/>
      <c r="E79" s="733"/>
      <c r="F79" s="669"/>
      <c r="G79" s="669"/>
      <c r="H79" s="669"/>
      <c r="I79" s="670"/>
      <c r="J79" s="670"/>
      <c r="K79" s="670"/>
      <c r="L79" s="671"/>
    </row>
    <row r="80" spans="1:12" s="13" customFormat="1" ht="27" customHeight="1">
      <c r="A80" s="895" t="s">
        <v>1064</v>
      </c>
      <c r="B80" s="896"/>
      <c r="C80" s="896"/>
      <c r="D80" s="896"/>
      <c r="E80" s="896"/>
      <c r="F80" s="896"/>
      <c r="G80" s="896"/>
      <c r="H80" s="896"/>
      <c r="I80" s="896"/>
      <c r="J80" s="896"/>
      <c r="K80" s="896"/>
      <c r="L80" s="897"/>
    </row>
    <row r="81" spans="1:12" s="12" customFormat="1" ht="27" customHeight="1">
      <c r="A81" s="898"/>
      <c r="B81" s="899"/>
      <c r="C81" s="899"/>
      <c r="D81" s="899"/>
      <c r="E81" s="899"/>
      <c r="F81" s="899"/>
      <c r="G81" s="899"/>
      <c r="H81" s="899"/>
      <c r="I81" s="899"/>
      <c r="J81" s="899"/>
      <c r="K81" s="899"/>
      <c r="L81" s="900"/>
    </row>
    <row r="82" spans="1:12" s="12" customFormat="1" ht="27" customHeight="1">
      <c r="A82" s="898"/>
      <c r="B82" s="899"/>
      <c r="C82" s="899"/>
      <c r="D82" s="899"/>
      <c r="E82" s="899"/>
      <c r="F82" s="899"/>
      <c r="G82" s="899"/>
      <c r="H82" s="899"/>
      <c r="I82" s="899"/>
      <c r="J82" s="899"/>
      <c r="K82" s="899"/>
      <c r="L82" s="900"/>
    </row>
    <row r="83" spans="1:12" s="12" customFormat="1" ht="27" customHeight="1">
      <c r="A83" s="654"/>
      <c r="B83" s="655"/>
      <c r="C83" s="656"/>
      <c r="D83" s="657"/>
      <c r="E83" s="658"/>
      <c r="F83" s="659"/>
      <c r="G83" s="659"/>
      <c r="H83" s="659"/>
      <c r="I83" s="659"/>
      <c r="J83" s="659"/>
      <c r="K83" s="659"/>
      <c r="L83" s="660"/>
    </row>
    <row r="84" spans="1:12" s="7" customFormat="1" ht="10.5">
      <c r="D84" s="8"/>
      <c r="E84" s="10"/>
      <c r="L84" s="9"/>
    </row>
    <row r="85" spans="1:12" s="7" customFormat="1" ht="10.5">
      <c r="D85" s="8"/>
      <c r="E85" s="10"/>
      <c r="L85" s="9"/>
    </row>
    <row r="86" spans="1:12" s="7" customFormat="1" ht="10.5">
      <c r="D86" s="8"/>
      <c r="E86" s="10"/>
      <c r="L86" s="9"/>
    </row>
    <row r="87" spans="1:12" s="7" customFormat="1" ht="10.5">
      <c r="D87" s="8"/>
      <c r="E87" s="10"/>
      <c r="L87" s="9"/>
    </row>
    <row r="88" spans="1:12" s="7" customFormat="1" ht="10.5">
      <c r="D88" s="8"/>
      <c r="E88" s="10"/>
      <c r="L88" s="9"/>
    </row>
    <row r="89" spans="1:12" s="7" customFormat="1" ht="10.5">
      <c r="D89" s="8"/>
      <c r="E89" s="10"/>
      <c r="L89" s="9"/>
    </row>
    <row r="90" spans="1:12" s="7" customFormat="1" ht="10.5">
      <c r="D90" s="8"/>
      <c r="E90" s="10"/>
      <c r="L90" s="9"/>
    </row>
    <row r="91" spans="1:12" s="7" customFormat="1" ht="10.5">
      <c r="D91" s="8"/>
      <c r="E91" s="10"/>
      <c r="L91" s="9"/>
    </row>
    <row r="92" spans="1:12" s="7" customFormat="1" ht="10.5">
      <c r="D92" s="8"/>
      <c r="E92" s="10"/>
      <c r="L92" s="9"/>
    </row>
    <row r="93" spans="1:12" s="7" customFormat="1" ht="10.5">
      <c r="D93" s="8"/>
      <c r="E93" s="10"/>
      <c r="L93" s="9"/>
    </row>
    <row r="94" spans="1:12" s="7" customFormat="1" ht="10.5">
      <c r="D94" s="8"/>
      <c r="E94" s="10"/>
      <c r="L94" s="9"/>
    </row>
    <row r="95" spans="1:12" s="7" customFormat="1" ht="10.5">
      <c r="D95" s="8"/>
      <c r="E95" s="10"/>
      <c r="L95" s="9"/>
    </row>
    <row r="96" spans="1:12" ht="13.5">
      <c r="A96" s="3"/>
    </row>
    <row r="97" spans="1:1" ht="13.5">
      <c r="A97" s="3"/>
    </row>
    <row r="98" spans="1:1" ht="13.5">
      <c r="A98" s="3"/>
    </row>
    <row r="99" spans="1:1" ht="13.5">
      <c r="A99" s="3"/>
    </row>
    <row r="100" spans="1:1" ht="13.5">
      <c r="A100" s="3"/>
    </row>
    <row r="101" spans="1:1" ht="13.5">
      <c r="A101" s="3"/>
    </row>
    <row r="102" spans="1:1" ht="13.5">
      <c r="A102" s="3"/>
    </row>
    <row r="103" spans="1:1" ht="13.5">
      <c r="A103" s="3"/>
    </row>
    <row r="104" spans="1:1" ht="13.5">
      <c r="A104" s="3"/>
    </row>
    <row r="105" spans="1:1" ht="13.5">
      <c r="A105" s="3"/>
    </row>
    <row r="106" spans="1:1" ht="13.5">
      <c r="A106" s="3"/>
    </row>
    <row r="107" spans="1:1" ht="13.5">
      <c r="A107" s="3"/>
    </row>
    <row r="108" spans="1:1" ht="13.5">
      <c r="A108" s="3"/>
    </row>
    <row r="109" spans="1:1" ht="13.5">
      <c r="A109" s="3"/>
    </row>
    <row r="110" spans="1:1" ht="13.5">
      <c r="A110" s="3"/>
    </row>
    <row r="111" spans="1:1" ht="13.5">
      <c r="A111" s="3"/>
    </row>
    <row r="112" spans="1:1" ht="13.5">
      <c r="A112" s="3"/>
    </row>
    <row r="113" spans="1:1" ht="13.5">
      <c r="A113" s="3"/>
    </row>
    <row r="114" spans="1:1" ht="13.5">
      <c r="A114" s="3"/>
    </row>
    <row r="115" spans="1:1" ht="13.5">
      <c r="A115" s="3"/>
    </row>
    <row r="116" spans="1:1" ht="13.5">
      <c r="A116" s="3"/>
    </row>
    <row r="117" spans="1:1" ht="13.5">
      <c r="A117" s="3"/>
    </row>
    <row r="118" spans="1:1" ht="13.5">
      <c r="A118" s="3"/>
    </row>
    <row r="119" spans="1:1" ht="13.5">
      <c r="A119" s="3"/>
    </row>
    <row r="120" spans="1:1" ht="13.5">
      <c r="A120" s="3"/>
    </row>
    <row r="121" spans="1:1" ht="13.5">
      <c r="A121" s="3"/>
    </row>
    <row r="122" spans="1:1" ht="13.5">
      <c r="A122" s="3"/>
    </row>
    <row r="123" spans="1:1" ht="13.5">
      <c r="A123" s="3"/>
    </row>
    <row r="124" spans="1:1" ht="13.5">
      <c r="A124" s="3"/>
    </row>
    <row r="125" spans="1:1" ht="13.5">
      <c r="A125" s="3"/>
    </row>
    <row r="126" spans="1:1" ht="13.5">
      <c r="A126" s="3"/>
    </row>
    <row r="127" spans="1:1" ht="13.5">
      <c r="A127" s="3"/>
    </row>
    <row r="128" spans="1:1" ht="13.5">
      <c r="A128" s="3"/>
    </row>
    <row r="129" spans="1:1" ht="13.5">
      <c r="A129" s="3"/>
    </row>
    <row r="130" spans="1:1" ht="13.5">
      <c r="A130" s="3"/>
    </row>
    <row r="131" spans="1:1" ht="13.5">
      <c r="A131" s="3"/>
    </row>
    <row r="132" spans="1:1" ht="13.5">
      <c r="A132" s="3"/>
    </row>
    <row r="133" spans="1:1" ht="13.5">
      <c r="A133" s="3"/>
    </row>
    <row r="134" spans="1:1" ht="13.5">
      <c r="A134" s="3"/>
    </row>
    <row r="135" spans="1:1" ht="13.5">
      <c r="A135" s="3"/>
    </row>
    <row r="136" spans="1:1" ht="13.5">
      <c r="A136" s="3"/>
    </row>
    <row r="137" spans="1:1" ht="13.5">
      <c r="A137" s="3"/>
    </row>
    <row r="138" spans="1:1" ht="13.5">
      <c r="A138" s="3"/>
    </row>
    <row r="139" spans="1:1" ht="13.5">
      <c r="A139" s="3"/>
    </row>
    <row r="140" spans="1:1" ht="13.5">
      <c r="A140" s="3"/>
    </row>
    <row r="141" spans="1:1" ht="13.5">
      <c r="A141" s="3"/>
    </row>
    <row r="142" spans="1:1" ht="13.5">
      <c r="A142" s="3"/>
    </row>
    <row r="143" spans="1:1" ht="13.5">
      <c r="A143" s="3"/>
    </row>
    <row r="144" spans="1:1" ht="13.5">
      <c r="A144" s="3"/>
    </row>
    <row r="145" spans="1:1" ht="13.5">
      <c r="A145" s="3"/>
    </row>
    <row r="146" spans="1:1" ht="13.5">
      <c r="A146" s="3"/>
    </row>
    <row r="147" spans="1:1" ht="13.5">
      <c r="A147" s="3"/>
    </row>
    <row r="148" spans="1:1" ht="13.5">
      <c r="A148" s="3"/>
    </row>
    <row r="149" spans="1:1" ht="13.5">
      <c r="A149" s="3"/>
    </row>
    <row r="150" spans="1:1" ht="13.5">
      <c r="A150" s="3"/>
    </row>
    <row r="151" spans="1:1" ht="13.5">
      <c r="A151" s="3"/>
    </row>
    <row r="152" spans="1:1" ht="13.5">
      <c r="A152" s="3"/>
    </row>
    <row r="153" spans="1:1" ht="13.5">
      <c r="A153" s="3"/>
    </row>
    <row r="154" spans="1:1" ht="13.5">
      <c r="A154" s="3"/>
    </row>
    <row r="155" spans="1:1" ht="13.5">
      <c r="A155" s="3"/>
    </row>
    <row r="156" spans="1:1" ht="13.5">
      <c r="A156" s="3"/>
    </row>
    <row r="157" spans="1:1" ht="13.5">
      <c r="A157" s="3"/>
    </row>
    <row r="158" spans="1:1" ht="13.5">
      <c r="A158" s="3"/>
    </row>
    <row r="159" spans="1:1" ht="13.5">
      <c r="A159" s="3"/>
    </row>
    <row r="160" spans="1:1" ht="13.5">
      <c r="A160" s="3"/>
    </row>
    <row r="161" spans="1:1" ht="13.5">
      <c r="A161" s="3"/>
    </row>
    <row r="162" spans="1:1" ht="13.5">
      <c r="A162" s="3"/>
    </row>
    <row r="163" spans="1:1" ht="13.5">
      <c r="A163" s="3"/>
    </row>
    <row r="164" spans="1:1" ht="13.5">
      <c r="A164" s="3"/>
    </row>
  </sheetData>
  <mergeCells count="18">
    <mergeCell ref="A1:L1"/>
    <mergeCell ref="A2:D2"/>
    <mergeCell ref="E2:E4"/>
    <mergeCell ref="F2:G2"/>
    <mergeCell ref="H2:H4"/>
    <mergeCell ref="I2:I4"/>
    <mergeCell ref="J2:K4"/>
    <mergeCell ref="L2:L4"/>
    <mergeCell ref="A3:A4"/>
    <mergeCell ref="B3:B4"/>
    <mergeCell ref="A57:A76"/>
    <mergeCell ref="A80:L82"/>
    <mergeCell ref="C3:C4"/>
    <mergeCell ref="D3:D4"/>
    <mergeCell ref="A5:A12"/>
    <mergeCell ref="A13:A20"/>
    <mergeCell ref="A21:A30"/>
    <mergeCell ref="A32:A55"/>
  </mergeCells>
  <phoneticPr fontId="10"/>
  <hyperlinks>
    <hyperlink ref="E5" location="合同現地踏査結果!A1" display="☆"/>
    <hyperlink ref="E6" location="設計図書の照査結果!A1" display="☆"/>
    <hyperlink ref="E8" location="施工計画書ﾁｪｯｸﾘｽﾄ!A1" display="☆"/>
    <hyperlink ref="E10" location="'施工体制台帳（様式例-1）'!A1" display="☆"/>
    <hyperlink ref="E13" location="指示・承諾・協議書!A1" display="☆"/>
    <hyperlink ref="E14" location="履行報告書!A1" display="☆"/>
    <hyperlink ref="E57" location="【参考】出来形管理図表!A1" display="★"/>
    <hyperlink ref="E58" location="【参考】出来形合否判定総括表!A1" display="★"/>
    <hyperlink ref="E59" location="【参考】品質管理図表!A1" display="★"/>
    <hyperlink ref="E60" location="【参考】施工管理図表!A1" display="★"/>
    <hyperlink ref="E61" location="【参考】出来形・品質総括表!A1" display="★"/>
    <hyperlink ref="E62" location="【参考】能力図付表!A1" display="★"/>
    <hyperlink ref="E63" location="【参考】工程能力図!A1" display="★"/>
    <hyperlink ref="E64" location="【参考】出来形管理表!A1" display="★"/>
    <hyperlink ref="E65" location="【参考】測点間距離表!A1" display="★"/>
    <hyperlink ref="E67" location="'【参考】出来形管理図表(能力図)'!A1" display="★"/>
    <hyperlink ref="E68" location="【参考】塗装膜厚測定表!A1" display="★"/>
    <hyperlink ref="E69" location="【参考】塗装膜厚成績表!A1" display="★"/>
    <hyperlink ref="E70" location="【参考】ｺﾝｸﾘｰﾄ圧縮強度試験!A1" display="★"/>
    <hyperlink ref="E71" location="'【参考】ｺﾝｸﾘｰﾄ圧縮強度試験 (作成例)'!A1" display="★"/>
    <hyperlink ref="E72" location="【参考】ｺﾝｸﾘｰﾄ打設時間管理表!A1" display="★"/>
    <hyperlink ref="E75" location="【参考】採取コアｰ試験総括表!A1" display="★"/>
    <hyperlink ref="E76" location="【参考】現場密度試験総括表!A1" display="★"/>
    <hyperlink ref="E15" location="活動報告書!A1" display="★"/>
    <hyperlink ref="E16" location="活動報告書!A1" display="★"/>
    <hyperlink ref="E66" location="'【参考】出来形管理図表(曲線)'!A1" display="★"/>
    <hyperlink ref="E73" location="【参考】推定強度調査票!A1" display="★"/>
    <hyperlink ref="E74" location="【参考】ｱｽﾌｧﾙﾄ温度管理表!A1" display="★"/>
    <hyperlink ref="E25" location="過積載防止!A1" display="☆"/>
    <hyperlink ref="E26" location="地下埋・架空線等事故防止!A1" display="☆"/>
    <hyperlink ref="E29" location="'創意工夫、地域貢献 一覧表'!A1" display="☆"/>
    <hyperlink ref="E34" location="社内ﾊﾟﾄﾛｰﾙ実施記録!A1" display="☆"/>
    <hyperlink ref="E37" location="活動報告書!A1" display="★"/>
    <hyperlink ref="E51" location="'元請－下請間の完成検査願・引渡書'!A1" display="★"/>
  </hyperlinks>
  <printOptions horizontalCentered="1"/>
  <pageMargins left="0.39370078740157483" right="0.39370078740157483" top="0.59055118110236227" bottom="0.59055118110236227" header="0.31496062992125984" footer="0.78740157480314965"/>
  <pageSetup paperSize="9" scale="98" orientation="portrait" r:id="rId1"/>
  <rowBreaks count="2" manualBreakCount="2">
    <brk id="31" max="11" man="1"/>
    <brk id="56" max="11" man="1"/>
  </rowBreaks>
  <colBreaks count="1" manualBreakCount="1">
    <brk id="12" max="1048575" man="1"/>
  </colBreaks>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AL301"/>
  <sheetViews>
    <sheetView view="pageBreakPreview" zoomScale="115" zoomScaleNormal="100" zoomScaleSheetLayoutView="115" workbookViewId="0">
      <selection sqref="A1:AL2"/>
    </sheetView>
  </sheetViews>
  <sheetFormatPr defaultRowHeight="13.5"/>
  <cols>
    <col min="1" max="40" width="3.75" style="142" customWidth="1"/>
    <col min="41" max="16384" width="9" style="142"/>
  </cols>
  <sheetData>
    <row r="1" spans="1:38" ht="21.75" customHeight="1">
      <c r="A1" s="1894" t="s">
        <v>394</v>
      </c>
      <c r="B1" s="1894"/>
      <c r="C1" s="1894"/>
      <c r="D1" s="1894"/>
      <c r="E1" s="1894"/>
      <c r="F1" s="1894"/>
      <c r="G1" s="1894"/>
      <c r="H1" s="1894"/>
      <c r="I1" s="1894"/>
      <c r="J1" s="1894"/>
      <c r="K1" s="1894"/>
      <c r="L1" s="1894"/>
      <c r="M1" s="1894"/>
      <c r="N1" s="1894"/>
      <c r="O1" s="1894"/>
      <c r="P1" s="1894"/>
      <c r="Q1" s="1894"/>
      <c r="R1" s="1894"/>
      <c r="S1" s="1894"/>
      <c r="T1" s="1894"/>
      <c r="U1" s="1894"/>
      <c r="V1" s="1894"/>
      <c r="W1" s="1894"/>
      <c r="X1" s="1894"/>
      <c r="Y1" s="1894"/>
      <c r="Z1" s="1894"/>
      <c r="AA1" s="1894"/>
      <c r="AB1" s="1894"/>
      <c r="AC1" s="1894"/>
      <c r="AD1" s="1894"/>
      <c r="AE1" s="1894"/>
      <c r="AF1" s="1894"/>
      <c r="AG1" s="1894"/>
      <c r="AH1" s="1894"/>
      <c r="AI1" s="1894"/>
      <c r="AJ1" s="1894"/>
      <c r="AK1" s="1894"/>
      <c r="AL1" s="1894"/>
    </row>
    <row r="2" spans="1:38" ht="21.75" customHeight="1">
      <c r="A2" s="1894"/>
      <c r="B2" s="1894"/>
      <c r="C2" s="1894"/>
      <c r="D2" s="1894"/>
      <c r="E2" s="1894"/>
      <c r="F2" s="1894"/>
      <c r="G2" s="1894"/>
      <c r="H2" s="1894"/>
      <c r="I2" s="1894"/>
      <c r="J2" s="1894"/>
      <c r="K2" s="1894"/>
      <c r="L2" s="1894"/>
      <c r="M2" s="1894"/>
      <c r="N2" s="1894"/>
      <c r="O2" s="1894"/>
      <c r="P2" s="1894"/>
      <c r="Q2" s="1894"/>
      <c r="R2" s="1894"/>
      <c r="S2" s="1894"/>
      <c r="T2" s="1894"/>
      <c r="U2" s="1894"/>
      <c r="V2" s="1894"/>
      <c r="W2" s="1894"/>
      <c r="X2" s="1894"/>
      <c r="Y2" s="1894"/>
      <c r="Z2" s="1894"/>
      <c r="AA2" s="1894"/>
      <c r="AB2" s="1894"/>
      <c r="AC2" s="1894"/>
      <c r="AD2" s="1894"/>
      <c r="AE2" s="1894"/>
      <c r="AF2" s="1894"/>
      <c r="AG2" s="1894"/>
      <c r="AH2" s="1894"/>
      <c r="AI2" s="1894"/>
      <c r="AJ2" s="1894"/>
      <c r="AK2" s="1894"/>
      <c r="AL2" s="1894"/>
    </row>
    <row r="3" spans="1:38" ht="10.5" customHeight="1">
      <c r="A3" s="143"/>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row>
    <row r="4" spans="1:38" ht="31.5" customHeight="1">
      <c r="A4" s="1895" t="s">
        <v>94</v>
      </c>
      <c r="B4" s="1895"/>
      <c r="C4" s="1895"/>
      <c r="D4" s="1895"/>
      <c r="E4" s="1896" t="s">
        <v>1083</v>
      </c>
      <c r="F4" s="1897"/>
      <c r="G4" s="1897"/>
      <c r="H4" s="1897"/>
      <c r="I4" s="1897"/>
      <c r="J4" s="1897"/>
      <c r="K4" s="1897"/>
      <c r="L4" s="1897"/>
      <c r="M4" s="1897"/>
      <c r="N4" s="1897"/>
      <c r="O4" s="1897"/>
      <c r="P4" s="1897"/>
      <c r="Q4" s="1897"/>
      <c r="R4" s="1897"/>
      <c r="AE4" s="144"/>
      <c r="AF4" s="144"/>
      <c r="AG4" s="144"/>
      <c r="AH4" s="144"/>
      <c r="AI4" s="144"/>
    </row>
    <row r="5" spans="1:38" ht="21.75" customHeight="1">
      <c r="A5" s="1878" t="s">
        <v>395</v>
      </c>
      <c r="B5" s="1879"/>
      <c r="C5" s="1879"/>
      <c r="D5" s="1880"/>
      <c r="E5" s="1898" t="s">
        <v>468</v>
      </c>
      <c r="F5" s="1879"/>
      <c r="G5" s="1879"/>
      <c r="H5" s="1879"/>
      <c r="I5" s="1879"/>
      <c r="J5" s="1879"/>
      <c r="K5" s="1879"/>
      <c r="L5" s="1879"/>
      <c r="M5" s="1879"/>
      <c r="N5" s="1879"/>
      <c r="O5" s="1879"/>
      <c r="P5" s="1880"/>
      <c r="Q5" s="1882" t="s">
        <v>396</v>
      </c>
      <c r="R5" s="1882"/>
      <c r="S5" s="1882"/>
      <c r="T5" s="1882"/>
      <c r="U5" s="1882"/>
      <c r="V5" s="1882" t="s">
        <v>397</v>
      </c>
      <c r="W5" s="1882"/>
      <c r="X5" s="1882"/>
      <c r="Y5" s="1882"/>
      <c r="Z5" s="1882"/>
      <c r="AA5" s="1882"/>
      <c r="AB5" s="1882"/>
      <c r="AC5" s="1882" t="s">
        <v>398</v>
      </c>
      <c r="AD5" s="1882"/>
      <c r="AE5" s="1882"/>
      <c r="AF5" s="1882"/>
      <c r="AG5" s="1882"/>
      <c r="AH5" s="1882"/>
      <c r="AI5" s="1882" t="s">
        <v>98</v>
      </c>
      <c r="AJ5" s="1882"/>
      <c r="AK5" s="1882"/>
      <c r="AL5" s="1882"/>
    </row>
    <row r="6" spans="1:38" ht="33.75" customHeight="1">
      <c r="A6" s="1885">
        <v>43831</v>
      </c>
      <c r="B6" s="1886"/>
      <c r="C6" s="1886"/>
      <c r="D6" s="1887"/>
      <c r="E6" s="1888" t="s">
        <v>469</v>
      </c>
      <c r="F6" s="1889"/>
      <c r="G6" s="1889"/>
      <c r="H6" s="1889"/>
      <c r="I6" s="1889"/>
      <c r="J6" s="1889"/>
      <c r="K6" s="1889"/>
      <c r="L6" s="1889"/>
      <c r="M6" s="1889"/>
      <c r="N6" s="1889"/>
      <c r="O6" s="1889"/>
      <c r="P6" s="1890"/>
      <c r="Q6" s="1891" t="s">
        <v>502</v>
      </c>
      <c r="R6" s="1892"/>
      <c r="S6" s="1892"/>
      <c r="T6" s="1892"/>
      <c r="U6" s="1893"/>
      <c r="V6" s="1881" t="s">
        <v>399</v>
      </c>
      <c r="W6" s="1881"/>
      <c r="X6" s="1881"/>
      <c r="Y6" s="1881"/>
      <c r="Z6" s="1881"/>
      <c r="AA6" s="1881"/>
      <c r="AB6" s="1881"/>
      <c r="AC6" s="1881" t="s">
        <v>399</v>
      </c>
      <c r="AD6" s="1881"/>
      <c r="AE6" s="1881"/>
      <c r="AF6" s="1881"/>
      <c r="AG6" s="1881"/>
      <c r="AH6" s="1881"/>
      <c r="AI6" s="1882"/>
      <c r="AJ6" s="1882"/>
      <c r="AK6" s="1882"/>
      <c r="AL6" s="1882"/>
    </row>
    <row r="7" spans="1:38" ht="33.75" customHeight="1">
      <c r="A7" s="1875"/>
      <c r="B7" s="1876"/>
      <c r="C7" s="1876"/>
      <c r="D7" s="1877"/>
      <c r="E7" s="1878"/>
      <c r="F7" s="1879"/>
      <c r="G7" s="1879"/>
      <c r="H7" s="1879"/>
      <c r="I7" s="1879"/>
      <c r="J7" s="1879"/>
      <c r="K7" s="1879"/>
      <c r="L7" s="1879"/>
      <c r="M7" s="1879"/>
      <c r="N7" s="1879"/>
      <c r="O7" s="1879"/>
      <c r="P7" s="1880"/>
      <c r="Q7" s="1878"/>
      <c r="R7" s="1879"/>
      <c r="S7" s="1879"/>
      <c r="T7" s="1879"/>
      <c r="U7" s="1880"/>
      <c r="V7" s="1881"/>
      <c r="W7" s="1881"/>
      <c r="X7" s="1881"/>
      <c r="Y7" s="1881"/>
      <c r="Z7" s="1881"/>
      <c r="AA7" s="1881"/>
      <c r="AB7" s="1881"/>
      <c r="AC7" s="1881"/>
      <c r="AD7" s="1881"/>
      <c r="AE7" s="1881"/>
      <c r="AF7" s="1881"/>
      <c r="AG7" s="1881"/>
      <c r="AH7" s="1881"/>
      <c r="AI7" s="1882"/>
      <c r="AJ7" s="1882"/>
      <c r="AK7" s="1882"/>
      <c r="AL7" s="1882"/>
    </row>
    <row r="8" spans="1:38" ht="33.75" customHeight="1">
      <c r="A8" s="1875"/>
      <c r="B8" s="1876"/>
      <c r="C8" s="1876"/>
      <c r="D8" s="1877"/>
      <c r="E8" s="1878"/>
      <c r="F8" s="1879"/>
      <c r="G8" s="1879"/>
      <c r="H8" s="1879"/>
      <c r="I8" s="1879"/>
      <c r="J8" s="1879"/>
      <c r="K8" s="1879"/>
      <c r="L8" s="1879"/>
      <c r="M8" s="1879"/>
      <c r="N8" s="1879"/>
      <c r="O8" s="1879"/>
      <c r="P8" s="1880"/>
      <c r="Q8" s="1878"/>
      <c r="R8" s="1879"/>
      <c r="S8" s="1879"/>
      <c r="T8" s="1879"/>
      <c r="U8" s="1880"/>
      <c r="V8" s="1881"/>
      <c r="W8" s="1881"/>
      <c r="X8" s="1881"/>
      <c r="Y8" s="1881"/>
      <c r="Z8" s="1881"/>
      <c r="AA8" s="1881"/>
      <c r="AB8" s="1881"/>
      <c r="AC8" s="1881"/>
      <c r="AD8" s="1881"/>
      <c r="AE8" s="1881"/>
      <c r="AF8" s="1881"/>
      <c r="AG8" s="1881"/>
      <c r="AH8" s="1881"/>
      <c r="AI8" s="1882"/>
      <c r="AJ8" s="1882"/>
      <c r="AK8" s="1882"/>
      <c r="AL8" s="1882"/>
    </row>
    <row r="9" spans="1:38" ht="33.75" customHeight="1">
      <c r="A9" s="1875"/>
      <c r="B9" s="1876"/>
      <c r="C9" s="1876"/>
      <c r="D9" s="1877"/>
      <c r="E9" s="1878"/>
      <c r="F9" s="1879"/>
      <c r="G9" s="1879"/>
      <c r="H9" s="1879"/>
      <c r="I9" s="1879"/>
      <c r="J9" s="1879"/>
      <c r="K9" s="1879"/>
      <c r="L9" s="1879"/>
      <c r="M9" s="1879"/>
      <c r="N9" s="1879"/>
      <c r="O9" s="1879"/>
      <c r="P9" s="1880"/>
      <c r="Q9" s="1878"/>
      <c r="R9" s="1879"/>
      <c r="S9" s="1879"/>
      <c r="T9" s="1879"/>
      <c r="U9" s="1880"/>
      <c r="V9" s="1881"/>
      <c r="W9" s="1881"/>
      <c r="X9" s="1881"/>
      <c r="Y9" s="1881"/>
      <c r="Z9" s="1881"/>
      <c r="AA9" s="1881"/>
      <c r="AB9" s="1881"/>
      <c r="AC9" s="1881"/>
      <c r="AD9" s="1881"/>
      <c r="AE9" s="1881"/>
      <c r="AF9" s="1881"/>
      <c r="AG9" s="1881"/>
      <c r="AH9" s="1881"/>
      <c r="AI9" s="1882"/>
      <c r="AJ9" s="1882"/>
      <c r="AK9" s="1882"/>
      <c r="AL9" s="1882"/>
    </row>
    <row r="10" spans="1:38" ht="33.75" customHeight="1">
      <c r="A10" s="1875"/>
      <c r="B10" s="1876"/>
      <c r="C10" s="1876"/>
      <c r="D10" s="1877"/>
      <c r="E10" s="1878"/>
      <c r="F10" s="1879"/>
      <c r="G10" s="1879"/>
      <c r="H10" s="1879"/>
      <c r="I10" s="1879"/>
      <c r="J10" s="1879"/>
      <c r="K10" s="1879"/>
      <c r="L10" s="1879"/>
      <c r="M10" s="1879"/>
      <c r="N10" s="1879"/>
      <c r="O10" s="1879"/>
      <c r="P10" s="1880"/>
      <c r="Q10" s="1878"/>
      <c r="R10" s="1879"/>
      <c r="S10" s="1879"/>
      <c r="T10" s="1879"/>
      <c r="U10" s="1880"/>
      <c r="V10" s="1881"/>
      <c r="W10" s="1881"/>
      <c r="X10" s="1881"/>
      <c r="Y10" s="1881"/>
      <c r="Z10" s="1881"/>
      <c r="AA10" s="1881"/>
      <c r="AB10" s="1881"/>
      <c r="AC10" s="1881"/>
      <c r="AD10" s="1881"/>
      <c r="AE10" s="1881"/>
      <c r="AF10" s="1881"/>
      <c r="AG10" s="1881"/>
      <c r="AH10" s="1881"/>
      <c r="AI10" s="1882"/>
      <c r="AJ10" s="1882"/>
      <c r="AK10" s="1882"/>
      <c r="AL10" s="1882"/>
    </row>
    <row r="11" spans="1:38" ht="33.75" customHeight="1">
      <c r="A11" s="1875"/>
      <c r="B11" s="1876"/>
      <c r="C11" s="1876"/>
      <c r="D11" s="1877"/>
      <c r="E11" s="1878"/>
      <c r="F11" s="1879"/>
      <c r="G11" s="1879"/>
      <c r="H11" s="1879"/>
      <c r="I11" s="1879"/>
      <c r="J11" s="1879"/>
      <c r="K11" s="1879"/>
      <c r="L11" s="1879"/>
      <c r="M11" s="1879"/>
      <c r="N11" s="1879"/>
      <c r="O11" s="1879"/>
      <c r="P11" s="1880"/>
      <c r="Q11" s="1878"/>
      <c r="R11" s="1879"/>
      <c r="S11" s="1879"/>
      <c r="T11" s="1879"/>
      <c r="U11" s="1880"/>
      <c r="V11" s="1881"/>
      <c r="W11" s="1881"/>
      <c r="X11" s="1881"/>
      <c r="Y11" s="1881"/>
      <c r="Z11" s="1881"/>
      <c r="AA11" s="1881"/>
      <c r="AB11" s="1881"/>
      <c r="AC11" s="1881"/>
      <c r="AD11" s="1881"/>
      <c r="AE11" s="1881"/>
      <c r="AF11" s="1881"/>
      <c r="AG11" s="1881"/>
      <c r="AH11" s="1881"/>
      <c r="AI11" s="1882"/>
      <c r="AJ11" s="1882"/>
      <c r="AK11" s="1882"/>
      <c r="AL11" s="1882"/>
    </row>
    <row r="12" spans="1:38" ht="33.75" customHeight="1">
      <c r="A12" s="1875"/>
      <c r="B12" s="1876"/>
      <c r="C12" s="1876"/>
      <c r="D12" s="1877"/>
      <c r="E12" s="1878"/>
      <c r="F12" s="1879"/>
      <c r="G12" s="1879"/>
      <c r="H12" s="1879"/>
      <c r="I12" s="1879"/>
      <c r="J12" s="1879"/>
      <c r="K12" s="1879"/>
      <c r="L12" s="1879"/>
      <c r="M12" s="1879"/>
      <c r="N12" s="1879"/>
      <c r="O12" s="1879"/>
      <c r="P12" s="1880"/>
      <c r="Q12" s="1878"/>
      <c r="R12" s="1879"/>
      <c r="S12" s="1879"/>
      <c r="T12" s="1879"/>
      <c r="U12" s="1880"/>
      <c r="V12" s="1881"/>
      <c r="W12" s="1881"/>
      <c r="X12" s="1881"/>
      <c r="Y12" s="1881"/>
      <c r="Z12" s="1881"/>
      <c r="AA12" s="1881"/>
      <c r="AB12" s="1881"/>
      <c r="AC12" s="1881"/>
      <c r="AD12" s="1881"/>
      <c r="AE12" s="1881"/>
      <c r="AF12" s="1881"/>
      <c r="AG12" s="1881"/>
      <c r="AH12" s="1881"/>
      <c r="AI12" s="1882"/>
      <c r="AJ12" s="1882"/>
      <c r="AK12" s="1882"/>
      <c r="AL12" s="1882"/>
    </row>
    <row r="13" spans="1:38" ht="33.75" customHeight="1">
      <c r="A13" s="1875"/>
      <c r="B13" s="1876"/>
      <c r="C13" s="1876"/>
      <c r="D13" s="1877"/>
      <c r="E13" s="1878"/>
      <c r="F13" s="1879"/>
      <c r="G13" s="1879"/>
      <c r="H13" s="1879"/>
      <c r="I13" s="1879"/>
      <c r="J13" s="1879"/>
      <c r="K13" s="1879"/>
      <c r="L13" s="1879"/>
      <c r="M13" s="1879"/>
      <c r="N13" s="1879"/>
      <c r="O13" s="1879"/>
      <c r="P13" s="1880"/>
      <c r="Q13" s="1878"/>
      <c r="R13" s="1879"/>
      <c r="S13" s="1879"/>
      <c r="T13" s="1879"/>
      <c r="U13" s="1880"/>
      <c r="V13" s="1881"/>
      <c r="W13" s="1881"/>
      <c r="X13" s="1881"/>
      <c r="Y13" s="1881"/>
      <c r="Z13" s="1881"/>
      <c r="AA13" s="1881"/>
      <c r="AB13" s="1881"/>
      <c r="AC13" s="1881"/>
      <c r="AD13" s="1881"/>
      <c r="AE13" s="1881"/>
      <c r="AF13" s="1881"/>
      <c r="AG13" s="1881"/>
      <c r="AH13" s="1881"/>
      <c r="AI13" s="1882"/>
      <c r="AJ13" s="1882"/>
      <c r="AK13" s="1882"/>
      <c r="AL13" s="1882"/>
    </row>
    <row r="14" spans="1:38" ht="33.75" customHeight="1">
      <c r="A14" s="1875"/>
      <c r="B14" s="1876"/>
      <c r="C14" s="1876"/>
      <c r="D14" s="1877"/>
      <c r="E14" s="1878"/>
      <c r="F14" s="1879"/>
      <c r="G14" s="1879"/>
      <c r="H14" s="1879"/>
      <c r="I14" s="1879"/>
      <c r="J14" s="1879"/>
      <c r="K14" s="1879"/>
      <c r="L14" s="1879"/>
      <c r="M14" s="1879"/>
      <c r="N14" s="1879"/>
      <c r="O14" s="1879"/>
      <c r="P14" s="1880"/>
      <c r="Q14" s="1878"/>
      <c r="R14" s="1879"/>
      <c r="S14" s="1879"/>
      <c r="T14" s="1879"/>
      <c r="U14" s="1880"/>
      <c r="V14" s="1881"/>
      <c r="W14" s="1881"/>
      <c r="X14" s="1881"/>
      <c r="Y14" s="1881"/>
      <c r="Z14" s="1881"/>
      <c r="AA14" s="1881"/>
      <c r="AB14" s="1881"/>
      <c r="AC14" s="1881"/>
      <c r="AD14" s="1881"/>
      <c r="AE14" s="1881"/>
      <c r="AF14" s="1881"/>
      <c r="AG14" s="1881"/>
      <c r="AH14" s="1881"/>
      <c r="AI14" s="1882"/>
      <c r="AJ14" s="1882"/>
      <c r="AK14" s="1882"/>
      <c r="AL14" s="1882"/>
    </row>
    <row r="15" spans="1:38" ht="33.75" customHeight="1">
      <c r="A15" s="1875"/>
      <c r="B15" s="1876"/>
      <c r="C15" s="1876"/>
      <c r="D15" s="1877"/>
      <c r="E15" s="1878"/>
      <c r="F15" s="1879"/>
      <c r="G15" s="1879"/>
      <c r="H15" s="1879"/>
      <c r="I15" s="1879"/>
      <c r="J15" s="1879"/>
      <c r="K15" s="1879"/>
      <c r="L15" s="1879"/>
      <c r="M15" s="1879"/>
      <c r="N15" s="1879"/>
      <c r="O15" s="1879"/>
      <c r="P15" s="1880"/>
      <c r="Q15" s="1878"/>
      <c r="R15" s="1879"/>
      <c r="S15" s="1879"/>
      <c r="T15" s="1879"/>
      <c r="U15" s="1880"/>
      <c r="V15" s="1881"/>
      <c r="W15" s="1881"/>
      <c r="X15" s="1881"/>
      <c r="Y15" s="1881"/>
      <c r="Z15" s="1881"/>
      <c r="AA15" s="1881"/>
      <c r="AB15" s="1881"/>
      <c r="AC15" s="1881"/>
      <c r="AD15" s="1881"/>
      <c r="AE15" s="1881"/>
      <c r="AF15" s="1881"/>
      <c r="AG15" s="1881"/>
      <c r="AH15" s="1881"/>
      <c r="AI15" s="1882"/>
      <c r="AJ15" s="1882"/>
      <c r="AK15" s="1882"/>
      <c r="AL15" s="1882"/>
    </row>
    <row r="16" spans="1:38" ht="33.75" customHeight="1">
      <c r="A16" s="1875"/>
      <c r="B16" s="1876"/>
      <c r="C16" s="1876"/>
      <c r="D16" s="1877"/>
      <c r="E16" s="1878"/>
      <c r="F16" s="1879"/>
      <c r="G16" s="1879"/>
      <c r="H16" s="1879"/>
      <c r="I16" s="1879"/>
      <c r="J16" s="1879"/>
      <c r="K16" s="1879"/>
      <c r="L16" s="1879"/>
      <c r="M16" s="1879"/>
      <c r="N16" s="1879"/>
      <c r="O16" s="1879"/>
      <c r="P16" s="1880"/>
      <c r="Q16" s="1878"/>
      <c r="R16" s="1879"/>
      <c r="S16" s="1879"/>
      <c r="T16" s="1879"/>
      <c r="U16" s="1880"/>
      <c r="V16" s="1881"/>
      <c r="W16" s="1881"/>
      <c r="X16" s="1881"/>
      <c r="Y16" s="1881"/>
      <c r="Z16" s="1881"/>
      <c r="AA16" s="1881"/>
      <c r="AB16" s="1881"/>
      <c r="AC16" s="1881"/>
      <c r="AD16" s="1881"/>
      <c r="AE16" s="1881"/>
      <c r="AF16" s="1881"/>
      <c r="AG16" s="1881"/>
      <c r="AH16" s="1881"/>
      <c r="AI16" s="1882"/>
      <c r="AJ16" s="1882"/>
      <c r="AK16" s="1882"/>
      <c r="AL16" s="1882"/>
    </row>
    <row r="17" spans="1:38" ht="33.75" customHeight="1">
      <c r="A17" s="1875"/>
      <c r="B17" s="1876"/>
      <c r="C17" s="1876"/>
      <c r="D17" s="1877"/>
      <c r="E17" s="1878"/>
      <c r="F17" s="1879"/>
      <c r="G17" s="1879"/>
      <c r="H17" s="1879"/>
      <c r="I17" s="1879"/>
      <c r="J17" s="1879"/>
      <c r="K17" s="1879"/>
      <c r="L17" s="1879"/>
      <c r="M17" s="1879"/>
      <c r="N17" s="1879"/>
      <c r="O17" s="1879"/>
      <c r="P17" s="1880"/>
      <c r="Q17" s="1878"/>
      <c r="R17" s="1879"/>
      <c r="S17" s="1879"/>
      <c r="T17" s="1879"/>
      <c r="U17" s="1880"/>
      <c r="V17" s="1881"/>
      <c r="W17" s="1881"/>
      <c r="X17" s="1881"/>
      <c r="Y17" s="1881"/>
      <c r="Z17" s="1881"/>
      <c r="AA17" s="1881"/>
      <c r="AB17" s="1881"/>
      <c r="AC17" s="1881"/>
      <c r="AD17" s="1881"/>
      <c r="AE17" s="1881"/>
      <c r="AF17" s="1881"/>
      <c r="AG17" s="1881"/>
      <c r="AH17" s="1881"/>
      <c r="AI17" s="1882"/>
      <c r="AJ17" s="1882"/>
      <c r="AK17" s="1882"/>
      <c r="AL17" s="1882"/>
    </row>
    <row r="18" spans="1:38" ht="33.75" customHeight="1">
      <c r="A18" s="1875"/>
      <c r="B18" s="1876"/>
      <c r="C18" s="1876"/>
      <c r="D18" s="1877"/>
      <c r="E18" s="1878"/>
      <c r="F18" s="1879"/>
      <c r="G18" s="1879"/>
      <c r="H18" s="1879"/>
      <c r="I18" s="1879"/>
      <c r="J18" s="1879"/>
      <c r="K18" s="1879"/>
      <c r="L18" s="1879"/>
      <c r="M18" s="1879"/>
      <c r="N18" s="1879"/>
      <c r="O18" s="1879"/>
      <c r="P18" s="1880"/>
      <c r="Q18" s="1878"/>
      <c r="R18" s="1879"/>
      <c r="S18" s="1879"/>
      <c r="T18" s="1879"/>
      <c r="U18" s="1880"/>
      <c r="V18" s="1881"/>
      <c r="W18" s="1881"/>
      <c r="X18" s="1881"/>
      <c r="Y18" s="1881"/>
      <c r="Z18" s="1881"/>
      <c r="AA18" s="1881"/>
      <c r="AB18" s="1881"/>
      <c r="AC18" s="1881"/>
      <c r="AD18" s="1881"/>
      <c r="AE18" s="1881"/>
      <c r="AF18" s="1881"/>
      <c r="AG18" s="1881"/>
      <c r="AH18" s="1881"/>
      <c r="AI18" s="1882"/>
      <c r="AJ18" s="1882"/>
      <c r="AK18" s="1882"/>
      <c r="AL18" s="1882"/>
    </row>
    <row r="19" spans="1:38" ht="21.75" customHeight="1">
      <c r="A19" s="1883"/>
      <c r="B19" s="1883"/>
      <c r="C19" s="1883"/>
      <c r="D19" s="1883"/>
      <c r="E19" s="1874"/>
      <c r="F19" s="1874"/>
      <c r="G19" s="1874"/>
      <c r="H19" s="1874"/>
      <c r="I19" s="1874"/>
      <c r="J19" s="1874"/>
      <c r="K19" s="1874"/>
      <c r="L19" s="1874"/>
      <c r="M19" s="1874"/>
      <c r="N19" s="1874"/>
      <c r="O19" s="1874"/>
      <c r="P19" s="1874"/>
      <c r="Q19" s="1874"/>
      <c r="R19" s="1874"/>
      <c r="S19" s="1874"/>
      <c r="T19" s="1874"/>
      <c r="U19" s="145"/>
      <c r="V19" s="1884"/>
      <c r="W19" s="1884"/>
      <c r="X19" s="1884"/>
      <c r="Y19" s="1884"/>
      <c r="Z19" s="1884"/>
      <c r="AA19" s="1884"/>
      <c r="AB19" s="1884"/>
      <c r="AC19" s="1884"/>
      <c r="AD19" s="1884"/>
      <c r="AE19" s="1884"/>
      <c r="AF19" s="1884"/>
      <c r="AG19" s="1884"/>
      <c r="AH19" s="1884"/>
      <c r="AI19" s="1874"/>
      <c r="AJ19" s="1874"/>
      <c r="AK19" s="1874"/>
      <c r="AL19" s="1874"/>
    </row>
    <row r="20" spans="1:38" ht="21.75" customHeight="1"/>
    <row r="21" spans="1:38" ht="21.75" customHeight="1"/>
    <row r="22" spans="1:38" ht="21.75" customHeight="1"/>
    <row r="23" spans="1:38" ht="21.75" customHeight="1"/>
    <row r="24" spans="1:38" ht="21.75" customHeight="1"/>
    <row r="25" spans="1:38" ht="21.75" customHeight="1"/>
    <row r="26" spans="1:38" ht="21.75" customHeight="1"/>
    <row r="27" spans="1:38" ht="21.75" customHeight="1"/>
    <row r="28" spans="1:38" ht="21.75" customHeight="1"/>
    <row r="29" spans="1:38" ht="21.75" customHeight="1"/>
    <row r="30" spans="1:38" ht="21.75" customHeight="1"/>
    <row r="31" spans="1:38" ht="21.75" customHeight="1"/>
    <row r="32" spans="1:38" ht="21.75" customHeight="1"/>
    <row r="33"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row r="161" ht="21.75" customHeight="1"/>
    <row r="162" ht="21.75" customHeight="1"/>
    <row r="163" ht="21.75" customHeight="1"/>
    <row r="164" ht="21.75" customHeight="1"/>
    <row r="165" ht="21.75" customHeight="1"/>
    <row r="166" ht="21.75" customHeight="1"/>
    <row r="167" ht="21.75" customHeight="1"/>
    <row r="168" ht="21.75" customHeight="1"/>
    <row r="169" ht="21.75" customHeight="1"/>
    <row r="170" ht="21.75" customHeight="1"/>
    <row r="171" ht="21.75" customHeight="1"/>
    <row r="172" ht="21.75" customHeight="1"/>
    <row r="173" ht="21.75" customHeight="1"/>
    <row r="174" ht="21.75" customHeight="1"/>
    <row r="175" ht="21.75" customHeight="1"/>
    <row r="176" ht="21.75" customHeight="1"/>
    <row r="177" ht="21.75" customHeight="1"/>
    <row r="178" ht="21.75" customHeight="1"/>
    <row r="179" ht="21.75" customHeight="1"/>
    <row r="180" ht="21.75" customHeight="1"/>
    <row r="181" ht="21.75" customHeight="1"/>
    <row r="182" ht="21.75" customHeight="1"/>
    <row r="183" ht="21.75" customHeight="1"/>
    <row r="184" ht="21.75" customHeight="1"/>
    <row r="185" ht="21.75" customHeight="1"/>
    <row r="186" ht="21.75" customHeight="1"/>
    <row r="187" ht="21.75" customHeight="1"/>
    <row r="188" ht="21.75" customHeight="1"/>
    <row r="189" ht="21.75" customHeight="1"/>
    <row r="190" ht="21.75" customHeight="1"/>
    <row r="191" ht="21.75" customHeight="1"/>
    <row r="192" ht="21.75" customHeight="1"/>
    <row r="193" ht="21.75" customHeight="1"/>
    <row r="194" ht="21.75" customHeight="1"/>
    <row r="195" ht="21.75" customHeight="1"/>
    <row r="196" ht="21.75" customHeight="1"/>
    <row r="197" ht="21.75" customHeight="1"/>
    <row r="198" ht="21.75" customHeight="1"/>
    <row r="199" ht="21.75" customHeight="1"/>
    <row r="200" ht="21.75" customHeight="1"/>
    <row r="201" ht="21.75" customHeight="1"/>
    <row r="202" ht="21.75" customHeight="1"/>
    <row r="203" ht="21.75" customHeight="1"/>
    <row r="204" ht="21.75" customHeight="1"/>
    <row r="205" ht="21.75" customHeight="1"/>
    <row r="206" ht="21.75" customHeight="1"/>
    <row r="207" ht="21.75" customHeight="1"/>
    <row r="208" ht="21.75" customHeight="1"/>
    <row r="209" ht="21.75" customHeight="1"/>
    <row r="210" ht="21.75" customHeight="1"/>
    <row r="211" ht="21.75" customHeight="1"/>
    <row r="212" ht="21.75" customHeight="1"/>
    <row r="213" ht="21.75" customHeight="1"/>
    <row r="214" ht="21.75" customHeight="1"/>
    <row r="215" ht="21.75" customHeight="1"/>
    <row r="216" ht="21.75" customHeight="1"/>
    <row r="217" ht="21.75" customHeight="1"/>
    <row r="218" ht="21.75" customHeight="1"/>
    <row r="219" ht="21.75" customHeight="1"/>
    <row r="220" ht="21.75" customHeight="1"/>
    <row r="221" ht="21.75" customHeight="1"/>
    <row r="222" ht="21.75" customHeight="1"/>
    <row r="223" ht="21.75" customHeight="1"/>
    <row r="224" ht="21.75" customHeight="1"/>
    <row r="225" ht="21.75" customHeight="1"/>
    <row r="226" ht="21.75" customHeight="1"/>
    <row r="227" ht="21.75" customHeight="1"/>
    <row r="228" ht="21.75" customHeight="1"/>
    <row r="229" ht="21.75" customHeight="1"/>
    <row r="230" ht="21.75" customHeight="1"/>
    <row r="231" ht="21.75" customHeight="1"/>
    <row r="232" ht="21.75" customHeight="1"/>
    <row r="233" ht="21.75" customHeight="1"/>
    <row r="234" ht="21.75" customHeight="1"/>
    <row r="235" ht="21.75" customHeight="1"/>
    <row r="236" ht="21.75" customHeight="1"/>
    <row r="237" ht="21.75" customHeight="1"/>
    <row r="238" ht="21.75" customHeight="1"/>
    <row r="239" ht="21.75" customHeight="1"/>
    <row r="240" ht="21.75" customHeight="1"/>
    <row r="241" ht="21.75" customHeight="1"/>
    <row r="242" ht="21.75" customHeight="1"/>
    <row r="243" ht="21.75" customHeight="1"/>
    <row r="244" ht="21.75" customHeight="1"/>
    <row r="245" ht="21.75" customHeight="1"/>
    <row r="246" ht="21.75" customHeight="1"/>
    <row r="247" ht="21.75" customHeight="1"/>
    <row r="248" ht="21.75" customHeight="1"/>
    <row r="249" ht="21.75" customHeight="1"/>
    <row r="250" ht="21.75" customHeight="1"/>
    <row r="251" ht="21.75" customHeight="1"/>
    <row r="252" ht="21.75" customHeight="1"/>
    <row r="253" ht="21.75" customHeight="1"/>
    <row r="254" ht="21.75" customHeight="1"/>
    <row r="255" ht="21.75" customHeight="1"/>
    <row r="256" ht="21.75" customHeight="1"/>
    <row r="257" ht="21.75" customHeight="1"/>
    <row r="258" ht="21.75" customHeight="1"/>
    <row r="259" ht="21.75" customHeight="1"/>
    <row r="260" ht="21.75" customHeight="1"/>
    <row r="261" ht="21.75" customHeight="1"/>
    <row r="262" ht="21.75" customHeight="1"/>
    <row r="263" ht="21.75" customHeight="1"/>
    <row r="264" ht="21.75" customHeight="1"/>
    <row r="265" ht="21.75" customHeight="1"/>
    <row r="266" ht="21.75" customHeight="1"/>
    <row r="267" ht="21.75" customHeight="1"/>
    <row r="268" ht="21.75" customHeight="1"/>
    <row r="269" ht="21.75" customHeight="1"/>
    <row r="270" ht="21.75" customHeight="1"/>
    <row r="271" ht="21.75" customHeight="1"/>
    <row r="272" ht="21.75" customHeight="1"/>
    <row r="273" ht="21.75" customHeight="1"/>
    <row r="274" ht="21.75" customHeight="1"/>
    <row r="275" ht="21.75" customHeight="1"/>
    <row r="276" ht="21.75" customHeight="1"/>
    <row r="277" ht="21.75" customHeight="1"/>
    <row r="278" ht="21.75" customHeight="1"/>
    <row r="279" ht="21.75" customHeight="1"/>
    <row r="280" ht="21.75" customHeight="1"/>
    <row r="281" ht="21.75" customHeight="1"/>
    <row r="282" ht="21.75" customHeight="1"/>
    <row r="283" ht="21.75" customHeight="1"/>
    <row r="284" ht="21.75" customHeight="1"/>
    <row r="285" ht="21.75" customHeight="1"/>
    <row r="286" ht="21.75" customHeight="1"/>
    <row r="287" ht="21.75" customHeight="1"/>
    <row r="288" ht="21.75" customHeight="1"/>
    <row r="289" ht="21.75" customHeight="1"/>
    <row r="290" ht="21.75" customHeight="1"/>
    <row r="291" ht="21.75" customHeight="1"/>
    <row r="292" ht="21.75" customHeight="1"/>
    <row r="293" ht="21.75" customHeight="1"/>
    <row r="294" ht="21.75" customHeight="1"/>
    <row r="295" ht="21.75" customHeight="1"/>
    <row r="296" ht="21.75" customHeight="1"/>
    <row r="297" ht="21.75" customHeight="1"/>
    <row r="298" ht="21.75" customHeight="1"/>
    <row r="299" ht="21.75" customHeight="1"/>
    <row r="300" ht="21.75" customHeight="1"/>
    <row r="301" ht="21.75" customHeight="1"/>
  </sheetData>
  <mergeCells count="93">
    <mergeCell ref="A1:AL2"/>
    <mergeCell ref="A4:D4"/>
    <mergeCell ref="E4:R4"/>
    <mergeCell ref="A5:D5"/>
    <mergeCell ref="E5:P5"/>
    <mergeCell ref="Q5:U5"/>
    <mergeCell ref="V5:AB5"/>
    <mergeCell ref="AC5:AH5"/>
    <mergeCell ref="AI5:AL5"/>
    <mergeCell ref="AI7:AL7"/>
    <mergeCell ref="A6:D6"/>
    <mergeCell ref="E6:P6"/>
    <mergeCell ref="V6:AB6"/>
    <mergeCell ref="AC6:AH6"/>
    <mergeCell ref="AI6:AL6"/>
    <mergeCell ref="A7:D7"/>
    <mergeCell ref="E7:P7"/>
    <mergeCell ref="V7:AB7"/>
    <mergeCell ref="AC7:AH7"/>
    <mergeCell ref="Q7:U7"/>
    <mergeCell ref="Q6:U6"/>
    <mergeCell ref="AI9:AL9"/>
    <mergeCell ref="A8:D8"/>
    <mergeCell ref="E8:P8"/>
    <mergeCell ref="V8:AB8"/>
    <mergeCell ref="AC8:AH8"/>
    <mergeCell ref="AI8:AL8"/>
    <mergeCell ref="A9:D9"/>
    <mergeCell ref="E9:P9"/>
    <mergeCell ref="V9:AB9"/>
    <mergeCell ref="AC9:AH9"/>
    <mergeCell ref="Q9:U9"/>
    <mergeCell ref="Q8:U8"/>
    <mergeCell ref="AI11:AL11"/>
    <mergeCell ref="A10:D10"/>
    <mergeCell ref="E10:P10"/>
    <mergeCell ref="V10:AB10"/>
    <mergeCell ref="AC10:AH10"/>
    <mergeCell ref="AI10:AL10"/>
    <mergeCell ref="A11:D11"/>
    <mergeCell ref="E11:P11"/>
    <mergeCell ref="V11:AB11"/>
    <mergeCell ref="AC11:AH11"/>
    <mergeCell ref="Q11:U11"/>
    <mergeCell ref="Q10:U10"/>
    <mergeCell ref="AI13:AL13"/>
    <mergeCell ref="A12:D12"/>
    <mergeCell ref="E12:P12"/>
    <mergeCell ref="V12:AB12"/>
    <mergeCell ref="AC12:AH12"/>
    <mergeCell ref="AI12:AL12"/>
    <mergeCell ref="A13:D13"/>
    <mergeCell ref="E13:P13"/>
    <mergeCell ref="V13:AB13"/>
    <mergeCell ref="AC13:AH13"/>
    <mergeCell ref="Q13:U13"/>
    <mergeCell ref="Q12:U12"/>
    <mergeCell ref="AI15:AL15"/>
    <mergeCell ref="A14:D14"/>
    <mergeCell ref="E14:P14"/>
    <mergeCell ref="V14:AB14"/>
    <mergeCell ref="AC14:AH14"/>
    <mergeCell ref="AI14:AL14"/>
    <mergeCell ref="A15:D15"/>
    <mergeCell ref="E15:P15"/>
    <mergeCell ref="V15:AB15"/>
    <mergeCell ref="AC15:AH15"/>
    <mergeCell ref="Q15:U15"/>
    <mergeCell ref="Q14:U14"/>
    <mergeCell ref="AI17:AL17"/>
    <mergeCell ref="A16:D16"/>
    <mergeCell ref="E16:P16"/>
    <mergeCell ref="V16:AB16"/>
    <mergeCell ref="AC16:AH16"/>
    <mergeCell ref="AI16:AL16"/>
    <mergeCell ref="A17:D17"/>
    <mergeCell ref="E17:P17"/>
    <mergeCell ref="V17:AB17"/>
    <mergeCell ref="AC17:AH17"/>
    <mergeCell ref="Q17:U17"/>
    <mergeCell ref="Q16:U16"/>
    <mergeCell ref="AI19:AL19"/>
    <mergeCell ref="A18:D18"/>
    <mergeCell ref="E18:P18"/>
    <mergeCell ref="V18:AB18"/>
    <mergeCell ref="AC18:AH18"/>
    <mergeCell ref="AI18:AL18"/>
    <mergeCell ref="A19:D19"/>
    <mergeCell ref="E19:P19"/>
    <mergeCell ref="Q19:T19"/>
    <mergeCell ref="V19:AB19"/>
    <mergeCell ref="AC19:AH19"/>
    <mergeCell ref="Q18:U18"/>
  </mergeCells>
  <phoneticPr fontId="10"/>
  <pageMargins left="0.39370078740157483" right="0.39370078740157483" top="0.39370078740157483" bottom="0.39370078740157483" header="0.31496062992125984" footer="0.31496062992125984"/>
  <pageSetup paperSize="9" scale="9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B1:J235"/>
  <sheetViews>
    <sheetView view="pageBreakPreview" zoomScale="115" zoomScaleNormal="100" zoomScaleSheetLayoutView="115" workbookViewId="0"/>
  </sheetViews>
  <sheetFormatPr defaultRowHeight="13.5"/>
  <cols>
    <col min="1" max="1" width="4.125" style="15" customWidth="1"/>
    <col min="2" max="2" width="18.875" style="15" customWidth="1"/>
    <col min="3" max="3" width="4" style="15" customWidth="1"/>
    <col min="4" max="10" width="9" style="15"/>
    <col min="11" max="11" width="1.5" style="15" customWidth="1"/>
    <col min="12" max="16384" width="9" style="15"/>
  </cols>
  <sheetData>
    <row r="1" spans="2:10" ht="16.5" customHeight="1"/>
    <row r="2" spans="2:10" ht="16.5" customHeight="1">
      <c r="J2" s="168" t="s">
        <v>470</v>
      </c>
    </row>
    <row r="3" spans="2:10" ht="16.5" customHeight="1"/>
    <row r="4" spans="2:10" ht="16.5" customHeight="1"/>
    <row r="5" spans="2:10" ht="16.5" customHeight="1">
      <c r="B5" s="1900" t="s">
        <v>383</v>
      </c>
      <c r="C5" s="1900"/>
      <c r="D5" s="1900"/>
      <c r="E5" s="15" t="s">
        <v>384</v>
      </c>
    </row>
    <row r="6" spans="2:10" ht="16.5" customHeight="1"/>
    <row r="7" spans="2:10" ht="16.5" customHeight="1"/>
    <row r="8" spans="2:10" ht="16.5" customHeight="1">
      <c r="G8" s="1900" t="s">
        <v>385</v>
      </c>
      <c r="H8" s="1900"/>
      <c r="I8" s="1900"/>
      <c r="J8" s="65" t="s">
        <v>386</v>
      </c>
    </row>
    <row r="9" spans="2:10" ht="16.5" customHeight="1"/>
    <row r="10" spans="2:10" ht="16.5" customHeight="1"/>
    <row r="11" spans="2:10" ht="16.5" customHeight="1">
      <c r="B11" s="1899" t="s">
        <v>387</v>
      </c>
      <c r="C11" s="1899"/>
      <c r="D11" s="1899"/>
      <c r="E11" s="1899"/>
      <c r="F11" s="1899"/>
      <c r="G11" s="1899"/>
      <c r="H11" s="1899"/>
      <c r="I11" s="1899"/>
      <c r="J11" s="1899"/>
    </row>
    <row r="12" spans="2:10" ht="16.5" customHeight="1">
      <c r="B12" s="1899"/>
      <c r="C12" s="1899"/>
      <c r="D12" s="1899"/>
      <c r="E12" s="1899"/>
      <c r="F12" s="1899"/>
      <c r="G12" s="1899"/>
      <c r="H12" s="1899"/>
      <c r="I12" s="1899"/>
      <c r="J12" s="1899"/>
    </row>
    <row r="13" spans="2:10" ht="16.5" customHeight="1">
      <c r="B13" s="1899"/>
      <c r="C13" s="1899"/>
      <c r="D13" s="1899"/>
      <c r="E13" s="1899"/>
      <c r="F13" s="1899"/>
      <c r="G13" s="1899"/>
      <c r="H13" s="1899"/>
      <c r="I13" s="1899"/>
      <c r="J13" s="1899"/>
    </row>
    <row r="14" spans="2:10" ht="16.5" customHeight="1"/>
    <row r="15" spans="2:10" ht="16.5" customHeight="1"/>
    <row r="16" spans="2:10" ht="16.5" customHeight="1">
      <c r="B16" s="15" t="s">
        <v>388</v>
      </c>
    </row>
    <row r="17" spans="2:10" ht="16.5" customHeight="1"/>
    <row r="18" spans="2:10" ht="16.5" customHeight="1"/>
    <row r="19" spans="2:10" ht="16.5" customHeight="1">
      <c r="B19" s="140" t="s">
        <v>389</v>
      </c>
      <c r="D19" s="866" t="s">
        <v>1086</v>
      </c>
    </row>
    <row r="20" spans="2:10" ht="16.5" customHeight="1"/>
    <row r="21" spans="2:10" ht="16.5" customHeight="1">
      <c r="B21" s="140" t="s">
        <v>390</v>
      </c>
      <c r="D21" s="169" t="s">
        <v>470</v>
      </c>
    </row>
    <row r="22" spans="2:10" ht="16.5" customHeight="1"/>
    <row r="23" spans="2:10" ht="16.5" customHeight="1"/>
    <row r="24" spans="2:10" ht="16.5" customHeight="1"/>
    <row r="25" spans="2:10" ht="16.5" customHeight="1" thickBot="1">
      <c r="B25" s="141"/>
      <c r="C25" s="141"/>
      <c r="D25" s="141"/>
      <c r="E25" s="141"/>
      <c r="F25" s="141"/>
      <c r="G25" s="141"/>
      <c r="H25" s="141"/>
      <c r="I25" s="141"/>
      <c r="J25" s="141"/>
    </row>
    <row r="26" spans="2:10" ht="16.5" customHeight="1"/>
    <row r="27" spans="2:10" ht="16.5" customHeight="1"/>
    <row r="28" spans="2:10" ht="16.5" customHeight="1">
      <c r="J28" s="168" t="s">
        <v>470</v>
      </c>
    </row>
    <row r="29" spans="2:10" ht="16.5" customHeight="1"/>
    <row r="30" spans="2:10" ht="16.5" customHeight="1"/>
    <row r="31" spans="2:10" ht="16.5" customHeight="1">
      <c r="B31" s="1900" t="s">
        <v>385</v>
      </c>
      <c r="C31" s="1900"/>
      <c r="D31" s="1900"/>
      <c r="E31" s="15" t="s">
        <v>384</v>
      </c>
    </row>
    <row r="32" spans="2:10" ht="16.5" customHeight="1"/>
    <row r="33" spans="2:10" ht="16.5" customHeight="1"/>
    <row r="34" spans="2:10" ht="16.5" customHeight="1">
      <c r="G34" s="1900" t="s">
        <v>383</v>
      </c>
      <c r="H34" s="1900"/>
      <c r="I34" s="1900"/>
      <c r="J34" s="65" t="s">
        <v>386</v>
      </c>
    </row>
    <row r="35" spans="2:10" ht="16.5" customHeight="1"/>
    <row r="36" spans="2:10" ht="16.5" customHeight="1"/>
    <row r="37" spans="2:10" ht="16.5" customHeight="1">
      <c r="B37" s="1899" t="s">
        <v>391</v>
      </c>
      <c r="C37" s="1899"/>
      <c r="D37" s="1899"/>
      <c r="E37" s="1899"/>
      <c r="F37" s="1899"/>
      <c r="G37" s="1899"/>
      <c r="H37" s="1899"/>
      <c r="I37" s="1899"/>
      <c r="J37" s="1899"/>
    </row>
    <row r="38" spans="2:10" ht="16.5" customHeight="1">
      <c r="B38" s="1899"/>
      <c r="C38" s="1899"/>
      <c r="D38" s="1899"/>
      <c r="E38" s="1899"/>
      <c r="F38" s="1899"/>
      <c r="G38" s="1899"/>
      <c r="H38" s="1899"/>
      <c r="I38" s="1899"/>
      <c r="J38" s="1899"/>
    </row>
    <row r="39" spans="2:10" ht="16.5" customHeight="1">
      <c r="B39" s="1899"/>
      <c r="C39" s="1899"/>
      <c r="D39" s="1899"/>
      <c r="E39" s="1899"/>
      <c r="F39" s="1899"/>
      <c r="G39" s="1899"/>
      <c r="H39" s="1899"/>
      <c r="I39" s="1899"/>
      <c r="J39" s="1899"/>
    </row>
    <row r="40" spans="2:10" ht="16.5" customHeight="1"/>
    <row r="41" spans="2:10" ht="16.5" customHeight="1"/>
    <row r="42" spans="2:10" ht="16.5" customHeight="1">
      <c r="B42" s="15" t="s">
        <v>392</v>
      </c>
    </row>
    <row r="43" spans="2:10" ht="16.5" customHeight="1"/>
    <row r="44" spans="2:10" ht="16.5" customHeight="1"/>
    <row r="45" spans="2:10" ht="16.5" customHeight="1">
      <c r="B45" s="140" t="s">
        <v>393</v>
      </c>
      <c r="D45" s="169" t="s">
        <v>470</v>
      </c>
    </row>
    <row r="46" spans="2:10" ht="16.5" customHeight="1"/>
    <row r="47" spans="2:10" ht="16.5" customHeight="1"/>
    <row r="48" spans="2:10"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sheetData>
  <mergeCells count="6">
    <mergeCell ref="B37:J39"/>
    <mergeCell ref="B5:D5"/>
    <mergeCell ref="G8:I8"/>
    <mergeCell ref="B11:J13"/>
    <mergeCell ref="B31:D31"/>
    <mergeCell ref="G34:I34"/>
  </mergeCells>
  <phoneticPr fontId="10"/>
  <pageMargins left="0.59055118110236227" right="0.59055118110236227" top="0.59055118110236227" bottom="0.59055118110236227" header="0.31496062992125984" footer="0.31496062992125984"/>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CCFFCC"/>
  </sheetPr>
  <dimension ref="A1:U38"/>
  <sheetViews>
    <sheetView view="pageBreakPreview" zoomScaleNormal="100" zoomScaleSheetLayoutView="100" workbookViewId="0"/>
  </sheetViews>
  <sheetFormatPr defaultRowHeight="13.5"/>
  <cols>
    <col min="1" max="1" width="12.5" style="216" customWidth="1"/>
    <col min="2" max="3" width="6.75" style="216" bestFit="1" customWidth="1"/>
    <col min="4" max="4" width="6.75" style="216" customWidth="1"/>
    <col min="5" max="5" width="12.5" style="216" customWidth="1"/>
    <col min="6" max="7" width="6.75" style="216" bestFit="1" customWidth="1"/>
    <col min="8" max="8" width="6.75" style="216" customWidth="1"/>
    <col min="9" max="9" width="12.5" style="216" customWidth="1"/>
    <col min="10" max="11" width="6.75" style="216" bestFit="1" customWidth="1"/>
    <col min="12" max="12" width="6.75" style="216" customWidth="1"/>
    <col min="13" max="16" width="5.625" style="216" customWidth="1"/>
    <col min="17" max="21" width="9" style="216"/>
    <col min="22" max="22" width="10.125" style="216" customWidth="1"/>
    <col min="23" max="256" width="9" style="216"/>
    <col min="257" max="257" width="12.5" style="216" customWidth="1"/>
    <col min="258" max="259" width="6.75" style="216" bestFit="1" customWidth="1"/>
    <col min="260" max="260" width="6.75" style="216" customWidth="1"/>
    <col min="261" max="261" width="12.5" style="216" customWidth="1"/>
    <col min="262" max="263" width="6.75" style="216" bestFit="1" customWidth="1"/>
    <col min="264" max="264" width="6.75" style="216" customWidth="1"/>
    <col min="265" max="265" width="12.5" style="216" customWidth="1"/>
    <col min="266" max="267" width="6.75" style="216" bestFit="1" customWidth="1"/>
    <col min="268" max="268" width="6.75" style="216" customWidth="1"/>
    <col min="269" max="269" width="12.5" style="216" customWidth="1"/>
    <col min="270" max="271" width="6.75" style="216" bestFit="1" customWidth="1"/>
    <col min="272" max="272" width="6.75" style="216" customWidth="1"/>
    <col min="273" max="512" width="9" style="216"/>
    <col min="513" max="513" width="12.5" style="216" customWidth="1"/>
    <col min="514" max="515" width="6.75" style="216" bestFit="1" customWidth="1"/>
    <col min="516" max="516" width="6.75" style="216" customWidth="1"/>
    <col min="517" max="517" width="12.5" style="216" customWidth="1"/>
    <col min="518" max="519" width="6.75" style="216" bestFit="1" customWidth="1"/>
    <col min="520" max="520" width="6.75" style="216" customWidth="1"/>
    <col min="521" max="521" width="12.5" style="216" customWidth="1"/>
    <col min="522" max="523" width="6.75" style="216" bestFit="1" customWidth="1"/>
    <col min="524" max="524" width="6.75" style="216" customWidth="1"/>
    <col min="525" max="525" width="12.5" style="216" customWidth="1"/>
    <col min="526" max="527" width="6.75" style="216" bestFit="1" customWidth="1"/>
    <col min="528" max="528" width="6.75" style="216" customWidth="1"/>
    <col min="529" max="768" width="9" style="216"/>
    <col min="769" max="769" width="12.5" style="216" customWidth="1"/>
    <col min="770" max="771" width="6.75" style="216" bestFit="1" customWidth="1"/>
    <col min="772" max="772" width="6.75" style="216" customWidth="1"/>
    <col min="773" max="773" width="12.5" style="216" customWidth="1"/>
    <col min="774" max="775" width="6.75" style="216" bestFit="1" customWidth="1"/>
    <col min="776" max="776" width="6.75" style="216" customWidth="1"/>
    <col min="777" max="777" width="12.5" style="216" customWidth="1"/>
    <col min="778" max="779" width="6.75" style="216" bestFit="1" customWidth="1"/>
    <col min="780" max="780" width="6.75" style="216" customWidth="1"/>
    <col min="781" max="781" width="12.5" style="216" customWidth="1"/>
    <col min="782" max="783" width="6.75" style="216" bestFit="1" customWidth="1"/>
    <col min="784" max="784" width="6.75" style="216" customWidth="1"/>
    <col min="785" max="1024" width="9" style="216"/>
    <col min="1025" max="1025" width="12.5" style="216" customWidth="1"/>
    <col min="1026" max="1027" width="6.75" style="216" bestFit="1" customWidth="1"/>
    <col min="1028" max="1028" width="6.75" style="216" customWidth="1"/>
    <col min="1029" max="1029" width="12.5" style="216" customWidth="1"/>
    <col min="1030" max="1031" width="6.75" style="216" bestFit="1" customWidth="1"/>
    <col min="1032" max="1032" width="6.75" style="216" customWidth="1"/>
    <col min="1033" max="1033" width="12.5" style="216" customWidth="1"/>
    <col min="1034" max="1035" width="6.75" style="216" bestFit="1" customWidth="1"/>
    <col min="1036" max="1036" width="6.75" style="216" customWidth="1"/>
    <col min="1037" max="1037" width="12.5" style="216" customWidth="1"/>
    <col min="1038" max="1039" width="6.75" style="216" bestFit="1" customWidth="1"/>
    <col min="1040" max="1040" width="6.75" style="216" customWidth="1"/>
    <col min="1041" max="1280" width="9" style="216"/>
    <col min="1281" max="1281" width="12.5" style="216" customWidth="1"/>
    <col min="1282" max="1283" width="6.75" style="216" bestFit="1" customWidth="1"/>
    <col min="1284" max="1284" width="6.75" style="216" customWidth="1"/>
    <col min="1285" max="1285" width="12.5" style="216" customWidth="1"/>
    <col min="1286" max="1287" width="6.75" style="216" bestFit="1" customWidth="1"/>
    <col min="1288" max="1288" width="6.75" style="216" customWidth="1"/>
    <col min="1289" max="1289" width="12.5" style="216" customWidth="1"/>
    <col min="1290" max="1291" width="6.75" style="216" bestFit="1" customWidth="1"/>
    <col min="1292" max="1292" width="6.75" style="216" customWidth="1"/>
    <col min="1293" max="1293" width="12.5" style="216" customWidth="1"/>
    <col min="1294" max="1295" width="6.75" style="216" bestFit="1" customWidth="1"/>
    <col min="1296" max="1296" width="6.75" style="216" customWidth="1"/>
    <col min="1297" max="1536" width="9" style="216"/>
    <col min="1537" max="1537" width="12.5" style="216" customWidth="1"/>
    <col min="1538" max="1539" width="6.75" style="216" bestFit="1" customWidth="1"/>
    <col min="1540" max="1540" width="6.75" style="216" customWidth="1"/>
    <col min="1541" max="1541" width="12.5" style="216" customWidth="1"/>
    <col min="1542" max="1543" width="6.75" style="216" bestFit="1" customWidth="1"/>
    <col min="1544" max="1544" width="6.75" style="216" customWidth="1"/>
    <col min="1545" max="1545" width="12.5" style="216" customWidth="1"/>
    <col min="1546" max="1547" width="6.75" style="216" bestFit="1" customWidth="1"/>
    <col min="1548" max="1548" width="6.75" style="216" customWidth="1"/>
    <col min="1549" max="1549" width="12.5" style="216" customWidth="1"/>
    <col min="1550" max="1551" width="6.75" style="216" bestFit="1" customWidth="1"/>
    <col min="1552" max="1552" width="6.75" style="216" customWidth="1"/>
    <col min="1553" max="1792" width="9" style="216"/>
    <col min="1793" max="1793" width="12.5" style="216" customWidth="1"/>
    <col min="1794" max="1795" width="6.75" style="216" bestFit="1" customWidth="1"/>
    <col min="1796" max="1796" width="6.75" style="216" customWidth="1"/>
    <col min="1797" max="1797" width="12.5" style="216" customWidth="1"/>
    <col min="1798" max="1799" width="6.75" style="216" bestFit="1" customWidth="1"/>
    <col min="1800" max="1800" width="6.75" style="216" customWidth="1"/>
    <col min="1801" max="1801" width="12.5" style="216" customWidth="1"/>
    <col min="1802" max="1803" width="6.75" style="216" bestFit="1" customWidth="1"/>
    <col min="1804" max="1804" width="6.75" style="216" customWidth="1"/>
    <col min="1805" max="1805" width="12.5" style="216" customWidth="1"/>
    <col min="1806" max="1807" width="6.75" style="216" bestFit="1" customWidth="1"/>
    <col min="1808" max="1808" width="6.75" style="216" customWidth="1"/>
    <col min="1809" max="2048" width="9" style="216"/>
    <col min="2049" max="2049" width="12.5" style="216" customWidth="1"/>
    <col min="2050" max="2051" width="6.75" style="216" bestFit="1" customWidth="1"/>
    <col min="2052" max="2052" width="6.75" style="216" customWidth="1"/>
    <col min="2053" max="2053" width="12.5" style="216" customWidth="1"/>
    <col min="2054" max="2055" width="6.75" style="216" bestFit="1" customWidth="1"/>
    <col min="2056" max="2056" width="6.75" style="216" customWidth="1"/>
    <col min="2057" max="2057" width="12.5" style="216" customWidth="1"/>
    <col min="2058" max="2059" width="6.75" style="216" bestFit="1" customWidth="1"/>
    <col min="2060" max="2060" width="6.75" style="216" customWidth="1"/>
    <col min="2061" max="2061" width="12.5" style="216" customWidth="1"/>
    <col min="2062" max="2063" width="6.75" style="216" bestFit="1" customWidth="1"/>
    <col min="2064" max="2064" width="6.75" style="216" customWidth="1"/>
    <col min="2065" max="2304" width="9" style="216"/>
    <col min="2305" max="2305" width="12.5" style="216" customWidth="1"/>
    <col min="2306" max="2307" width="6.75" style="216" bestFit="1" customWidth="1"/>
    <col min="2308" max="2308" width="6.75" style="216" customWidth="1"/>
    <col min="2309" max="2309" width="12.5" style="216" customWidth="1"/>
    <col min="2310" max="2311" width="6.75" style="216" bestFit="1" customWidth="1"/>
    <col min="2312" max="2312" width="6.75" style="216" customWidth="1"/>
    <col min="2313" max="2313" width="12.5" style="216" customWidth="1"/>
    <col min="2314" max="2315" width="6.75" style="216" bestFit="1" customWidth="1"/>
    <col min="2316" max="2316" width="6.75" style="216" customWidth="1"/>
    <col min="2317" max="2317" width="12.5" style="216" customWidth="1"/>
    <col min="2318" max="2319" width="6.75" style="216" bestFit="1" customWidth="1"/>
    <col min="2320" max="2320" width="6.75" style="216" customWidth="1"/>
    <col min="2321" max="2560" width="9" style="216"/>
    <col min="2561" max="2561" width="12.5" style="216" customWidth="1"/>
    <col min="2562" max="2563" width="6.75" style="216" bestFit="1" customWidth="1"/>
    <col min="2564" max="2564" width="6.75" style="216" customWidth="1"/>
    <col min="2565" max="2565" width="12.5" style="216" customWidth="1"/>
    <col min="2566" max="2567" width="6.75" style="216" bestFit="1" customWidth="1"/>
    <col min="2568" max="2568" width="6.75" style="216" customWidth="1"/>
    <col min="2569" max="2569" width="12.5" style="216" customWidth="1"/>
    <col min="2570" max="2571" width="6.75" style="216" bestFit="1" customWidth="1"/>
    <col min="2572" max="2572" width="6.75" style="216" customWidth="1"/>
    <col min="2573" max="2573" width="12.5" style="216" customWidth="1"/>
    <col min="2574" max="2575" width="6.75" style="216" bestFit="1" customWidth="1"/>
    <col min="2576" max="2576" width="6.75" style="216" customWidth="1"/>
    <col min="2577" max="2816" width="9" style="216"/>
    <col min="2817" max="2817" width="12.5" style="216" customWidth="1"/>
    <col min="2818" max="2819" width="6.75" style="216" bestFit="1" customWidth="1"/>
    <col min="2820" max="2820" width="6.75" style="216" customWidth="1"/>
    <col min="2821" max="2821" width="12.5" style="216" customWidth="1"/>
    <col min="2822" max="2823" width="6.75" style="216" bestFit="1" customWidth="1"/>
    <col min="2824" max="2824" width="6.75" style="216" customWidth="1"/>
    <col min="2825" max="2825" width="12.5" style="216" customWidth="1"/>
    <col min="2826" max="2827" width="6.75" style="216" bestFit="1" customWidth="1"/>
    <col min="2828" max="2828" width="6.75" style="216" customWidth="1"/>
    <col min="2829" max="2829" width="12.5" style="216" customWidth="1"/>
    <col min="2830" max="2831" width="6.75" style="216" bestFit="1" customWidth="1"/>
    <col min="2832" max="2832" width="6.75" style="216" customWidth="1"/>
    <col min="2833" max="3072" width="9" style="216"/>
    <col min="3073" max="3073" width="12.5" style="216" customWidth="1"/>
    <col min="3074" max="3075" width="6.75" style="216" bestFit="1" customWidth="1"/>
    <col min="3076" max="3076" width="6.75" style="216" customWidth="1"/>
    <col min="3077" max="3077" width="12.5" style="216" customWidth="1"/>
    <col min="3078" max="3079" width="6.75" style="216" bestFit="1" customWidth="1"/>
    <col min="3080" max="3080" width="6.75" style="216" customWidth="1"/>
    <col min="3081" max="3081" width="12.5" style="216" customWidth="1"/>
    <col min="3082" max="3083" width="6.75" style="216" bestFit="1" customWidth="1"/>
    <col min="3084" max="3084" width="6.75" style="216" customWidth="1"/>
    <col min="3085" max="3085" width="12.5" style="216" customWidth="1"/>
    <col min="3086" max="3087" width="6.75" style="216" bestFit="1" customWidth="1"/>
    <col min="3088" max="3088" width="6.75" style="216" customWidth="1"/>
    <col min="3089" max="3328" width="9" style="216"/>
    <col min="3329" max="3329" width="12.5" style="216" customWidth="1"/>
    <col min="3330" max="3331" width="6.75" style="216" bestFit="1" customWidth="1"/>
    <col min="3332" max="3332" width="6.75" style="216" customWidth="1"/>
    <col min="3333" max="3333" width="12.5" style="216" customWidth="1"/>
    <col min="3334" max="3335" width="6.75" style="216" bestFit="1" customWidth="1"/>
    <col min="3336" max="3336" width="6.75" style="216" customWidth="1"/>
    <col min="3337" max="3337" width="12.5" style="216" customWidth="1"/>
    <col min="3338" max="3339" width="6.75" style="216" bestFit="1" customWidth="1"/>
    <col min="3340" max="3340" width="6.75" style="216" customWidth="1"/>
    <col min="3341" max="3341" width="12.5" style="216" customWidth="1"/>
    <col min="3342" max="3343" width="6.75" style="216" bestFit="1" customWidth="1"/>
    <col min="3344" max="3344" width="6.75" style="216" customWidth="1"/>
    <col min="3345" max="3584" width="9" style="216"/>
    <col min="3585" max="3585" width="12.5" style="216" customWidth="1"/>
    <col min="3586" max="3587" width="6.75" style="216" bestFit="1" customWidth="1"/>
    <col min="3588" max="3588" width="6.75" style="216" customWidth="1"/>
    <col min="3589" max="3589" width="12.5" style="216" customWidth="1"/>
    <col min="3590" max="3591" width="6.75" style="216" bestFit="1" customWidth="1"/>
    <col min="3592" max="3592" width="6.75" style="216" customWidth="1"/>
    <col min="3593" max="3593" width="12.5" style="216" customWidth="1"/>
    <col min="3594" max="3595" width="6.75" style="216" bestFit="1" customWidth="1"/>
    <col min="3596" max="3596" width="6.75" style="216" customWidth="1"/>
    <col min="3597" max="3597" width="12.5" style="216" customWidth="1"/>
    <col min="3598" max="3599" width="6.75" style="216" bestFit="1" customWidth="1"/>
    <col min="3600" max="3600" width="6.75" style="216" customWidth="1"/>
    <col min="3601" max="3840" width="9" style="216"/>
    <col min="3841" max="3841" width="12.5" style="216" customWidth="1"/>
    <col min="3842" max="3843" width="6.75" style="216" bestFit="1" customWidth="1"/>
    <col min="3844" max="3844" width="6.75" style="216" customWidth="1"/>
    <col min="3845" max="3845" width="12.5" style="216" customWidth="1"/>
    <col min="3846" max="3847" width="6.75" style="216" bestFit="1" customWidth="1"/>
    <col min="3848" max="3848" width="6.75" style="216" customWidth="1"/>
    <col min="3849" max="3849" width="12.5" style="216" customWidth="1"/>
    <col min="3850" max="3851" width="6.75" style="216" bestFit="1" customWidth="1"/>
    <col min="3852" max="3852" width="6.75" style="216" customWidth="1"/>
    <col min="3853" max="3853" width="12.5" style="216" customWidth="1"/>
    <col min="3854" max="3855" width="6.75" style="216" bestFit="1" customWidth="1"/>
    <col min="3856" max="3856" width="6.75" style="216" customWidth="1"/>
    <col min="3857" max="4096" width="9" style="216"/>
    <col min="4097" max="4097" width="12.5" style="216" customWidth="1"/>
    <col min="4098" max="4099" width="6.75" style="216" bestFit="1" customWidth="1"/>
    <col min="4100" max="4100" width="6.75" style="216" customWidth="1"/>
    <col min="4101" max="4101" width="12.5" style="216" customWidth="1"/>
    <col min="4102" max="4103" width="6.75" style="216" bestFit="1" customWidth="1"/>
    <col min="4104" max="4104" width="6.75" style="216" customWidth="1"/>
    <col min="4105" max="4105" width="12.5" style="216" customWidth="1"/>
    <col min="4106" max="4107" width="6.75" style="216" bestFit="1" customWidth="1"/>
    <col min="4108" max="4108" width="6.75" style="216" customWidth="1"/>
    <col min="4109" max="4109" width="12.5" style="216" customWidth="1"/>
    <col min="4110" max="4111" width="6.75" style="216" bestFit="1" customWidth="1"/>
    <col min="4112" max="4112" width="6.75" style="216" customWidth="1"/>
    <col min="4113" max="4352" width="9" style="216"/>
    <col min="4353" max="4353" width="12.5" style="216" customWidth="1"/>
    <col min="4354" max="4355" width="6.75" style="216" bestFit="1" customWidth="1"/>
    <col min="4356" max="4356" width="6.75" style="216" customWidth="1"/>
    <col min="4357" max="4357" width="12.5" style="216" customWidth="1"/>
    <col min="4358" max="4359" width="6.75" style="216" bestFit="1" customWidth="1"/>
    <col min="4360" max="4360" width="6.75" style="216" customWidth="1"/>
    <col min="4361" max="4361" width="12.5" style="216" customWidth="1"/>
    <col min="4362" max="4363" width="6.75" style="216" bestFit="1" customWidth="1"/>
    <col min="4364" max="4364" width="6.75" style="216" customWidth="1"/>
    <col min="4365" max="4365" width="12.5" style="216" customWidth="1"/>
    <col min="4366" max="4367" width="6.75" style="216" bestFit="1" customWidth="1"/>
    <col min="4368" max="4368" width="6.75" style="216" customWidth="1"/>
    <col min="4369" max="4608" width="9" style="216"/>
    <col min="4609" max="4609" width="12.5" style="216" customWidth="1"/>
    <col min="4610" max="4611" width="6.75" style="216" bestFit="1" customWidth="1"/>
    <col min="4612" max="4612" width="6.75" style="216" customWidth="1"/>
    <col min="4613" max="4613" width="12.5" style="216" customWidth="1"/>
    <col min="4614" max="4615" width="6.75" style="216" bestFit="1" customWidth="1"/>
    <col min="4616" max="4616" width="6.75" style="216" customWidth="1"/>
    <col min="4617" max="4617" width="12.5" style="216" customWidth="1"/>
    <col min="4618" max="4619" width="6.75" style="216" bestFit="1" customWidth="1"/>
    <col min="4620" max="4620" width="6.75" style="216" customWidth="1"/>
    <col min="4621" max="4621" width="12.5" style="216" customWidth="1"/>
    <col min="4622" max="4623" width="6.75" style="216" bestFit="1" customWidth="1"/>
    <col min="4624" max="4624" width="6.75" style="216" customWidth="1"/>
    <col min="4625" max="4864" width="9" style="216"/>
    <col min="4865" max="4865" width="12.5" style="216" customWidth="1"/>
    <col min="4866" max="4867" width="6.75" style="216" bestFit="1" customWidth="1"/>
    <col min="4868" max="4868" width="6.75" style="216" customWidth="1"/>
    <col min="4869" max="4869" width="12.5" style="216" customWidth="1"/>
    <col min="4870" max="4871" width="6.75" style="216" bestFit="1" customWidth="1"/>
    <col min="4872" max="4872" width="6.75" style="216" customWidth="1"/>
    <col min="4873" max="4873" width="12.5" style="216" customWidth="1"/>
    <col min="4874" max="4875" width="6.75" style="216" bestFit="1" customWidth="1"/>
    <col min="4876" max="4876" width="6.75" style="216" customWidth="1"/>
    <col min="4877" max="4877" width="12.5" style="216" customWidth="1"/>
    <col min="4878" max="4879" width="6.75" style="216" bestFit="1" customWidth="1"/>
    <col min="4880" max="4880" width="6.75" style="216" customWidth="1"/>
    <col min="4881" max="5120" width="9" style="216"/>
    <col min="5121" max="5121" width="12.5" style="216" customWidth="1"/>
    <col min="5122" max="5123" width="6.75" style="216" bestFit="1" customWidth="1"/>
    <col min="5124" max="5124" width="6.75" style="216" customWidth="1"/>
    <col min="5125" max="5125" width="12.5" style="216" customWidth="1"/>
    <col min="5126" max="5127" width="6.75" style="216" bestFit="1" customWidth="1"/>
    <col min="5128" max="5128" width="6.75" style="216" customWidth="1"/>
    <col min="5129" max="5129" width="12.5" style="216" customWidth="1"/>
    <col min="5130" max="5131" width="6.75" style="216" bestFit="1" customWidth="1"/>
    <col min="5132" max="5132" width="6.75" style="216" customWidth="1"/>
    <col min="5133" max="5133" width="12.5" style="216" customWidth="1"/>
    <col min="5134" max="5135" width="6.75" style="216" bestFit="1" customWidth="1"/>
    <col min="5136" max="5136" width="6.75" style="216" customWidth="1"/>
    <col min="5137" max="5376" width="9" style="216"/>
    <col min="5377" max="5377" width="12.5" style="216" customWidth="1"/>
    <col min="5378" max="5379" width="6.75" style="216" bestFit="1" customWidth="1"/>
    <col min="5380" max="5380" width="6.75" style="216" customWidth="1"/>
    <col min="5381" max="5381" width="12.5" style="216" customWidth="1"/>
    <col min="5382" max="5383" width="6.75" style="216" bestFit="1" customWidth="1"/>
    <col min="5384" max="5384" width="6.75" style="216" customWidth="1"/>
    <col min="5385" max="5385" width="12.5" style="216" customWidth="1"/>
    <col min="5386" max="5387" width="6.75" style="216" bestFit="1" customWidth="1"/>
    <col min="5388" max="5388" width="6.75" style="216" customWidth="1"/>
    <col min="5389" max="5389" width="12.5" style="216" customWidth="1"/>
    <col min="5390" max="5391" width="6.75" style="216" bestFit="1" customWidth="1"/>
    <col min="5392" max="5392" width="6.75" style="216" customWidth="1"/>
    <col min="5393" max="5632" width="9" style="216"/>
    <col min="5633" max="5633" width="12.5" style="216" customWidth="1"/>
    <col min="5634" max="5635" width="6.75" style="216" bestFit="1" customWidth="1"/>
    <col min="5636" max="5636" width="6.75" style="216" customWidth="1"/>
    <col min="5637" max="5637" width="12.5" style="216" customWidth="1"/>
    <col min="5638" max="5639" width="6.75" style="216" bestFit="1" customWidth="1"/>
    <col min="5640" max="5640" width="6.75" style="216" customWidth="1"/>
    <col min="5641" max="5641" width="12.5" style="216" customWidth="1"/>
    <col min="5642" max="5643" width="6.75" style="216" bestFit="1" customWidth="1"/>
    <col min="5644" max="5644" width="6.75" style="216" customWidth="1"/>
    <col min="5645" max="5645" width="12.5" style="216" customWidth="1"/>
    <col min="5646" max="5647" width="6.75" style="216" bestFit="1" customWidth="1"/>
    <col min="5648" max="5648" width="6.75" style="216" customWidth="1"/>
    <col min="5649" max="5888" width="9" style="216"/>
    <col min="5889" max="5889" width="12.5" style="216" customWidth="1"/>
    <col min="5890" max="5891" width="6.75" style="216" bestFit="1" customWidth="1"/>
    <col min="5892" max="5892" width="6.75" style="216" customWidth="1"/>
    <col min="5893" max="5893" width="12.5" style="216" customWidth="1"/>
    <col min="5894" max="5895" width="6.75" style="216" bestFit="1" customWidth="1"/>
    <col min="5896" max="5896" width="6.75" style="216" customWidth="1"/>
    <col min="5897" max="5897" width="12.5" style="216" customWidth="1"/>
    <col min="5898" max="5899" width="6.75" style="216" bestFit="1" customWidth="1"/>
    <col min="5900" max="5900" width="6.75" style="216" customWidth="1"/>
    <col min="5901" max="5901" width="12.5" style="216" customWidth="1"/>
    <col min="5902" max="5903" width="6.75" style="216" bestFit="1" customWidth="1"/>
    <col min="5904" max="5904" width="6.75" style="216" customWidth="1"/>
    <col min="5905" max="6144" width="9" style="216"/>
    <col min="6145" max="6145" width="12.5" style="216" customWidth="1"/>
    <col min="6146" max="6147" width="6.75" style="216" bestFit="1" customWidth="1"/>
    <col min="6148" max="6148" width="6.75" style="216" customWidth="1"/>
    <col min="6149" max="6149" width="12.5" style="216" customWidth="1"/>
    <col min="6150" max="6151" width="6.75" style="216" bestFit="1" customWidth="1"/>
    <col min="6152" max="6152" width="6.75" style="216" customWidth="1"/>
    <col min="6153" max="6153" width="12.5" style="216" customWidth="1"/>
    <col min="6154" max="6155" width="6.75" style="216" bestFit="1" customWidth="1"/>
    <col min="6156" max="6156" width="6.75" style="216" customWidth="1"/>
    <col min="6157" max="6157" width="12.5" style="216" customWidth="1"/>
    <col min="6158" max="6159" width="6.75" style="216" bestFit="1" customWidth="1"/>
    <col min="6160" max="6160" width="6.75" style="216" customWidth="1"/>
    <col min="6161" max="6400" width="9" style="216"/>
    <col min="6401" max="6401" width="12.5" style="216" customWidth="1"/>
    <col min="6402" max="6403" width="6.75" style="216" bestFit="1" customWidth="1"/>
    <col min="6404" max="6404" width="6.75" style="216" customWidth="1"/>
    <col min="6405" max="6405" width="12.5" style="216" customWidth="1"/>
    <col min="6406" max="6407" width="6.75" style="216" bestFit="1" customWidth="1"/>
    <col min="6408" max="6408" width="6.75" style="216" customWidth="1"/>
    <col min="6409" max="6409" width="12.5" style="216" customWidth="1"/>
    <col min="6410" max="6411" width="6.75" style="216" bestFit="1" customWidth="1"/>
    <col min="6412" max="6412" width="6.75" style="216" customWidth="1"/>
    <col min="6413" max="6413" width="12.5" style="216" customWidth="1"/>
    <col min="6414" max="6415" width="6.75" style="216" bestFit="1" customWidth="1"/>
    <col min="6416" max="6416" width="6.75" style="216" customWidth="1"/>
    <col min="6417" max="6656" width="9" style="216"/>
    <col min="6657" max="6657" width="12.5" style="216" customWidth="1"/>
    <col min="6658" max="6659" width="6.75" style="216" bestFit="1" customWidth="1"/>
    <col min="6660" max="6660" width="6.75" style="216" customWidth="1"/>
    <col min="6661" max="6661" width="12.5" style="216" customWidth="1"/>
    <col min="6662" max="6663" width="6.75" style="216" bestFit="1" customWidth="1"/>
    <col min="6664" max="6664" width="6.75" style="216" customWidth="1"/>
    <col min="6665" max="6665" width="12.5" style="216" customWidth="1"/>
    <col min="6666" max="6667" width="6.75" style="216" bestFit="1" customWidth="1"/>
    <col min="6668" max="6668" width="6.75" style="216" customWidth="1"/>
    <col min="6669" max="6669" width="12.5" style="216" customWidth="1"/>
    <col min="6670" max="6671" width="6.75" style="216" bestFit="1" customWidth="1"/>
    <col min="6672" max="6672" width="6.75" style="216" customWidth="1"/>
    <col min="6673" max="6912" width="9" style="216"/>
    <col min="6913" max="6913" width="12.5" style="216" customWidth="1"/>
    <col min="6914" max="6915" width="6.75" style="216" bestFit="1" customWidth="1"/>
    <col min="6916" max="6916" width="6.75" style="216" customWidth="1"/>
    <col min="6917" max="6917" width="12.5" style="216" customWidth="1"/>
    <col min="6918" max="6919" width="6.75" style="216" bestFit="1" customWidth="1"/>
    <col min="6920" max="6920" width="6.75" style="216" customWidth="1"/>
    <col min="6921" max="6921" width="12.5" style="216" customWidth="1"/>
    <col min="6922" max="6923" width="6.75" style="216" bestFit="1" customWidth="1"/>
    <col min="6924" max="6924" width="6.75" style="216" customWidth="1"/>
    <col min="6925" max="6925" width="12.5" style="216" customWidth="1"/>
    <col min="6926" max="6927" width="6.75" style="216" bestFit="1" customWidth="1"/>
    <col min="6928" max="6928" width="6.75" style="216" customWidth="1"/>
    <col min="6929" max="7168" width="9" style="216"/>
    <col min="7169" max="7169" width="12.5" style="216" customWidth="1"/>
    <col min="7170" max="7171" width="6.75" style="216" bestFit="1" customWidth="1"/>
    <col min="7172" max="7172" width="6.75" style="216" customWidth="1"/>
    <col min="7173" max="7173" width="12.5" style="216" customWidth="1"/>
    <col min="7174" max="7175" width="6.75" style="216" bestFit="1" customWidth="1"/>
    <col min="7176" max="7176" width="6.75" style="216" customWidth="1"/>
    <col min="7177" max="7177" width="12.5" style="216" customWidth="1"/>
    <col min="7178" max="7179" width="6.75" style="216" bestFit="1" customWidth="1"/>
    <col min="7180" max="7180" width="6.75" style="216" customWidth="1"/>
    <col min="7181" max="7181" width="12.5" style="216" customWidth="1"/>
    <col min="7182" max="7183" width="6.75" style="216" bestFit="1" customWidth="1"/>
    <col min="7184" max="7184" width="6.75" style="216" customWidth="1"/>
    <col min="7185" max="7424" width="9" style="216"/>
    <col min="7425" max="7425" width="12.5" style="216" customWidth="1"/>
    <col min="7426" max="7427" width="6.75" style="216" bestFit="1" customWidth="1"/>
    <col min="7428" max="7428" width="6.75" style="216" customWidth="1"/>
    <col min="7429" max="7429" width="12.5" style="216" customWidth="1"/>
    <col min="7430" max="7431" width="6.75" style="216" bestFit="1" customWidth="1"/>
    <col min="7432" max="7432" width="6.75" style="216" customWidth="1"/>
    <col min="7433" max="7433" width="12.5" style="216" customWidth="1"/>
    <col min="7434" max="7435" width="6.75" style="216" bestFit="1" customWidth="1"/>
    <col min="7436" max="7436" width="6.75" style="216" customWidth="1"/>
    <col min="7437" max="7437" width="12.5" style="216" customWidth="1"/>
    <col min="7438" max="7439" width="6.75" style="216" bestFit="1" customWidth="1"/>
    <col min="7440" max="7440" width="6.75" style="216" customWidth="1"/>
    <col min="7441" max="7680" width="9" style="216"/>
    <col min="7681" max="7681" width="12.5" style="216" customWidth="1"/>
    <col min="7682" max="7683" width="6.75" style="216" bestFit="1" customWidth="1"/>
    <col min="7684" max="7684" width="6.75" style="216" customWidth="1"/>
    <col min="7685" max="7685" width="12.5" style="216" customWidth="1"/>
    <col min="7686" max="7687" width="6.75" style="216" bestFit="1" customWidth="1"/>
    <col min="7688" max="7688" width="6.75" style="216" customWidth="1"/>
    <col min="7689" max="7689" width="12.5" style="216" customWidth="1"/>
    <col min="7690" max="7691" width="6.75" style="216" bestFit="1" customWidth="1"/>
    <col min="7692" max="7692" width="6.75" style="216" customWidth="1"/>
    <col min="7693" max="7693" width="12.5" style="216" customWidth="1"/>
    <col min="7694" max="7695" width="6.75" style="216" bestFit="1" customWidth="1"/>
    <col min="7696" max="7696" width="6.75" style="216" customWidth="1"/>
    <col min="7697" max="7936" width="9" style="216"/>
    <col min="7937" max="7937" width="12.5" style="216" customWidth="1"/>
    <col min="7938" max="7939" width="6.75" style="216" bestFit="1" customWidth="1"/>
    <col min="7940" max="7940" width="6.75" style="216" customWidth="1"/>
    <col min="7941" max="7941" width="12.5" style="216" customWidth="1"/>
    <col min="7942" max="7943" width="6.75" style="216" bestFit="1" customWidth="1"/>
    <col min="7944" max="7944" width="6.75" style="216" customWidth="1"/>
    <col min="7945" max="7945" width="12.5" style="216" customWidth="1"/>
    <col min="7946" max="7947" width="6.75" style="216" bestFit="1" customWidth="1"/>
    <col min="7948" max="7948" width="6.75" style="216" customWidth="1"/>
    <col min="7949" max="7949" width="12.5" style="216" customWidth="1"/>
    <col min="7950" max="7951" width="6.75" style="216" bestFit="1" customWidth="1"/>
    <col min="7952" max="7952" width="6.75" style="216" customWidth="1"/>
    <col min="7953" max="8192" width="9" style="216"/>
    <col min="8193" max="8193" width="12.5" style="216" customWidth="1"/>
    <col min="8194" max="8195" width="6.75" style="216" bestFit="1" customWidth="1"/>
    <col min="8196" max="8196" width="6.75" style="216" customWidth="1"/>
    <col min="8197" max="8197" width="12.5" style="216" customWidth="1"/>
    <col min="8198" max="8199" width="6.75" style="216" bestFit="1" customWidth="1"/>
    <col min="8200" max="8200" width="6.75" style="216" customWidth="1"/>
    <col min="8201" max="8201" width="12.5" style="216" customWidth="1"/>
    <col min="8202" max="8203" width="6.75" style="216" bestFit="1" customWidth="1"/>
    <col min="8204" max="8204" width="6.75" style="216" customWidth="1"/>
    <col min="8205" max="8205" width="12.5" style="216" customWidth="1"/>
    <col min="8206" max="8207" width="6.75" style="216" bestFit="1" customWidth="1"/>
    <col min="8208" max="8208" width="6.75" style="216" customWidth="1"/>
    <col min="8209" max="8448" width="9" style="216"/>
    <col min="8449" max="8449" width="12.5" style="216" customWidth="1"/>
    <col min="8450" max="8451" width="6.75" style="216" bestFit="1" customWidth="1"/>
    <col min="8452" max="8452" width="6.75" style="216" customWidth="1"/>
    <col min="8453" max="8453" width="12.5" style="216" customWidth="1"/>
    <col min="8454" max="8455" width="6.75" style="216" bestFit="1" customWidth="1"/>
    <col min="8456" max="8456" width="6.75" style="216" customWidth="1"/>
    <col min="8457" max="8457" width="12.5" style="216" customWidth="1"/>
    <col min="8458" max="8459" width="6.75" style="216" bestFit="1" customWidth="1"/>
    <col min="8460" max="8460" width="6.75" style="216" customWidth="1"/>
    <col min="8461" max="8461" width="12.5" style="216" customWidth="1"/>
    <col min="8462" max="8463" width="6.75" style="216" bestFit="1" customWidth="1"/>
    <col min="8464" max="8464" width="6.75" style="216" customWidth="1"/>
    <col min="8465" max="8704" width="9" style="216"/>
    <col min="8705" max="8705" width="12.5" style="216" customWidth="1"/>
    <col min="8706" max="8707" width="6.75" style="216" bestFit="1" customWidth="1"/>
    <col min="8708" max="8708" width="6.75" style="216" customWidth="1"/>
    <col min="8709" max="8709" width="12.5" style="216" customWidth="1"/>
    <col min="8710" max="8711" width="6.75" style="216" bestFit="1" customWidth="1"/>
    <col min="8712" max="8712" width="6.75" style="216" customWidth="1"/>
    <col min="8713" max="8713" width="12.5" style="216" customWidth="1"/>
    <col min="8714" max="8715" width="6.75" style="216" bestFit="1" customWidth="1"/>
    <col min="8716" max="8716" width="6.75" style="216" customWidth="1"/>
    <col min="8717" max="8717" width="12.5" style="216" customWidth="1"/>
    <col min="8718" max="8719" width="6.75" style="216" bestFit="1" customWidth="1"/>
    <col min="8720" max="8720" width="6.75" style="216" customWidth="1"/>
    <col min="8721" max="8960" width="9" style="216"/>
    <col min="8961" max="8961" width="12.5" style="216" customWidth="1"/>
    <col min="8962" max="8963" width="6.75" style="216" bestFit="1" customWidth="1"/>
    <col min="8964" max="8964" width="6.75" style="216" customWidth="1"/>
    <col min="8965" max="8965" width="12.5" style="216" customWidth="1"/>
    <col min="8966" max="8967" width="6.75" style="216" bestFit="1" customWidth="1"/>
    <col min="8968" max="8968" width="6.75" style="216" customWidth="1"/>
    <col min="8969" max="8969" width="12.5" style="216" customWidth="1"/>
    <col min="8970" max="8971" width="6.75" style="216" bestFit="1" customWidth="1"/>
    <col min="8972" max="8972" width="6.75" style="216" customWidth="1"/>
    <col min="8973" max="8973" width="12.5" style="216" customWidth="1"/>
    <col min="8974" max="8975" width="6.75" style="216" bestFit="1" customWidth="1"/>
    <col min="8976" max="8976" width="6.75" style="216" customWidth="1"/>
    <col min="8977" max="9216" width="9" style="216"/>
    <col min="9217" max="9217" width="12.5" style="216" customWidth="1"/>
    <col min="9218" max="9219" width="6.75" style="216" bestFit="1" customWidth="1"/>
    <col min="9220" max="9220" width="6.75" style="216" customWidth="1"/>
    <col min="9221" max="9221" width="12.5" style="216" customWidth="1"/>
    <col min="9222" max="9223" width="6.75" style="216" bestFit="1" customWidth="1"/>
    <col min="9224" max="9224" width="6.75" style="216" customWidth="1"/>
    <col min="9225" max="9225" width="12.5" style="216" customWidth="1"/>
    <col min="9226" max="9227" width="6.75" style="216" bestFit="1" customWidth="1"/>
    <col min="9228" max="9228" width="6.75" style="216" customWidth="1"/>
    <col min="9229" max="9229" width="12.5" style="216" customWidth="1"/>
    <col min="9230" max="9231" width="6.75" style="216" bestFit="1" customWidth="1"/>
    <col min="9232" max="9232" width="6.75" style="216" customWidth="1"/>
    <col min="9233" max="9472" width="9" style="216"/>
    <col min="9473" max="9473" width="12.5" style="216" customWidth="1"/>
    <col min="9474" max="9475" width="6.75" style="216" bestFit="1" customWidth="1"/>
    <col min="9476" max="9476" width="6.75" style="216" customWidth="1"/>
    <col min="9477" max="9477" width="12.5" style="216" customWidth="1"/>
    <col min="9478" max="9479" width="6.75" style="216" bestFit="1" customWidth="1"/>
    <col min="9480" max="9480" width="6.75" style="216" customWidth="1"/>
    <col min="9481" max="9481" width="12.5" style="216" customWidth="1"/>
    <col min="9482" max="9483" width="6.75" style="216" bestFit="1" customWidth="1"/>
    <col min="9484" max="9484" width="6.75" style="216" customWidth="1"/>
    <col min="9485" max="9485" width="12.5" style="216" customWidth="1"/>
    <col min="9486" max="9487" width="6.75" style="216" bestFit="1" customWidth="1"/>
    <col min="9488" max="9488" width="6.75" style="216" customWidth="1"/>
    <col min="9489" max="9728" width="9" style="216"/>
    <col min="9729" max="9729" width="12.5" style="216" customWidth="1"/>
    <col min="9730" max="9731" width="6.75" style="216" bestFit="1" customWidth="1"/>
    <col min="9732" max="9732" width="6.75" style="216" customWidth="1"/>
    <col min="9733" max="9733" width="12.5" style="216" customWidth="1"/>
    <col min="9734" max="9735" width="6.75" style="216" bestFit="1" customWidth="1"/>
    <col min="9736" max="9736" width="6.75" style="216" customWidth="1"/>
    <col min="9737" max="9737" width="12.5" style="216" customWidth="1"/>
    <col min="9738" max="9739" width="6.75" style="216" bestFit="1" customWidth="1"/>
    <col min="9740" max="9740" width="6.75" style="216" customWidth="1"/>
    <col min="9741" max="9741" width="12.5" style="216" customWidth="1"/>
    <col min="9742" max="9743" width="6.75" style="216" bestFit="1" customWidth="1"/>
    <col min="9744" max="9744" width="6.75" style="216" customWidth="1"/>
    <col min="9745" max="9984" width="9" style="216"/>
    <col min="9985" max="9985" width="12.5" style="216" customWidth="1"/>
    <col min="9986" max="9987" width="6.75" style="216" bestFit="1" customWidth="1"/>
    <col min="9988" max="9988" width="6.75" style="216" customWidth="1"/>
    <col min="9989" max="9989" width="12.5" style="216" customWidth="1"/>
    <col min="9990" max="9991" width="6.75" style="216" bestFit="1" customWidth="1"/>
    <col min="9992" max="9992" width="6.75" style="216" customWidth="1"/>
    <col min="9993" max="9993" width="12.5" style="216" customWidth="1"/>
    <col min="9994" max="9995" width="6.75" style="216" bestFit="1" customWidth="1"/>
    <col min="9996" max="9996" width="6.75" style="216" customWidth="1"/>
    <col min="9997" max="9997" width="12.5" style="216" customWidth="1"/>
    <col min="9998" max="9999" width="6.75" style="216" bestFit="1" customWidth="1"/>
    <col min="10000" max="10000" width="6.75" style="216" customWidth="1"/>
    <col min="10001" max="10240" width="9" style="216"/>
    <col min="10241" max="10241" width="12.5" style="216" customWidth="1"/>
    <col min="10242" max="10243" width="6.75" style="216" bestFit="1" customWidth="1"/>
    <col min="10244" max="10244" width="6.75" style="216" customWidth="1"/>
    <col min="10245" max="10245" width="12.5" style="216" customWidth="1"/>
    <col min="10246" max="10247" width="6.75" style="216" bestFit="1" customWidth="1"/>
    <col min="10248" max="10248" width="6.75" style="216" customWidth="1"/>
    <col min="10249" max="10249" width="12.5" style="216" customWidth="1"/>
    <col min="10250" max="10251" width="6.75" style="216" bestFit="1" customWidth="1"/>
    <col min="10252" max="10252" width="6.75" style="216" customWidth="1"/>
    <col min="10253" max="10253" width="12.5" style="216" customWidth="1"/>
    <col min="10254" max="10255" width="6.75" style="216" bestFit="1" customWidth="1"/>
    <col min="10256" max="10256" width="6.75" style="216" customWidth="1"/>
    <col min="10257" max="10496" width="9" style="216"/>
    <col min="10497" max="10497" width="12.5" style="216" customWidth="1"/>
    <col min="10498" max="10499" width="6.75" style="216" bestFit="1" customWidth="1"/>
    <col min="10500" max="10500" width="6.75" style="216" customWidth="1"/>
    <col min="10501" max="10501" width="12.5" style="216" customWidth="1"/>
    <col min="10502" max="10503" width="6.75" style="216" bestFit="1" customWidth="1"/>
    <col min="10504" max="10504" width="6.75" style="216" customWidth="1"/>
    <col min="10505" max="10505" width="12.5" style="216" customWidth="1"/>
    <col min="10506" max="10507" width="6.75" style="216" bestFit="1" customWidth="1"/>
    <col min="10508" max="10508" width="6.75" style="216" customWidth="1"/>
    <col min="10509" max="10509" width="12.5" style="216" customWidth="1"/>
    <col min="10510" max="10511" width="6.75" style="216" bestFit="1" customWidth="1"/>
    <col min="10512" max="10512" width="6.75" style="216" customWidth="1"/>
    <col min="10513" max="10752" width="9" style="216"/>
    <col min="10753" max="10753" width="12.5" style="216" customWidth="1"/>
    <col min="10754" max="10755" width="6.75" style="216" bestFit="1" customWidth="1"/>
    <col min="10756" max="10756" width="6.75" style="216" customWidth="1"/>
    <col min="10757" max="10757" width="12.5" style="216" customWidth="1"/>
    <col min="10758" max="10759" width="6.75" style="216" bestFit="1" customWidth="1"/>
    <col min="10760" max="10760" width="6.75" style="216" customWidth="1"/>
    <col min="10761" max="10761" width="12.5" style="216" customWidth="1"/>
    <col min="10762" max="10763" width="6.75" style="216" bestFit="1" customWidth="1"/>
    <col min="10764" max="10764" width="6.75" style="216" customWidth="1"/>
    <col min="10765" max="10765" width="12.5" style="216" customWidth="1"/>
    <col min="10766" max="10767" width="6.75" style="216" bestFit="1" customWidth="1"/>
    <col min="10768" max="10768" width="6.75" style="216" customWidth="1"/>
    <col min="10769" max="11008" width="9" style="216"/>
    <col min="11009" max="11009" width="12.5" style="216" customWidth="1"/>
    <col min="11010" max="11011" width="6.75" style="216" bestFit="1" customWidth="1"/>
    <col min="11012" max="11012" width="6.75" style="216" customWidth="1"/>
    <col min="11013" max="11013" width="12.5" style="216" customWidth="1"/>
    <col min="11014" max="11015" width="6.75" style="216" bestFit="1" customWidth="1"/>
    <col min="11016" max="11016" width="6.75" style="216" customWidth="1"/>
    <col min="11017" max="11017" width="12.5" style="216" customWidth="1"/>
    <col min="11018" max="11019" width="6.75" style="216" bestFit="1" customWidth="1"/>
    <col min="11020" max="11020" width="6.75" style="216" customWidth="1"/>
    <col min="11021" max="11021" width="12.5" style="216" customWidth="1"/>
    <col min="11022" max="11023" width="6.75" style="216" bestFit="1" customWidth="1"/>
    <col min="11024" max="11024" width="6.75" style="216" customWidth="1"/>
    <col min="11025" max="11264" width="9" style="216"/>
    <col min="11265" max="11265" width="12.5" style="216" customWidth="1"/>
    <col min="11266" max="11267" width="6.75" style="216" bestFit="1" customWidth="1"/>
    <col min="11268" max="11268" width="6.75" style="216" customWidth="1"/>
    <col min="11269" max="11269" width="12.5" style="216" customWidth="1"/>
    <col min="11270" max="11271" width="6.75" style="216" bestFit="1" customWidth="1"/>
    <col min="11272" max="11272" width="6.75" style="216" customWidth="1"/>
    <col min="11273" max="11273" width="12.5" style="216" customWidth="1"/>
    <col min="11274" max="11275" width="6.75" style="216" bestFit="1" customWidth="1"/>
    <col min="11276" max="11276" width="6.75" style="216" customWidth="1"/>
    <col min="11277" max="11277" width="12.5" style="216" customWidth="1"/>
    <col min="11278" max="11279" width="6.75" style="216" bestFit="1" customWidth="1"/>
    <col min="11280" max="11280" width="6.75" style="216" customWidth="1"/>
    <col min="11281" max="11520" width="9" style="216"/>
    <col min="11521" max="11521" width="12.5" style="216" customWidth="1"/>
    <col min="11522" max="11523" width="6.75" style="216" bestFit="1" customWidth="1"/>
    <col min="11524" max="11524" width="6.75" style="216" customWidth="1"/>
    <col min="11525" max="11525" width="12.5" style="216" customWidth="1"/>
    <col min="11526" max="11527" width="6.75" style="216" bestFit="1" customWidth="1"/>
    <col min="11528" max="11528" width="6.75" style="216" customWidth="1"/>
    <col min="11529" max="11529" width="12.5" style="216" customWidth="1"/>
    <col min="11530" max="11531" width="6.75" style="216" bestFit="1" customWidth="1"/>
    <col min="11532" max="11532" width="6.75" style="216" customWidth="1"/>
    <col min="11533" max="11533" width="12.5" style="216" customWidth="1"/>
    <col min="11534" max="11535" width="6.75" style="216" bestFit="1" customWidth="1"/>
    <col min="11536" max="11536" width="6.75" style="216" customWidth="1"/>
    <col min="11537" max="11776" width="9" style="216"/>
    <col min="11777" max="11777" width="12.5" style="216" customWidth="1"/>
    <col min="11778" max="11779" width="6.75" style="216" bestFit="1" customWidth="1"/>
    <col min="11780" max="11780" width="6.75" style="216" customWidth="1"/>
    <col min="11781" max="11781" width="12.5" style="216" customWidth="1"/>
    <col min="11782" max="11783" width="6.75" style="216" bestFit="1" customWidth="1"/>
    <col min="11784" max="11784" width="6.75" style="216" customWidth="1"/>
    <col min="11785" max="11785" width="12.5" style="216" customWidth="1"/>
    <col min="11786" max="11787" width="6.75" style="216" bestFit="1" customWidth="1"/>
    <col min="11788" max="11788" width="6.75" style="216" customWidth="1"/>
    <col min="11789" max="11789" width="12.5" style="216" customWidth="1"/>
    <col min="11790" max="11791" width="6.75" style="216" bestFit="1" customWidth="1"/>
    <col min="11792" max="11792" width="6.75" style="216" customWidth="1"/>
    <col min="11793" max="12032" width="9" style="216"/>
    <col min="12033" max="12033" width="12.5" style="216" customWidth="1"/>
    <col min="12034" max="12035" width="6.75" style="216" bestFit="1" customWidth="1"/>
    <col min="12036" max="12036" width="6.75" style="216" customWidth="1"/>
    <col min="12037" max="12037" width="12.5" style="216" customWidth="1"/>
    <col min="12038" max="12039" width="6.75" style="216" bestFit="1" customWidth="1"/>
    <col min="12040" max="12040" width="6.75" style="216" customWidth="1"/>
    <col min="12041" max="12041" width="12.5" style="216" customWidth="1"/>
    <col min="12042" max="12043" width="6.75" style="216" bestFit="1" customWidth="1"/>
    <col min="12044" max="12044" width="6.75" style="216" customWidth="1"/>
    <col min="12045" max="12045" width="12.5" style="216" customWidth="1"/>
    <col min="12046" max="12047" width="6.75" style="216" bestFit="1" customWidth="1"/>
    <col min="12048" max="12048" width="6.75" style="216" customWidth="1"/>
    <col min="12049" max="12288" width="9" style="216"/>
    <col min="12289" max="12289" width="12.5" style="216" customWidth="1"/>
    <col min="12290" max="12291" width="6.75" style="216" bestFit="1" customWidth="1"/>
    <col min="12292" max="12292" width="6.75" style="216" customWidth="1"/>
    <col min="12293" max="12293" width="12.5" style="216" customWidth="1"/>
    <col min="12294" max="12295" width="6.75" style="216" bestFit="1" customWidth="1"/>
    <col min="12296" max="12296" width="6.75" style="216" customWidth="1"/>
    <col min="12297" max="12297" width="12.5" style="216" customWidth="1"/>
    <col min="12298" max="12299" width="6.75" style="216" bestFit="1" customWidth="1"/>
    <col min="12300" max="12300" width="6.75" style="216" customWidth="1"/>
    <col min="12301" max="12301" width="12.5" style="216" customWidth="1"/>
    <col min="12302" max="12303" width="6.75" style="216" bestFit="1" customWidth="1"/>
    <col min="12304" max="12304" width="6.75" style="216" customWidth="1"/>
    <col min="12305" max="12544" width="9" style="216"/>
    <col min="12545" max="12545" width="12.5" style="216" customWidth="1"/>
    <col min="12546" max="12547" width="6.75" style="216" bestFit="1" customWidth="1"/>
    <col min="12548" max="12548" width="6.75" style="216" customWidth="1"/>
    <col min="12549" max="12549" width="12.5" style="216" customWidth="1"/>
    <col min="12550" max="12551" width="6.75" style="216" bestFit="1" customWidth="1"/>
    <col min="12552" max="12552" width="6.75" style="216" customWidth="1"/>
    <col min="12553" max="12553" width="12.5" style="216" customWidth="1"/>
    <col min="12554" max="12555" width="6.75" style="216" bestFit="1" customWidth="1"/>
    <col min="12556" max="12556" width="6.75" style="216" customWidth="1"/>
    <col min="12557" max="12557" width="12.5" style="216" customWidth="1"/>
    <col min="12558" max="12559" width="6.75" style="216" bestFit="1" customWidth="1"/>
    <col min="12560" max="12560" width="6.75" style="216" customWidth="1"/>
    <col min="12561" max="12800" width="9" style="216"/>
    <col min="12801" max="12801" width="12.5" style="216" customWidth="1"/>
    <col min="12802" max="12803" width="6.75" style="216" bestFit="1" customWidth="1"/>
    <col min="12804" max="12804" width="6.75" style="216" customWidth="1"/>
    <col min="12805" max="12805" width="12.5" style="216" customWidth="1"/>
    <col min="12806" max="12807" width="6.75" style="216" bestFit="1" customWidth="1"/>
    <col min="12808" max="12808" width="6.75" style="216" customWidth="1"/>
    <col min="12809" max="12809" width="12.5" style="216" customWidth="1"/>
    <col min="12810" max="12811" width="6.75" style="216" bestFit="1" customWidth="1"/>
    <col min="12812" max="12812" width="6.75" style="216" customWidth="1"/>
    <col min="12813" max="12813" width="12.5" style="216" customWidth="1"/>
    <col min="12814" max="12815" width="6.75" style="216" bestFit="1" customWidth="1"/>
    <col min="12816" max="12816" width="6.75" style="216" customWidth="1"/>
    <col min="12817" max="13056" width="9" style="216"/>
    <col min="13057" max="13057" width="12.5" style="216" customWidth="1"/>
    <col min="13058" max="13059" width="6.75" style="216" bestFit="1" customWidth="1"/>
    <col min="13060" max="13060" width="6.75" style="216" customWidth="1"/>
    <col min="13061" max="13061" width="12.5" style="216" customWidth="1"/>
    <col min="13062" max="13063" width="6.75" style="216" bestFit="1" customWidth="1"/>
    <col min="13064" max="13064" width="6.75" style="216" customWidth="1"/>
    <col min="13065" max="13065" width="12.5" style="216" customWidth="1"/>
    <col min="13066" max="13067" width="6.75" style="216" bestFit="1" customWidth="1"/>
    <col min="13068" max="13068" width="6.75" style="216" customWidth="1"/>
    <col min="13069" max="13069" width="12.5" style="216" customWidth="1"/>
    <col min="13070" max="13071" width="6.75" style="216" bestFit="1" customWidth="1"/>
    <col min="13072" max="13072" width="6.75" style="216" customWidth="1"/>
    <col min="13073" max="13312" width="9" style="216"/>
    <col min="13313" max="13313" width="12.5" style="216" customWidth="1"/>
    <col min="13314" max="13315" width="6.75" style="216" bestFit="1" customWidth="1"/>
    <col min="13316" max="13316" width="6.75" style="216" customWidth="1"/>
    <col min="13317" max="13317" width="12.5" style="216" customWidth="1"/>
    <col min="13318" max="13319" width="6.75" style="216" bestFit="1" customWidth="1"/>
    <col min="13320" max="13320" width="6.75" style="216" customWidth="1"/>
    <col min="13321" max="13321" width="12.5" style="216" customWidth="1"/>
    <col min="13322" max="13323" width="6.75" style="216" bestFit="1" customWidth="1"/>
    <col min="13324" max="13324" width="6.75" style="216" customWidth="1"/>
    <col min="13325" max="13325" width="12.5" style="216" customWidth="1"/>
    <col min="13326" max="13327" width="6.75" style="216" bestFit="1" customWidth="1"/>
    <col min="13328" max="13328" width="6.75" style="216" customWidth="1"/>
    <col min="13329" max="13568" width="9" style="216"/>
    <col min="13569" max="13569" width="12.5" style="216" customWidth="1"/>
    <col min="13570" max="13571" width="6.75" style="216" bestFit="1" customWidth="1"/>
    <col min="13572" max="13572" width="6.75" style="216" customWidth="1"/>
    <col min="13573" max="13573" width="12.5" style="216" customWidth="1"/>
    <col min="13574" max="13575" width="6.75" style="216" bestFit="1" customWidth="1"/>
    <col min="13576" max="13576" width="6.75" style="216" customWidth="1"/>
    <col min="13577" max="13577" width="12.5" style="216" customWidth="1"/>
    <col min="13578" max="13579" width="6.75" style="216" bestFit="1" customWidth="1"/>
    <col min="13580" max="13580" width="6.75" style="216" customWidth="1"/>
    <col min="13581" max="13581" width="12.5" style="216" customWidth="1"/>
    <col min="13582" max="13583" width="6.75" style="216" bestFit="1" customWidth="1"/>
    <col min="13584" max="13584" width="6.75" style="216" customWidth="1"/>
    <col min="13585" max="13824" width="9" style="216"/>
    <col min="13825" max="13825" width="12.5" style="216" customWidth="1"/>
    <col min="13826" max="13827" width="6.75" style="216" bestFit="1" customWidth="1"/>
    <col min="13828" max="13828" width="6.75" style="216" customWidth="1"/>
    <col min="13829" max="13829" width="12.5" style="216" customWidth="1"/>
    <col min="13830" max="13831" width="6.75" style="216" bestFit="1" customWidth="1"/>
    <col min="13832" max="13832" width="6.75" style="216" customWidth="1"/>
    <col min="13833" max="13833" width="12.5" style="216" customWidth="1"/>
    <col min="13834" max="13835" width="6.75" style="216" bestFit="1" customWidth="1"/>
    <col min="13836" max="13836" width="6.75" style="216" customWidth="1"/>
    <col min="13837" max="13837" width="12.5" style="216" customWidth="1"/>
    <col min="13838" max="13839" width="6.75" style="216" bestFit="1" customWidth="1"/>
    <col min="13840" max="13840" width="6.75" style="216" customWidth="1"/>
    <col min="13841" max="14080" width="9" style="216"/>
    <col min="14081" max="14081" width="12.5" style="216" customWidth="1"/>
    <col min="14082" max="14083" width="6.75" style="216" bestFit="1" customWidth="1"/>
    <col min="14084" max="14084" width="6.75" style="216" customWidth="1"/>
    <col min="14085" max="14085" width="12.5" style="216" customWidth="1"/>
    <col min="14086" max="14087" width="6.75" style="216" bestFit="1" customWidth="1"/>
    <col min="14088" max="14088" width="6.75" style="216" customWidth="1"/>
    <col min="14089" max="14089" width="12.5" style="216" customWidth="1"/>
    <col min="14090" max="14091" width="6.75" style="216" bestFit="1" customWidth="1"/>
    <col min="14092" max="14092" width="6.75" style="216" customWidth="1"/>
    <col min="14093" max="14093" width="12.5" style="216" customWidth="1"/>
    <col min="14094" max="14095" width="6.75" style="216" bestFit="1" customWidth="1"/>
    <col min="14096" max="14096" width="6.75" style="216" customWidth="1"/>
    <col min="14097" max="14336" width="9" style="216"/>
    <col min="14337" max="14337" width="12.5" style="216" customWidth="1"/>
    <col min="14338" max="14339" width="6.75" style="216" bestFit="1" customWidth="1"/>
    <col min="14340" max="14340" width="6.75" style="216" customWidth="1"/>
    <col min="14341" max="14341" width="12.5" style="216" customWidth="1"/>
    <col min="14342" max="14343" width="6.75" style="216" bestFit="1" customWidth="1"/>
    <col min="14344" max="14344" width="6.75" style="216" customWidth="1"/>
    <col min="14345" max="14345" width="12.5" style="216" customWidth="1"/>
    <col min="14346" max="14347" width="6.75" style="216" bestFit="1" customWidth="1"/>
    <col min="14348" max="14348" width="6.75" style="216" customWidth="1"/>
    <col min="14349" max="14349" width="12.5" style="216" customWidth="1"/>
    <col min="14350" max="14351" width="6.75" style="216" bestFit="1" customWidth="1"/>
    <col min="14352" max="14352" width="6.75" style="216" customWidth="1"/>
    <col min="14353" max="14592" width="9" style="216"/>
    <col min="14593" max="14593" width="12.5" style="216" customWidth="1"/>
    <col min="14594" max="14595" width="6.75" style="216" bestFit="1" customWidth="1"/>
    <col min="14596" max="14596" width="6.75" style="216" customWidth="1"/>
    <col min="14597" max="14597" width="12.5" style="216" customWidth="1"/>
    <col min="14598" max="14599" width="6.75" style="216" bestFit="1" customWidth="1"/>
    <col min="14600" max="14600" width="6.75" style="216" customWidth="1"/>
    <col min="14601" max="14601" width="12.5" style="216" customWidth="1"/>
    <col min="14602" max="14603" width="6.75" style="216" bestFit="1" customWidth="1"/>
    <col min="14604" max="14604" width="6.75" style="216" customWidth="1"/>
    <col min="14605" max="14605" width="12.5" style="216" customWidth="1"/>
    <col min="14606" max="14607" width="6.75" style="216" bestFit="1" customWidth="1"/>
    <col min="14608" max="14608" width="6.75" style="216" customWidth="1"/>
    <col min="14609" max="14848" width="9" style="216"/>
    <col min="14849" max="14849" width="12.5" style="216" customWidth="1"/>
    <col min="14850" max="14851" width="6.75" style="216" bestFit="1" customWidth="1"/>
    <col min="14852" max="14852" width="6.75" style="216" customWidth="1"/>
    <col min="14853" max="14853" width="12.5" style="216" customWidth="1"/>
    <col min="14854" max="14855" width="6.75" style="216" bestFit="1" customWidth="1"/>
    <col min="14856" max="14856" width="6.75" style="216" customWidth="1"/>
    <col min="14857" max="14857" width="12.5" style="216" customWidth="1"/>
    <col min="14858" max="14859" width="6.75" style="216" bestFit="1" customWidth="1"/>
    <col min="14860" max="14860" width="6.75" style="216" customWidth="1"/>
    <col min="14861" max="14861" width="12.5" style="216" customWidth="1"/>
    <col min="14862" max="14863" width="6.75" style="216" bestFit="1" customWidth="1"/>
    <col min="14864" max="14864" width="6.75" style="216" customWidth="1"/>
    <col min="14865" max="15104" width="9" style="216"/>
    <col min="15105" max="15105" width="12.5" style="216" customWidth="1"/>
    <col min="15106" max="15107" width="6.75" style="216" bestFit="1" customWidth="1"/>
    <col min="15108" max="15108" width="6.75" style="216" customWidth="1"/>
    <col min="15109" max="15109" width="12.5" style="216" customWidth="1"/>
    <col min="15110" max="15111" width="6.75" style="216" bestFit="1" customWidth="1"/>
    <col min="15112" max="15112" width="6.75" style="216" customWidth="1"/>
    <col min="15113" max="15113" width="12.5" style="216" customWidth="1"/>
    <col min="15114" max="15115" width="6.75" style="216" bestFit="1" customWidth="1"/>
    <col min="15116" max="15116" width="6.75" style="216" customWidth="1"/>
    <col min="15117" max="15117" width="12.5" style="216" customWidth="1"/>
    <col min="15118" max="15119" width="6.75" style="216" bestFit="1" customWidth="1"/>
    <col min="15120" max="15120" width="6.75" style="216" customWidth="1"/>
    <col min="15121" max="15360" width="9" style="216"/>
    <col min="15361" max="15361" width="12.5" style="216" customWidth="1"/>
    <col min="15362" max="15363" width="6.75" style="216" bestFit="1" customWidth="1"/>
    <col min="15364" max="15364" width="6.75" style="216" customWidth="1"/>
    <col min="15365" max="15365" width="12.5" style="216" customWidth="1"/>
    <col min="15366" max="15367" width="6.75" style="216" bestFit="1" customWidth="1"/>
    <col min="15368" max="15368" width="6.75" style="216" customWidth="1"/>
    <col min="15369" max="15369" width="12.5" style="216" customWidth="1"/>
    <col min="15370" max="15371" width="6.75" style="216" bestFit="1" customWidth="1"/>
    <col min="15372" max="15372" width="6.75" style="216" customWidth="1"/>
    <col min="15373" max="15373" width="12.5" style="216" customWidth="1"/>
    <col min="15374" max="15375" width="6.75" style="216" bestFit="1" customWidth="1"/>
    <col min="15376" max="15376" width="6.75" style="216" customWidth="1"/>
    <col min="15377" max="15616" width="9" style="216"/>
    <col min="15617" max="15617" width="12.5" style="216" customWidth="1"/>
    <col min="15618" max="15619" width="6.75" style="216" bestFit="1" customWidth="1"/>
    <col min="15620" max="15620" width="6.75" style="216" customWidth="1"/>
    <col min="15621" max="15621" width="12.5" style="216" customWidth="1"/>
    <col min="15622" max="15623" width="6.75" style="216" bestFit="1" customWidth="1"/>
    <col min="15624" max="15624" width="6.75" style="216" customWidth="1"/>
    <col min="15625" max="15625" width="12.5" style="216" customWidth="1"/>
    <col min="15626" max="15627" width="6.75" style="216" bestFit="1" customWidth="1"/>
    <col min="15628" max="15628" width="6.75" style="216" customWidth="1"/>
    <col min="15629" max="15629" width="12.5" style="216" customWidth="1"/>
    <col min="15630" max="15631" width="6.75" style="216" bestFit="1" customWidth="1"/>
    <col min="15632" max="15632" width="6.75" style="216" customWidth="1"/>
    <col min="15633" max="15872" width="9" style="216"/>
    <col min="15873" max="15873" width="12.5" style="216" customWidth="1"/>
    <col min="15874" max="15875" width="6.75" style="216" bestFit="1" customWidth="1"/>
    <col min="15876" max="15876" width="6.75" style="216" customWidth="1"/>
    <col min="15877" max="15877" width="12.5" style="216" customWidth="1"/>
    <col min="15878" max="15879" width="6.75" style="216" bestFit="1" customWidth="1"/>
    <col min="15880" max="15880" width="6.75" style="216" customWidth="1"/>
    <col min="15881" max="15881" width="12.5" style="216" customWidth="1"/>
    <col min="15882" max="15883" width="6.75" style="216" bestFit="1" customWidth="1"/>
    <col min="15884" max="15884" width="6.75" style="216" customWidth="1"/>
    <col min="15885" max="15885" width="12.5" style="216" customWidth="1"/>
    <col min="15886" max="15887" width="6.75" style="216" bestFit="1" customWidth="1"/>
    <col min="15888" max="15888" width="6.75" style="216" customWidth="1"/>
    <col min="15889" max="16128" width="9" style="216"/>
    <col min="16129" max="16129" width="12.5" style="216" customWidth="1"/>
    <col min="16130" max="16131" width="6.75" style="216" bestFit="1" customWidth="1"/>
    <col min="16132" max="16132" width="6.75" style="216" customWidth="1"/>
    <col min="16133" max="16133" width="12.5" style="216" customWidth="1"/>
    <col min="16134" max="16135" width="6.75" style="216" bestFit="1" customWidth="1"/>
    <col min="16136" max="16136" width="6.75" style="216" customWidth="1"/>
    <col min="16137" max="16137" width="12.5" style="216" customWidth="1"/>
    <col min="16138" max="16139" width="6.75" style="216" bestFit="1" customWidth="1"/>
    <col min="16140" max="16140" width="6.75" style="216" customWidth="1"/>
    <col min="16141" max="16141" width="12.5" style="216" customWidth="1"/>
    <col min="16142" max="16143" width="6.75" style="216" bestFit="1" customWidth="1"/>
    <col min="16144" max="16144" width="6.75" style="216" customWidth="1"/>
    <col min="16145" max="16384" width="9" style="216"/>
  </cols>
  <sheetData>
    <row r="1" spans="1:16">
      <c r="A1" s="215" t="s">
        <v>607</v>
      </c>
      <c r="B1" s="215"/>
      <c r="C1" s="215"/>
      <c r="D1" s="215"/>
      <c r="E1" s="215"/>
      <c r="F1" s="215"/>
      <c r="G1" s="215"/>
      <c r="H1" s="215"/>
      <c r="I1" s="215"/>
      <c r="J1" s="215"/>
      <c r="K1" s="215"/>
      <c r="L1" s="215"/>
      <c r="M1" s="215"/>
      <c r="N1" s="215"/>
    </row>
    <row r="2" spans="1:16" ht="24">
      <c r="A2" s="217" t="s">
        <v>608</v>
      </c>
      <c r="B2" s="218"/>
      <c r="C2" s="218"/>
      <c r="D2" s="218"/>
      <c r="E2" s="218"/>
      <c r="F2" s="1929" t="s">
        <v>609</v>
      </c>
      <c r="G2" s="1929"/>
      <c r="H2" s="1929"/>
      <c r="I2" s="1929"/>
      <c r="J2" s="1929"/>
      <c r="K2" s="218"/>
      <c r="L2" s="218"/>
      <c r="M2" s="218"/>
      <c r="N2" s="218"/>
      <c r="O2" s="218"/>
      <c r="P2" s="218"/>
    </row>
    <row r="3" spans="1:16">
      <c r="A3" s="219" t="s">
        <v>610</v>
      </c>
      <c r="B3" s="215"/>
      <c r="C3" s="215"/>
      <c r="D3" s="215"/>
      <c r="E3" s="215"/>
      <c r="F3" s="215"/>
      <c r="G3" s="215"/>
      <c r="H3" s="215"/>
      <c r="I3" s="215"/>
      <c r="J3" s="215"/>
      <c r="K3" s="215"/>
      <c r="L3" s="215"/>
      <c r="M3" s="215"/>
      <c r="N3" s="215"/>
    </row>
    <row r="4" spans="1:16">
      <c r="A4" s="215"/>
      <c r="B4" s="220" t="s">
        <v>611</v>
      </c>
      <c r="C4" s="1930"/>
      <c r="D4" s="1930"/>
      <c r="E4" s="1930"/>
      <c r="F4" s="1930"/>
      <c r="G4" s="215"/>
      <c r="H4" s="215"/>
      <c r="I4" s="215"/>
      <c r="J4" s="215"/>
      <c r="K4" s="215"/>
      <c r="L4" s="215"/>
      <c r="M4" s="215"/>
      <c r="N4" s="215"/>
    </row>
    <row r="5" spans="1:16">
      <c r="A5" s="215"/>
      <c r="B5" s="221"/>
      <c r="C5" s="215"/>
      <c r="D5" s="215"/>
      <c r="E5" s="215"/>
      <c r="F5" s="215"/>
      <c r="G5" s="215"/>
      <c r="H5" s="215"/>
      <c r="I5" s="215"/>
      <c r="J5" s="215"/>
      <c r="K5" s="215"/>
      <c r="L5" s="215"/>
      <c r="M5" s="215"/>
      <c r="N5" s="215"/>
    </row>
    <row r="6" spans="1:16">
      <c r="A6" s="215"/>
      <c r="B6" s="220" t="s">
        <v>612</v>
      </c>
      <c r="C6" s="1930"/>
      <c r="D6" s="1930"/>
      <c r="E6" s="1930"/>
      <c r="F6" s="1930"/>
      <c r="G6" s="215"/>
      <c r="H6" s="215"/>
      <c r="L6" s="220" t="s">
        <v>613</v>
      </c>
      <c r="M6" s="1930"/>
      <c r="N6" s="1930"/>
      <c r="O6" s="1930"/>
      <c r="P6" s="220"/>
    </row>
    <row r="7" spans="1:16" ht="14.25" thickBot="1"/>
    <row r="8" spans="1:16">
      <c r="A8" s="1911"/>
      <c r="B8" s="1914"/>
      <c r="C8" s="1915"/>
      <c r="D8" s="1915"/>
      <c r="E8" s="1915"/>
      <c r="F8" s="1915"/>
      <c r="G8" s="1915"/>
      <c r="H8" s="1915"/>
      <c r="I8" s="1915"/>
      <c r="J8" s="1915"/>
      <c r="K8" s="1915"/>
      <c r="L8" s="1916"/>
      <c r="M8" s="1923" t="s">
        <v>614</v>
      </c>
      <c r="N8" s="1924"/>
      <c r="O8" s="1924"/>
      <c r="P8" s="1925"/>
    </row>
    <row r="9" spans="1:16">
      <c r="A9" s="1912"/>
      <c r="B9" s="1917"/>
      <c r="C9" s="1918"/>
      <c r="D9" s="1918"/>
      <c r="E9" s="1918"/>
      <c r="F9" s="1918"/>
      <c r="G9" s="1918"/>
      <c r="H9" s="1918"/>
      <c r="I9" s="1918"/>
      <c r="J9" s="1918"/>
      <c r="K9" s="1918"/>
      <c r="L9" s="1919"/>
      <c r="M9" s="1926"/>
      <c r="N9" s="1927"/>
      <c r="O9" s="1927"/>
      <c r="P9" s="1928"/>
    </row>
    <row r="10" spans="1:16">
      <c r="A10" s="1912"/>
      <c r="B10" s="1917"/>
      <c r="C10" s="1918"/>
      <c r="D10" s="1918"/>
      <c r="E10" s="1918"/>
      <c r="F10" s="1918"/>
      <c r="G10" s="1918"/>
      <c r="H10" s="1918"/>
      <c r="I10" s="1918"/>
      <c r="J10" s="1918"/>
      <c r="K10" s="1918"/>
      <c r="L10" s="1919"/>
      <c r="M10" s="222"/>
      <c r="N10" s="223"/>
      <c r="O10" s="223"/>
      <c r="P10" s="224"/>
    </row>
    <row r="11" spans="1:16">
      <c r="A11" s="1912"/>
      <c r="B11" s="1917"/>
      <c r="C11" s="1918"/>
      <c r="D11" s="1918"/>
      <c r="E11" s="1918"/>
      <c r="F11" s="1918"/>
      <c r="G11" s="1918"/>
      <c r="H11" s="1918"/>
      <c r="I11" s="1918"/>
      <c r="J11" s="1918"/>
      <c r="K11" s="1918"/>
      <c r="L11" s="1919"/>
      <c r="M11" s="222"/>
      <c r="N11" s="223"/>
      <c r="O11" s="223"/>
      <c r="P11" s="224"/>
    </row>
    <row r="12" spans="1:16" ht="14.25" thickBot="1">
      <c r="A12" s="1913"/>
      <c r="B12" s="1920"/>
      <c r="C12" s="1921"/>
      <c r="D12" s="1921"/>
      <c r="E12" s="1921"/>
      <c r="F12" s="1921"/>
      <c r="G12" s="1921"/>
      <c r="H12" s="1921"/>
      <c r="I12" s="1921"/>
      <c r="J12" s="1921"/>
      <c r="K12" s="1921"/>
      <c r="L12" s="1922"/>
      <c r="M12" s="222"/>
      <c r="N12" s="223"/>
      <c r="O12" s="223"/>
      <c r="P12" s="224"/>
    </row>
    <row r="13" spans="1:16">
      <c r="A13" s="1911"/>
      <c r="B13" s="1931"/>
      <c r="C13" s="1932"/>
      <c r="D13" s="1932"/>
      <c r="E13" s="1932"/>
      <c r="F13" s="1932"/>
      <c r="G13" s="1932"/>
      <c r="H13" s="1932"/>
      <c r="I13" s="1932"/>
      <c r="J13" s="1932"/>
      <c r="K13" s="1932"/>
      <c r="L13" s="1933"/>
      <c r="M13" s="225"/>
      <c r="P13" s="226"/>
    </row>
    <row r="14" spans="1:16">
      <c r="A14" s="1912"/>
      <c r="B14" s="1934"/>
      <c r="C14" s="1935"/>
      <c r="D14" s="1935"/>
      <c r="E14" s="1935"/>
      <c r="F14" s="1935"/>
      <c r="G14" s="1935"/>
      <c r="H14" s="1935"/>
      <c r="I14" s="1935"/>
      <c r="J14" s="1935"/>
      <c r="K14" s="1935"/>
      <c r="L14" s="1936"/>
      <c r="M14" s="225"/>
      <c r="P14" s="226"/>
    </row>
    <row r="15" spans="1:16">
      <c r="A15" s="1912"/>
      <c r="B15" s="1934"/>
      <c r="C15" s="1935"/>
      <c r="D15" s="1935"/>
      <c r="E15" s="1935"/>
      <c r="F15" s="1935"/>
      <c r="G15" s="1935"/>
      <c r="H15" s="1935"/>
      <c r="I15" s="1935"/>
      <c r="J15" s="1935"/>
      <c r="K15" s="1935"/>
      <c r="L15" s="1936"/>
      <c r="M15" s="225"/>
      <c r="P15" s="226"/>
    </row>
    <row r="16" spans="1:16">
      <c r="A16" s="1912"/>
      <c r="B16" s="1934"/>
      <c r="C16" s="1935"/>
      <c r="D16" s="1935"/>
      <c r="E16" s="1935"/>
      <c r="F16" s="1935"/>
      <c r="G16" s="1935"/>
      <c r="H16" s="1935"/>
      <c r="I16" s="1935"/>
      <c r="J16" s="1935"/>
      <c r="K16" s="1935"/>
      <c r="L16" s="1936"/>
      <c r="M16" s="225"/>
      <c r="P16" s="226"/>
    </row>
    <row r="17" spans="1:16">
      <c r="A17" s="1912"/>
      <c r="B17" s="1934"/>
      <c r="C17" s="1935"/>
      <c r="D17" s="1935"/>
      <c r="E17" s="1935"/>
      <c r="F17" s="1935"/>
      <c r="G17" s="1935"/>
      <c r="H17" s="1935"/>
      <c r="I17" s="1935"/>
      <c r="J17" s="1935"/>
      <c r="K17" s="1935"/>
      <c r="L17" s="1936"/>
      <c r="M17" s="225"/>
      <c r="P17" s="226"/>
    </row>
    <row r="18" spans="1:16">
      <c r="A18" s="1912"/>
      <c r="B18" s="1934"/>
      <c r="C18" s="1935"/>
      <c r="D18" s="1935"/>
      <c r="E18" s="1935"/>
      <c r="F18" s="1935"/>
      <c r="G18" s="1935"/>
      <c r="H18" s="1935"/>
      <c r="I18" s="1935"/>
      <c r="J18" s="1935"/>
      <c r="K18" s="1935"/>
      <c r="L18" s="1936"/>
      <c r="M18" s="225"/>
      <c r="P18" s="226"/>
    </row>
    <row r="19" spans="1:16" ht="14.25" thickBot="1">
      <c r="A19" s="1913"/>
      <c r="B19" s="1937"/>
      <c r="C19" s="1938"/>
      <c r="D19" s="1938"/>
      <c r="E19" s="1938"/>
      <c r="F19" s="1938"/>
      <c r="G19" s="1938"/>
      <c r="H19" s="1938"/>
      <c r="I19" s="1938"/>
      <c r="J19" s="1938"/>
      <c r="K19" s="1938"/>
      <c r="L19" s="1939"/>
      <c r="M19" s="225"/>
      <c r="P19" s="226"/>
    </row>
    <row r="20" spans="1:16" ht="15.75" customHeight="1">
      <c r="A20" s="227" t="s">
        <v>615</v>
      </c>
      <c r="B20" s="1940"/>
      <c r="C20" s="1940"/>
      <c r="D20" s="1941"/>
      <c r="E20" s="227" t="s">
        <v>615</v>
      </c>
      <c r="F20" s="1940"/>
      <c r="G20" s="1940"/>
      <c r="H20" s="1940"/>
      <c r="I20" s="228" t="s">
        <v>615</v>
      </c>
      <c r="J20" s="1940"/>
      <c r="K20" s="1940"/>
      <c r="L20" s="1941"/>
      <c r="M20" s="229"/>
      <c r="N20" s="1903"/>
      <c r="O20" s="1903"/>
      <c r="P20" s="1904"/>
    </row>
    <row r="21" spans="1:16" ht="15.75" customHeight="1">
      <c r="A21" s="230" t="s">
        <v>616</v>
      </c>
      <c r="B21" s="1901"/>
      <c r="C21" s="1901"/>
      <c r="D21" s="1902"/>
      <c r="E21" s="230" t="s">
        <v>616</v>
      </c>
      <c r="F21" s="1901"/>
      <c r="G21" s="1901"/>
      <c r="H21" s="1901"/>
      <c r="I21" s="231" t="s">
        <v>616</v>
      </c>
      <c r="J21" s="1901"/>
      <c r="K21" s="1901"/>
      <c r="L21" s="1902"/>
      <c r="M21" s="229"/>
      <c r="N21" s="1903"/>
      <c r="O21" s="1903"/>
      <c r="P21" s="1904"/>
    </row>
    <row r="22" spans="1:16" ht="15.75" customHeight="1">
      <c r="A22" s="232" t="s">
        <v>617</v>
      </c>
      <c r="B22" s="231" t="s">
        <v>618</v>
      </c>
      <c r="C22" s="231" t="s">
        <v>619</v>
      </c>
      <c r="D22" s="233" t="s">
        <v>620</v>
      </c>
      <c r="E22" s="232" t="s">
        <v>617</v>
      </c>
      <c r="F22" s="231" t="s">
        <v>618</v>
      </c>
      <c r="G22" s="231" t="s">
        <v>619</v>
      </c>
      <c r="H22" s="231" t="s">
        <v>620</v>
      </c>
      <c r="I22" s="234" t="s">
        <v>617</v>
      </c>
      <c r="J22" s="231" t="s">
        <v>618</v>
      </c>
      <c r="K22" s="231" t="s">
        <v>619</v>
      </c>
      <c r="L22" s="233" t="s">
        <v>620</v>
      </c>
      <c r="M22" s="235"/>
      <c r="N22" s="221"/>
      <c r="O22" s="221"/>
      <c r="P22" s="236"/>
    </row>
    <row r="23" spans="1:16">
      <c r="A23" s="230"/>
      <c r="B23" s="237"/>
      <c r="C23" s="237"/>
      <c r="D23" s="238"/>
      <c r="E23" s="230"/>
      <c r="F23" s="237"/>
      <c r="G23" s="237"/>
      <c r="H23" s="237"/>
      <c r="I23" s="231"/>
      <c r="J23" s="237"/>
      <c r="K23" s="237"/>
      <c r="L23" s="238"/>
      <c r="M23" s="229"/>
      <c r="N23" s="239"/>
      <c r="O23" s="239"/>
      <c r="P23" s="240"/>
    </row>
    <row r="24" spans="1:16">
      <c r="A24" s="230" t="s">
        <v>621</v>
      </c>
      <c r="B24" s="237"/>
      <c r="C24" s="237"/>
      <c r="D24" s="238"/>
      <c r="E24" s="241"/>
      <c r="F24" s="237"/>
      <c r="G24" s="237"/>
      <c r="H24" s="237"/>
      <c r="I24" s="242"/>
      <c r="J24" s="237"/>
      <c r="K24" s="237"/>
      <c r="L24" s="238"/>
      <c r="M24" s="229"/>
      <c r="N24" s="239"/>
      <c r="O24" s="239"/>
      <c r="P24" s="240"/>
    </row>
    <row r="25" spans="1:16">
      <c r="A25" s="230" t="s">
        <v>622</v>
      </c>
      <c r="B25" s="237"/>
      <c r="C25" s="237"/>
      <c r="D25" s="238"/>
      <c r="E25" s="241"/>
      <c r="F25" s="237"/>
      <c r="G25" s="237"/>
      <c r="H25" s="237"/>
      <c r="I25" s="242"/>
      <c r="J25" s="237"/>
      <c r="K25" s="237"/>
      <c r="L25" s="238"/>
      <c r="M25" s="229"/>
      <c r="N25" s="239"/>
      <c r="O25" s="239"/>
      <c r="P25" s="240"/>
    </row>
    <row r="26" spans="1:16">
      <c r="A26" s="230" t="s">
        <v>623</v>
      </c>
      <c r="B26" s="237"/>
      <c r="C26" s="237"/>
      <c r="D26" s="238"/>
      <c r="E26" s="241"/>
      <c r="F26" s="237"/>
      <c r="G26" s="237"/>
      <c r="H26" s="237"/>
      <c r="I26" s="242"/>
      <c r="J26" s="237"/>
      <c r="K26" s="237"/>
      <c r="L26" s="238"/>
      <c r="M26" s="229"/>
      <c r="N26" s="239"/>
      <c r="O26" s="239"/>
      <c r="P26" s="240"/>
    </row>
    <row r="27" spans="1:16">
      <c r="A27" s="230" t="s">
        <v>624</v>
      </c>
      <c r="B27" s="237"/>
      <c r="C27" s="237"/>
      <c r="D27" s="238"/>
      <c r="E27" s="241"/>
      <c r="F27" s="237"/>
      <c r="G27" s="237"/>
      <c r="H27" s="237"/>
      <c r="I27" s="242"/>
      <c r="J27" s="237"/>
      <c r="K27" s="237"/>
      <c r="L27" s="238"/>
      <c r="M27" s="229"/>
      <c r="N27" s="239"/>
      <c r="O27" s="239"/>
      <c r="P27" s="240"/>
    </row>
    <row r="28" spans="1:16">
      <c r="A28" s="230" t="s">
        <v>625</v>
      </c>
      <c r="B28" s="237"/>
      <c r="C28" s="237"/>
      <c r="D28" s="238"/>
      <c r="E28" s="241"/>
      <c r="F28" s="237"/>
      <c r="G28" s="237"/>
      <c r="H28" s="237"/>
      <c r="I28" s="242"/>
      <c r="J28" s="237"/>
      <c r="K28" s="237"/>
      <c r="L28" s="238"/>
      <c r="M28" s="229"/>
      <c r="N28" s="239"/>
      <c r="O28" s="239"/>
      <c r="P28" s="240"/>
    </row>
    <row r="29" spans="1:16">
      <c r="A29" s="230" t="s">
        <v>626</v>
      </c>
      <c r="B29" s="237"/>
      <c r="C29" s="237"/>
      <c r="D29" s="238"/>
      <c r="E29" s="241"/>
      <c r="F29" s="237"/>
      <c r="G29" s="237"/>
      <c r="H29" s="237"/>
      <c r="I29" s="242"/>
      <c r="J29" s="237"/>
      <c r="K29" s="237"/>
      <c r="L29" s="238"/>
      <c r="M29" s="229"/>
      <c r="N29" s="239"/>
      <c r="O29" s="239"/>
      <c r="P29" s="240"/>
    </row>
    <row r="30" spans="1:16">
      <c r="A30" s="1905"/>
      <c r="B30" s="1906"/>
      <c r="C30" s="1906"/>
      <c r="D30" s="1907"/>
      <c r="E30" s="243"/>
      <c r="F30" s="244"/>
      <c r="G30" s="244"/>
      <c r="H30" s="244"/>
      <c r="I30" s="245"/>
      <c r="J30" s="244"/>
      <c r="K30" s="244"/>
      <c r="L30" s="246"/>
      <c r="M30" s="225"/>
      <c r="N30" s="247"/>
      <c r="O30" s="247"/>
      <c r="P30" s="248"/>
    </row>
    <row r="31" spans="1:16">
      <c r="A31" s="1905"/>
      <c r="B31" s="1906"/>
      <c r="C31" s="1906"/>
      <c r="D31" s="1907"/>
      <c r="E31" s="243"/>
      <c r="F31" s="244"/>
      <c r="G31" s="244"/>
      <c r="H31" s="244"/>
      <c r="I31" s="245"/>
      <c r="J31" s="244"/>
      <c r="K31" s="244"/>
      <c r="L31" s="246"/>
      <c r="M31" s="225"/>
      <c r="N31" s="247"/>
      <c r="O31" s="247"/>
      <c r="P31" s="248"/>
    </row>
    <row r="32" spans="1:16" ht="14.25" thickBot="1">
      <c r="A32" s="1908"/>
      <c r="B32" s="1909"/>
      <c r="C32" s="1909"/>
      <c r="D32" s="1910"/>
      <c r="E32" s="249"/>
      <c r="F32" s="250"/>
      <c r="G32" s="250"/>
      <c r="H32" s="250"/>
      <c r="I32" s="251"/>
      <c r="J32" s="250"/>
      <c r="K32" s="250"/>
      <c r="L32" s="252"/>
      <c r="M32" s="253"/>
      <c r="N32" s="254"/>
      <c r="O32" s="254"/>
      <c r="P32" s="255"/>
    </row>
    <row r="34" spans="18:21" ht="14.25" thickBot="1"/>
    <row r="35" spans="18:21" ht="8.25" customHeight="1">
      <c r="R35" s="256"/>
      <c r="S35" s="257"/>
      <c r="T35" s="257"/>
      <c r="U35" s="258"/>
    </row>
    <row r="36" spans="18:21" ht="18.75">
      <c r="R36" s="259" t="s">
        <v>627</v>
      </c>
      <c r="U36" s="226"/>
    </row>
    <row r="37" spans="18:21" ht="19.5" customHeight="1">
      <c r="R37" s="225" t="s">
        <v>628</v>
      </c>
      <c r="U37" s="226"/>
    </row>
    <row r="38" spans="18:21" ht="14.25" thickBot="1">
      <c r="R38" s="253"/>
      <c r="S38" s="260"/>
      <c r="T38" s="260"/>
      <c r="U38" s="261"/>
    </row>
  </sheetData>
  <mergeCells count="18">
    <mergeCell ref="A8:A12"/>
    <mergeCell ref="B8:L12"/>
    <mergeCell ref="M8:P9"/>
    <mergeCell ref="N20:P20"/>
    <mergeCell ref="F2:J2"/>
    <mergeCell ref="C4:F4"/>
    <mergeCell ref="C6:F6"/>
    <mergeCell ref="M6:O6"/>
    <mergeCell ref="A13:A19"/>
    <mergeCell ref="B13:L19"/>
    <mergeCell ref="B20:D20"/>
    <mergeCell ref="F20:H20"/>
    <mergeCell ref="J20:L20"/>
    <mergeCell ref="B21:D21"/>
    <mergeCell ref="F21:H21"/>
    <mergeCell ref="J21:L21"/>
    <mergeCell ref="N21:P21"/>
    <mergeCell ref="A30:D32"/>
  </mergeCells>
  <phoneticPr fontId="10"/>
  <printOptions horizontalCentered="1" verticalCentered="1"/>
  <pageMargins left="0.70866141732283472" right="0.70866141732283472" top="0.74803149606299213" bottom="0.74803149606299213" header="0.31496062992125984" footer="0.31496062992125984"/>
  <pageSetup paperSize="9" orientation="landscape" r:id="rId1"/>
  <colBreaks count="1" manualBreakCount="1">
    <brk id="16" max="1048575"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CCFFCC"/>
  </sheetPr>
  <dimension ref="A1:O39"/>
  <sheetViews>
    <sheetView view="pageBreakPreview" zoomScaleNormal="75" zoomScaleSheetLayoutView="100" workbookViewId="0"/>
  </sheetViews>
  <sheetFormatPr defaultRowHeight="13.5"/>
  <cols>
    <col min="1" max="1" width="9" style="265"/>
    <col min="2" max="2" width="10.375" style="265" customWidth="1"/>
    <col min="3" max="3" width="15.625" style="265" customWidth="1"/>
    <col min="4" max="4" width="10.625" style="265" customWidth="1"/>
    <col min="5" max="5" width="10.875" style="265" customWidth="1"/>
    <col min="6" max="6" width="6.625" style="265" customWidth="1"/>
    <col min="7" max="8" width="9" style="265"/>
    <col min="9" max="9" width="6.75" style="265" customWidth="1"/>
    <col min="10" max="12" width="9" style="265"/>
    <col min="13" max="13" width="13.375" style="265" customWidth="1"/>
    <col min="14" max="14" width="3.625" style="265" customWidth="1"/>
    <col min="15" max="256" width="9" style="265"/>
    <col min="257" max="257" width="10.375" style="265" customWidth="1"/>
    <col min="258" max="258" width="18" style="265" customWidth="1"/>
    <col min="259" max="259" width="13.125" style="265" customWidth="1"/>
    <col min="260" max="260" width="10.875" style="265" customWidth="1"/>
    <col min="261" max="268" width="9" style="265"/>
    <col min="269" max="269" width="13.375" style="265" customWidth="1"/>
    <col min="270" max="270" width="3.625" style="265" customWidth="1"/>
    <col min="271" max="512" width="9" style="265"/>
    <col min="513" max="513" width="10.375" style="265" customWidth="1"/>
    <col min="514" max="514" width="18" style="265" customWidth="1"/>
    <col min="515" max="515" width="13.125" style="265" customWidth="1"/>
    <col min="516" max="516" width="10.875" style="265" customWidth="1"/>
    <col min="517" max="524" width="9" style="265"/>
    <col min="525" max="525" width="13.375" style="265" customWidth="1"/>
    <col min="526" max="526" width="3.625" style="265" customWidth="1"/>
    <col min="527" max="768" width="9" style="265"/>
    <col min="769" max="769" width="10.375" style="265" customWidth="1"/>
    <col min="770" max="770" width="18" style="265" customWidth="1"/>
    <col min="771" max="771" width="13.125" style="265" customWidth="1"/>
    <col min="772" max="772" width="10.875" style="265" customWidth="1"/>
    <col min="773" max="780" width="9" style="265"/>
    <col min="781" max="781" width="13.375" style="265" customWidth="1"/>
    <col min="782" max="782" width="3.625" style="265" customWidth="1"/>
    <col min="783" max="1024" width="9" style="265"/>
    <col min="1025" max="1025" width="10.375" style="265" customWidth="1"/>
    <col min="1026" max="1026" width="18" style="265" customWidth="1"/>
    <col min="1027" max="1027" width="13.125" style="265" customWidth="1"/>
    <col min="1028" max="1028" width="10.875" style="265" customWidth="1"/>
    <col min="1029" max="1036" width="9" style="265"/>
    <col min="1037" max="1037" width="13.375" style="265" customWidth="1"/>
    <col min="1038" max="1038" width="3.625" style="265" customWidth="1"/>
    <col min="1039" max="1280" width="9" style="265"/>
    <col min="1281" max="1281" width="10.375" style="265" customWidth="1"/>
    <col min="1282" max="1282" width="18" style="265" customWidth="1"/>
    <col min="1283" max="1283" width="13.125" style="265" customWidth="1"/>
    <col min="1284" max="1284" width="10.875" style="265" customWidth="1"/>
    <col min="1285" max="1292" width="9" style="265"/>
    <col min="1293" max="1293" width="13.375" style="265" customWidth="1"/>
    <col min="1294" max="1294" width="3.625" style="265" customWidth="1"/>
    <col min="1295" max="1536" width="9" style="265"/>
    <col min="1537" max="1537" width="10.375" style="265" customWidth="1"/>
    <col min="1538" max="1538" width="18" style="265" customWidth="1"/>
    <col min="1539" max="1539" width="13.125" style="265" customWidth="1"/>
    <col min="1540" max="1540" width="10.875" style="265" customWidth="1"/>
    <col min="1541" max="1548" width="9" style="265"/>
    <col min="1549" max="1549" width="13.375" style="265" customWidth="1"/>
    <col min="1550" max="1550" width="3.625" style="265" customWidth="1"/>
    <col min="1551" max="1792" width="9" style="265"/>
    <col min="1793" max="1793" width="10.375" style="265" customWidth="1"/>
    <col min="1794" max="1794" width="18" style="265" customWidth="1"/>
    <col min="1795" max="1795" width="13.125" style="265" customWidth="1"/>
    <col min="1796" max="1796" width="10.875" style="265" customWidth="1"/>
    <col min="1797" max="1804" width="9" style="265"/>
    <col min="1805" max="1805" width="13.375" style="265" customWidth="1"/>
    <col min="1806" max="1806" width="3.625" style="265" customWidth="1"/>
    <col min="1807" max="2048" width="9" style="265"/>
    <col min="2049" max="2049" width="10.375" style="265" customWidth="1"/>
    <col min="2050" max="2050" width="18" style="265" customWidth="1"/>
    <col min="2051" max="2051" width="13.125" style="265" customWidth="1"/>
    <col min="2052" max="2052" width="10.875" style="265" customWidth="1"/>
    <col min="2053" max="2060" width="9" style="265"/>
    <col min="2061" max="2061" width="13.375" style="265" customWidth="1"/>
    <col min="2062" max="2062" width="3.625" style="265" customWidth="1"/>
    <col min="2063" max="2304" width="9" style="265"/>
    <col min="2305" max="2305" width="10.375" style="265" customWidth="1"/>
    <col min="2306" max="2306" width="18" style="265" customWidth="1"/>
    <col min="2307" max="2307" width="13.125" style="265" customWidth="1"/>
    <col min="2308" max="2308" width="10.875" style="265" customWidth="1"/>
    <col min="2309" max="2316" width="9" style="265"/>
    <col min="2317" max="2317" width="13.375" style="265" customWidth="1"/>
    <col min="2318" max="2318" width="3.625" style="265" customWidth="1"/>
    <col min="2319" max="2560" width="9" style="265"/>
    <col min="2561" max="2561" width="10.375" style="265" customWidth="1"/>
    <col min="2562" max="2562" width="18" style="265" customWidth="1"/>
    <col min="2563" max="2563" width="13.125" style="265" customWidth="1"/>
    <col min="2564" max="2564" width="10.875" style="265" customWidth="1"/>
    <col min="2565" max="2572" width="9" style="265"/>
    <col min="2573" max="2573" width="13.375" style="265" customWidth="1"/>
    <col min="2574" max="2574" width="3.625" style="265" customWidth="1"/>
    <col min="2575" max="2816" width="9" style="265"/>
    <col min="2817" max="2817" width="10.375" style="265" customWidth="1"/>
    <col min="2818" max="2818" width="18" style="265" customWidth="1"/>
    <col min="2819" max="2819" width="13.125" style="265" customWidth="1"/>
    <col min="2820" max="2820" width="10.875" style="265" customWidth="1"/>
    <col min="2821" max="2828" width="9" style="265"/>
    <col min="2829" max="2829" width="13.375" style="265" customWidth="1"/>
    <col min="2830" max="2830" width="3.625" style="265" customWidth="1"/>
    <col min="2831" max="3072" width="9" style="265"/>
    <col min="3073" max="3073" width="10.375" style="265" customWidth="1"/>
    <col min="3074" max="3074" width="18" style="265" customWidth="1"/>
    <col min="3075" max="3075" width="13.125" style="265" customWidth="1"/>
    <col min="3076" max="3076" width="10.875" style="265" customWidth="1"/>
    <col min="3077" max="3084" width="9" style="265"/>
    <col min="3085" max="3085" width="13.375" style="265" customWidth="1"/>
    <col min="3086" max="3086" width="3.625" style="265" customWidth="1"/>
    <col min="3087" max="3328" width="9" style="265"/>
    <col min="3329" max="3329" width="10.375" style="265" customWidth="1"/>
    <col min="3330" max="3330" width="18" style="265" customWidth="1"/>
    <col min="3331" max="3331" width="13.125" style="265" customWidth="1"/>
    <col min="3332" max="3332" width="10.875" style="265" customWidth="1"/>
    <col min="3333" max="3340" width="9" style="265"/>
    <col min="3341" max="3341" width="13.375" style="265" customWidth="1"/>
    <col min="3342" max="3342" width="3.625" style="265" customWidth="1"/>
    <col min="3343" max="3584" width="9" style="265"/>
    <col min="3585" max="3585" width="10.375" style="265" customWidth="1"/>
    <col min="3586" max="3586" width="18" style="265" customWidth="1"/>
    <col min="3587" max="3587" width="13.125" style="265" customWidth="1"/>
    <col min="3588" max="3588" width="10.875" style="265" customWidth="1"/>
    <col min="3589" max="3596" width="9" style="265"/>
    <col min="3597" max="3597" width="13.375" style="265" customWidth="1"/>
    <col min="3598" max="3598" width="3.625" style="265" customWidth="1"/>
    <col min="3599" max="3840" width="9" style="265"/>
    <col min="3841" max="3841" width="10.375" style="265" customWidth="1"/>
    <col min="3842" max="3842" width="18" style="265" customWidth="1"/>
    <col min="3843" max="3843" width="13.125" style="265" customWidth="1"/>
    <col min="3844" max="3844" width="10.875" style="265" customWidth="1"/>
    <col min="3845" max="3852" width="9" style="265"/>
    <col min="3853" max="3853" width="13.375" style="265" customWidth="1"/>
    <col min="3854" max="3854" width="3.625" style="265" customWidth="1"/>
    <col min="3855" max="4096" width="9" style="265"/>
    <col min="4097" max="4097" width="10.375" style="265" customWidth="1"/>
    <col min="4098" max="4098" width="18" style="265" customWidth="1"/>
    <col min="4099" max="4099" width="13.125" style="265" customWidth="1"/>
    <col min="4100" max="4100" width="10.875" style="265" customWidth="1"/>
    <col min="4101" max="4108" width="9" style="265"/>
    <col min="4109" max="4109" width="13.375" style="265" customWidth="1"/>
    <col min="4110" max="4110" width="3.625" style="265" customWidth="1"/>
    <col min="4111" max="4352" width="9" style="265"/>
    <col min="4353" max="4353" width="10.375" style="265" customWidth="1"/>
    <col min="4354" max="4354" width="18" style="265" customWidth="1"/>
    <col min="4355" max="4355" width="13.125" style="265" customWidth="1"/>
    <col min="4356" max="4356" width="10.875" style="265" customWidth="1"/>
    <col min="4357" max="4364" width="9" style="265"/>
    <col min="4365" max="4365" width="13.375" style="265" customWidth="1"/>
    <col min="4366" max="4366" width="3.625" style="265" customWidth="1"/>
    <col min="4367" max="4608" width="9" style="265"/>
    <col min="4609" max="4609" width="10.375" style="265" customWidth="1"/>
    <col min="4610" max="4610" width="18" style="265" customWidth="1"/>
    <col min="4611" max="4611" width="13.125" style="265" customWidth="1"/>
    <col min="4612" max="4612" width="10.875" style="265" customWidth="1"/>
    <col min="4613" max="4620" width="9" style="265"/>
    <col min="4621" max="4621" width="13.375" style="265" customWidth="1"/>
    <col min="4622" max="4622" width="3.625" style="265" customWidth="1"/>
    <col min="4623" max="4864" width="9" style="265"/>
    <col min="4865" max="4865" width="10.375" style="265" customWidth="1"/>
    <col min="4866" max="4866" width="18" style="265" customWidth="1"/>
    <col min="4867" max="4867" width="13.125" style="265" customWidth="1"/>
    <col min="4868" max="4868" width="10.875" style="265" customWidth="1"/>
    <col min="4869" max="4876" width="9" style="265"/>
    <col min="4877" max="4877" width="13.375" style="265" customWidth="1"/>
    <col min="4878" max="4878" width="3.625" style="265" customWidth="1"/>
    <col min="4879" max="5120" width="9" style="265"/>
    <col min="5121" max="5121" width="10.375" style="265" customWidth="1"/>
    <col min="5122" max="5122" width="18" style="265" customWidth="1"/>
    <col min="5123" max="5123" width="13.125" style="265" customWidth="1"/>
    <col min="5124" max="5124" width="10.875" style="265" customWidth="1"/>
    <col min="5125" max="5132" width="9" style="265"/>
    <col min="5133" max="5133" width="13.375" style="265" customWidth="1"/>
    <col min="5134" max="5134" width="3.625" style="265" customWidth="1"/>
    <col min="5135" max="5376" width="9" style="265"/>
    <col min="5377" max="5377" width="10.375" style="265" customWidth="1"/>
    <col min="5378" max="5378" width="18" style="265" customWidth="1"/>
    <col min="5379" max="5379" width="13.125" style="265" customWidth="1"/>
    <col min="5380" max="5380" width="10.875" style="265" customWidth="1"/>
    <col min="5381" max="5388" width="9" style="265"/>
    <col min="5389" max="5389" width="13.375" style="265" customWidth="1"/>
    <col min="5390" max="5390" width="3.625" style="265" customWidth="1"/>
    <col min="5391" max="5632" width="9" style="265"/>
    <col min="5633" max="5633" width="10.375" style="265" customWidth="1"/>
    <col min="5634" max="5634" width="18" style="265" customWidth="1"/>
    <col min="5635" max="5635" width="13.125" style="265" customWidth="1"/>
    <col min="5636" max="5636" width="10.875" style="265" customWidth="1"/>
    <col min="5637" max="5644" width="9" style="265"/>
    <col min="5645" max="5645" width="13.375" style="265" customWidth="1"/>
    <col min="5646" max="5646" width="3.625" style="265" customWidth="1"/>
    <col min="5647" max="5888" width="9" style="265"/>
    <col min="5889" max="5889" width="10.375" style="265" customWidth="1"/>
    <col min="5890" max="5890" width="18" style="265" customWidth="1"/>
    <col min="5891" max="5891" width="13.125" style="265" customWidth="1"/>
    <col min="5892" max="5892" width="10.875" style="265" customWidth="1"/>
    <col min="5893" max="5900" width="9" style="265"/>
    <col min="5901" max="5901" width="13.375" style="265" customWidth="1"/>
    <col min="5902" max="5902" width="3.625" style="265" customWidth="1"/>
    <col min="5903" max="6144" width="9" style="265"/>
    <col min="6145" max="6145" width="10.375" style="265" customWidth="1"/>
    <col min="6146" max="6146" width="18" style="265" customWidth="1"/>
    <col min="6147" max="6147" width="13.125" style="265" customWidth="1"/>
    <col min="6148" max="6148" width="10.875" style="265" customWidth="1"/>
    <col min="6149" max="6156" width="9" style="265"/>
    <col min="6157" max="6157" width="13.375" style="265" customWidth="1"/>
    <col min="6158" max="6158" width="3.625" style="265" customWidth="1"/>
    <col min="6159" max="6400" width="9" style="265"/>
    <col min="6401" max="6401" width="10.375" style="265" customWidth="1"/>
    <col min="6402" max="6402" width="18" style="265" customWidth="1"/>
    <col min="6403" max="6403" width="13.125" style="265" customWidth="1"/>
    <col min="6404" max="6404" width="10.875" style="265" customWidth="1"/>
    <col min="6405" max="6412" width="9" style="265"/>
    <col min="6413" max="6413" width="13.375" style="265" customWidth="1"/>
    <col min="6414" max="6414" width="3.625" style="265" customWidth="1"/>
    <col min="6415" max="6656" width="9" style="265"/>
    <col min="6657" max="6657" width="10.375" style="265" customWidth="1"/>
    <col min="6658" max="6658" width="18" style="265" customWidth="1"/>
    <col min="6659" max="6659" width="13.125" style="265" customWidth="1"/>
    <col min="6660" max="6660" width="10.875" style="265" customWidth="1"/>
    <col min="6661" max="6668" width="9" style="265"/>
    <col min="6669" max="6669" width="13.375" style="265" customWidth="1"/>
    <col min="6670" max="6670" width="3.625" style="265" customWidth="1"/>
    <col min="6671" max="6912" width="9" style="265"/>
    <col min="6913" max="6913" width="10.375" style="265" customWidth="1"/>
    <col min="6914" max="6914" width="18" style="265" customWidth="1"/>
    <col min="6915" max="6915" width="13.125" style="265" customWidth="1"/>
    <col min="6916" max="6916" width="10.875" style="265" customWidth="1"/>
    <col min="6917" max="6924" width="9" style="265"/>
    <col min="6925" max="6925" width="13.375" style="265" customWidth="1"/>
    <col min="6926" max="6926" width="3.625" style="265" customWidth="1"/>
    <col min="6927" max="7168" width="9" style="265"/>
    <col min="7169" max="7169" width="10.375" style="265" customWidth="1"/>
    <col min="7170" max="7170" width="18" style="265" customWidth="1"/>
    <col min="7171" max="7171" width="13.125" style="265" customWidth="1"/>
    <col min="7172" max="7172" width="10.875" style="265" customWidth="1"/>
    <col min="7173" max="7180" width="9" style="265"/>
    <col min="7181" max="7181" width="13.375" style="265" customWidth="1"/>
    <col min="7182" max="7182" width="3.625" style="265" customWidth="1"/>
    <col min="7183" max="7424" width="9" style="265"/>
    <col min="7425" max="7425" width="10.375" style="265" customWidth="1"/>
    <col min="7426" max="7426" width="18" style="265" customWidth="1"/>
    <col min="7427" max="7427" width="13.125" style="265" customWidth="1"/>
    <col min="7428" max="7428" width="10.875" style="265" customWidth="1"/>
    <col min="7429" max="7436" width="9" style="265"/>
    <col min="7437" max="7437" width="13.375" style="265" customWidth="1"/>
    <col min="7438" max="7438" width="3.625" style="265" customWidth="1"/>
    <col min="7439" max="7680" width="9" style="265"/>
    <col min="7681" max="7681" width="10.375" style="265" customWidth="1"/>
    <col min="7682" max="7682" width="18" style="265" customWidth="1"/>
    <col min="7683" max="7683" width="13.125" style="265" customWidth="1"/>
    <col min="7684" max="7684" width="10.875" style="265" customWidth="1"/>
    <col min="7685" max="7692" width="9" style="265"/>
    <col min="7693" max="7693" width="13.375" style="265" customWidth="1"/>
    <col min="7694" max="7694" width="3.625" style="265" customWidth="1"/>
    <col min="7695" max="7936" width="9" style="265"/>
    <col min="7937" max="7937" width="10.375" style="265" customWidth="1"/>
    <col min="7938" max="7938" width="18" style="265" customWidth="1"/>
    <col min="7939" max="7939" width="13.125" style="265" customWidth="1"/>
    <col min="7940" max="7940" width="10.875" style="265" customWidth="1"/>
    <col min="7941" max="7948" width="9" style="265"/>
    <col min="7949" max="7949" width="13.375" style="265" customWidth="1"/>
    <col min="7950" max="7950" width="3.625" style="265" customWidth="1"/>
    <col min="7951" max="8192" width="9" style="265"/>
    <col min="8193" max="8193" width="10.375" style="265" customWidth="1"/>
    <col min="8194" max="8194" width="18" style="265" customWidth="1"/>
    <col min="8195" max="8195" width="13.125" style="265" customWidth="1"/>
    <col min="8196" max="8196" width="10.875" style="265" customWidth="1"/>
    <col min="8197" max="8204" width="9" style="265"/>
    <col min="8205" max="8205" width="13.375" style="265" customWidth="1"/>
    <col min="8206" max="8206" width="3.625" style="265" customWidth="1"/>
    <col min="8207" max="8448" width="9" style="265"/>
    <col min="8449" max="8449" width="10.375" style="265" customWidth="1"/>
    <col min="8450" max="8450" width="18" style="265" customWidth="1"/>
    <col min="8451" max="8451" width="13.125" style="265" customWidth="1"/>
    <col min="8452" max="8452" width="10.875" style="265" customWidth="1"/>
    <col min="8453" max="8460" width="9" style="265"/>
    <col min="8461" max="8461" width="13.375" style="265" customWidth="1"/>
    <col min="8462" max="8462" width="3.625" style="265" customWidth="1"/>
    <col min="8463" max="8704" width="9" style="265"/>
    <col min="8705" max="8705" width="10.375" style="265" customWidth="1"/>
    <col min="8706" max="8706" width="18" style="265" customWidth="1"/>
    <col min="8707" max="8707" width="13.125" style="265" customWidth="1"/>
    <col min="8708" max="8708" width="10.875" style="265" customWidth="1"/>
    <col min="8709" max="8716" width="9" style="265"/>
    <col min="8717" max="8717" width="13.375" style="265" customWidth="1"/>
    <col min="8718" max="8718" width="3.625" style="265" customWidth="1"/>
    <col min="8719" max="8960" width="9" style="265"/>
    <col min="8961" max="8961" width="10.375" style="265" customWidth="1"/>
    <col min="8962" max="8962" width="18" style="265" customWidth="1"/>
    <col min="8963" max="8963" width="13.125" style="265" customWidth="1"/>
    <col min="8964" max="8964" width="10.875" style="265" customWidth="1"/>
    <col min="8965" max="8972" width="9" style="265"/>
    <col min="8973" max="8973" width="13.375" style="265" customWidth="1"/>
    <col min="8974" max="8974" width="3.625" style="265" customWidth="1"/>
    <col min="8975" max="9216" width="9" style="265"/>
    <col min="9217" max="9217" width="10.375" style="265" customWidth="1"/>
    <col min="9218" max="9218" width="18" style="265" customWidth="1"/>
    <col min="9219" max="9219" width="13.125" style="265" customWidth="1"/>
    <col min="9220" max="9220" width="10.875" style="265" customWidth="1"/>
    <col min="9221" max="9228" width="9" style="265"/>
    <col min="9229" max="9229" width="13.375" style="265" customWidth="1"/>
    <col min="9230" max="9230" width="3.625" style="265" customWidth="1"/>
    <col min="9231" max="9472" width="9" style="265"/>
    <col min="9473" max="9473" width="10.375" style="265" customWidth="1"/>
    <col min="9474" max="9474" width="18" style="265" customWidth="1"/>
    <col min="9475" max="9475" width="13.125" style="265" customWidth="1"/>
    <col min="9476" max="9476" width="10.875" style="265" customWidth="1"/>
    <col min="9477" max="9484" width="9" style="265"/>
    <col min="9485" max="9485" width="13.375" style="265" customWidth="1"/>
    <col min="9486" max="9486" width="3.625" style="265" customWidth="1"/>
    <col min="9487" max="9728" width="9" style="265"/>
    <col min="9729" max="9729" width="10.375" style="265" customWidth="1"/>
    <col min="9730" max="9730" width="18" style="265" customWidth="1"/>
    <col min="9731" max="9731" width="13.125" style="265" customWidth="1"/>
    <col min="9732" max="9732" width="10.875" style="265" customWidth="1"/>
    <col min="9733" max="9740" width="9" style="265"/>
    <col min="9741" max="9741" width="13.375" style="265" customWidth="1"/>
    <col min="9742" max="9742" width="3.625" style="265" customWidth="1"/>
    <col min="9743" max="9984" width="9" style="265"/>
    <col min="9985" max="9985" width="10.375" style="265" customWidth="1"/>
    <col min="9986" max="9986" width="18" style="265" customWidth="1"/>
    <col min="9987" max="9987" width="13.125" style="265" customWidth="1"/>
    <col min="9988" max="9988" width="10.875" style="265" customWidth="1"/>
    <col min="9989" max="9996" width="9" style="265"/>
    <col min="9997" max="9997" width="13.375" style="265" customWidth="1"/>
    <col min="9998" max="9998" width="3.625" style="265" customWidth="1"/>
    <col min="9999" max="10240" width="9" style="265"/>
    <col min="10241" max="10241" width="10.375" style="265" customWidth="1"/>
    <col min="10242" max="10242" width="18" style="265" customWidth="1"/>
    <col min="10243" max="10243" width="13.125" style="265" customWidth="1"/>
    <col min="10244" max="10244" width="10.875" style="265" customWidth="1"/>
    <col min="10245" max="10252" width="9" style="265"/>
    <col min="10253" max="10253" width="13.375" style="265" customWidth="1"/>
    <col min="10254" max="10254" width="3.625" style="265" customWidth="1"/>
    <col min="10255" max="10496" width="9" style="265"/>
    <col min="10497" max="10497" width="10.375" style="265" customWidth="1"/>
    <col min="10498" max="10498" width="18" style="265" customWidth="1"/>
    <col min="10499" max="10499" width="13.125" style="265" customWidth="1"/>
    <col min="10500" max="10500" width="10.875" style="265" customWidth="1"/>
    <col min="10501" max="10508" width="9" style="265"/>
    <col min="10509" max="10509" width="13.375" style="265" customWidth="1"/>
    <col min="10510" max="10510" width="3.625" style="265" customWidth="1"/>
    <col min="10511" max="10752" width="9" style="265"/>
    <col min="10753" max="10753" width="10.375" style="265" customWidth="1"/>
    <col min="10754" max="10754" width="18" style="265" customWidth="1"/>
    <col min="10755" max="10755" width="13.125" style="265" customWidth="1"/>
    <col min="10756" max="10756" width="10.875" style="265" customWidth="1"/>
    <col min="10757" max="10764" width="9" style="265"/>
    <col min="10765" max="10765" width="13.375" style="265" customWidth="1"/>
    <col min="10766" max="10766" width="3.625" style="265" customWidth="1"/>
    <col min="10767" max="11008" width="9" style="265"/>
    <col min="11009" max="11009" width="10.375" style="265" customWidth="1"/>
    <col min="11010" max="11010" width="18" style="265" customWidth="1"/>
    <col min="11011" max="11011" width="13.125" style="265" customWidth="1"/>
    <col min="11012" max="11012" width="10.875" style="265" customWidth="1"/>
    <col min="11013" max="11020" width="9" style="265"/>
    <col min="11021" max="11021" width="13.375" style="265" customWidth="1"/>
    <col min="11022" max="11022" width="3.625" style="265" customWidth="1"/>
    <col min="11023" max="11264" width="9" style="265"/>
    <col min="11265" max="11265" width="10.375" style="265" customWidth="1"/>
    <col min="11266" max="11266" width="18" style="265" customWidth="1"/>
    <col min="11267" max="11267" width="13.125" style="265" customWidth="1"/>
    <col min="11268" max="11268" width="10.875" style="265" customWidth="1"/>
    <col min="11269" max="11276" width="9" style="265"/>
    <col min="11277" max="11277" width="13.375" style="265" customWidth="1"/>
    <col min="11278" max="11278" width="3.625" style="265" customWidth="1"/>
    <col min="11279" max="11520" width="9" style="265"/>
    <col min="11521" max="11521" width="10.375" style="265" customWidth="1"/>
    <col min="11522" max="11522" width="18" style="265" customWidth="1"/>
    <col min="11523" max="11523" width="13.125" style="265" customWidth="1"/>
    <col min="11524" max="11524" width="10.875" style="265" customWidth="1"/>
    <col min="11525" max="11532" width="9" style="265"/>
    <col min="11533" max="11533" width="13.375" style="265" customWidth="1"/>
    <col min="11534" max="11534" width="3.625" style="265" customWidth="1"/>
    <col min="11535" max="11776" width="9" style="265"/>
    <col min="11777" max="11777" width="10.375" style="265" customWidth="1"/>
    <col min="11778" max="11778" width="18" style="265" customWidth="1"/>
    <col min="11779" max="11779" width="13.125" style="265" customWidth="1"/>
    <col min="11780" max="11780" width="10.875" style="265" customWidth="1"/>
    <col min="11781" max="11788" width="9" style="265"/>
    <col min="11789" max="11789" width="13.375" style="265" customWidth="1"/>
    <col min="11790" max="11790" width="3.625" style="265" customWidth="1"/>
    <col min="11791" max="12032" width="9" style="265"/>
    <col min="12033" max="12033" width="10.375" style="265" customWidth="1"/>
    <col min="12034" max="12034" width="18" style="265" customWidth="1"/>
    <col min="12035" max="12035" width="13.125" style="265" customWidth="1"/>
    <col min="12036" max="12036" width="10.875" style="265" customWidth="1"/>
    <col min="12037" max="12044" width="9" style="265"/>
    <col min="12045" max="12045" width="13.375" style="265" customWidth="1"/>
    <col min="12046" max="12046" width="3.625" style="265" customWidth="1"/>
    <col min="12047" max="12288" width="9" style="265"/>
    <col min="12289" max="12289" width="10.375" style="265" customWidth="1"/>
    <col min="12290" max="12290" width="18" style="265" customWidth="1"/>
    <col min="12291" max="12291" width="13.125" style="265" customWidth="1"/>
    <col min="12292" max="12292" width="10.875" style="265" customWidth="1"/>
    <col min="12293" max="12300" width="9" style="265"/>
    <col min="12301" max="12301" width="13.375" style="265" customWidth="1"/>
    <col min="12302" max="12302" width="3.625" style="265" customWidth="1"/>
    <col min="12303" max="12544" width="9" style="265"/>
    <col min="12545" max="12545" width="10.375" style="265" customWidth="1"/>
    <col min="12546" max="12546" width="18" style="265" customWidth="1"/>
    <col min="12547" max="12547" width="13.125" style="265" customWidth="1"/>
    <col min="12548" max="12548" width="10.875" style="265" customWidth="1"/>
    <col min="12549" max="12556" width="9" style="265"/>
    <col min="12557" max="12557" width="13.375" style="265" customWidth="1"/>
    <col min="12558" max="12558" width="3.625" style="265" customWidth="1"/>
    <col min="12559" max="12800" width="9" style="265"/>
    <col min="12801" max="12801" width="10.375" style="265" customWidth="1"/>
    <col min="12802" max="12802" width="18" style="265" customWidth="1"/>
    <col min="12803" max="12803" width="13.125" style="265" customWidth="1"/>
    <col min="12804" max="12804" width="10.875" style="265" customWidth="1"/>
    <col min="12805" max="12812" width="9" style="265"/>
    <col min="12813" max="12813" width="13.375" style="265" customWidth="1"/>
    <col min="12814" max="12814" width="3.625" style="265" customWidth="1"/>
    <col min="12815" max="13056" width="9" style="265"/>
    <col min="13057" max="13057" width="10.375" style="265" customWidth="1"/>
    <col min="13058" max="13058" width="18" style="265" customWidth="1"/>
    <col min="13059" max="13059" width="13.125" style="265" customWidth="1"/>
    <col min="13060" max="13060" width="10.875" style="265" customWidth="1"/>
    <col min="13061" max="13068" width="9" style="265"/>
    <col min="13069" max="13069" width="13.375" style="265" customWidth="1"/>
    <col min="13070" max="13070" width="3.625" style="265" customWidth="1"/>
    <col min="13071" max="13312" width="9" style="265"/>
    <col min="13313" max="13313" width="10.375" style="265" customWidth="1"/>
    <col min="13314" max="13314" width="18" style="265" customWidth="1"/>
    <col min="13315" max="13315" width="13.125" style="265" customWidth="1"/>
    <col min="13316" max="13316" width="10.875" style="265" customWidth="1"/>
    <col min="13317" max="13324" width="9" style="265"/>
    <col min="13325" max="13325" width="13.375" style="265" customWidth="1"/>
    <col min="13326" max="13326" width="3.625" style="265" customWidth="1"/>
    <col min="13327" max="13568" width="9" style="265"/>
    <col min="13569" max="13569" width="10.375" style="265" customWidth="1"/>
    <col min="13570" max="13570" width="18" style="265" customWidth="1"/>
    <col min="13571" max="13571" width="13.125" style="265" customWidth="1"/>
    <col min="13572" max="13572" width="10.875" style="265" customWidth="1"/>
    <col min="13573" max="13580" width="9" style="265"/>
    <col min="13581" max="13581" width="13.375" style="265" customWidth="1"/>
    <col min="13582" max="13582" width="3.625" style="265" customWidth="1"/>
    <col min="13583" max="13824" width="9" style="265"/>
    <col min="13825" max="13825" width="10.375" style="265" customWidth="1"/>
    <col min="13826" max="13826" width="18" style="265" customWidth="1"/>
    <col min="13827" max="13827" width="13.125" style="265" customWidth="1"/>
    <col min="13828" max="13828" width="10.875" style="265" customWidth="1"/>
    <col min="13829" max="13836" width="9" style="265"/>
    <col min="13837" max="13837" width="13.375" style="265" customWidth="1"/>
    <col min="13838" max="13838" width="3.625" style="265" customWidth="1"/>
    <col min="13839" max="14080" width="9" style="265"/>
    <col min="14081" max="14081" width="10.375" style="265" customWidth="1"/>
    <col min="14082" max="14082" width="18" style="265" customWidth="1"/>
    <col min="14083" max="14083" width="13.125" style="265" customWidth="1"/>
    <col min="14084" max="14084" width="10.875" style="265" customWidth="1"/>
    <col min="14085" max="14092" width="9" style="265"/>
    <col min="14093" max="14093" width="13.375" style="265" customWidth="1"/>
    <col min="14094" max="14094" width="3.625" style="265" customWidth="1"/>
    <col min="14095" max="14336" width="9" style="265"/>
    <col min="14337" max="14337" width="10.375" style="265" customWidth="1"/>
    <col min="14338" max="14338" width="18" style="265" customWidth="1"/>
    <col min="14339" max="14339" width="13.125" style="265" customWidth="1"/>
    <col min="14340" max="14340" width="10.875" style="265" customWidth="1"/>
    <col min="14341" max="14348" width="9" style="265"/>
    <col min="14349" max="14349" width="13.375" style="265" customWidth="1"/>
    <col min="14350" max="14350" width="3.625" style="265" customWidth="1"/>
    <col min="14351" max="14592" width="9" style="265"/>
    <col min="14593" max="14593" width="10.375" style="265" customWidth="1"/>
    <col min="14594" max="14594" width="18" style="265" customWidth="1"/>
    <col min="14595" max="14595" width="13.125" style="265" customWidth="1"/>
    <col min="14596" max="14596" width="10.875" style="265" customWidth="1"/>
    <col min="14597" max="14604" width="9" style="265"/>
    <col min="14605" max="14605" width="13.375" style="265" customWidth="1"/>
    <col min="14606" max="14606" width="3.625" style="265" customWidth="1"/>
    <col min="14607" max="14848" width="9" style="265"/>
    <col min="14849" max="14849" width="10.375" style="265" customWidth="1"/>
    <col min="14850" max="14850" width="18" style="265" customWidth="1"/>
    <col min="14851" max="14851" width="13.125" style="265" customWidth="1"/>
    <col min="14852" max="14852" width="10.875" style="265" customWidth="1"/>
    <col min="14853" max="14860" width="9" style="265"/>
    <col min="14861" max="14861" width="13.375" style="265" customWidth="1"/>
    <col min="14862" max="14862" width="3.625" style="265" customWidth="1"/>
    <col min="14863" max="15104" width="9" style="265"/>
    <col min="15105" max="15105" width="10.375" style="265" customWidth="1"/>
    <col min="15106" max="15106" width="18" style="265" customWidth="1"/>
    <col min="15107" max="15107" width="13.125" style="265" customWidth="1"/>
    <col min="15108" max="15108" width="10.875" style="265" customWidth="1"/>
    <col min="15109" max="15116" width="9" style="265"/>
    <col min="15117" max="15117" width="13.375" style="265" customWidth="1"/>
    <col min="15118" max="15118" width="3.625" style="265" customWidth="1"/>
    <col min="15119" max="15360" width="9" style="265"/>
    <col min="15361" max="15361" width="10.375" style="265" customWidth="1"/>
    <col min="15362" max="15362" width="18" style="265" customWidth="1"/>
    <col min="15363" max="15363" width="13.125" style="265" customWidth="1"/>
    <col min="15364" max="15364" width="10.875" style="265" customWidth="1"/>
    <col min="15365" max="15372" width="9" style="265"/>
    <col min="15373" max="15373" width="13.375" style="265" customWidth="1"/>
    <col min="15374" max="15374" width="3.625" style="265" customWidth="1"/>
    <col min="15375" max="15616" width="9" style="265"/>
    <col min="15617" max="15617" width="10.375" style="265" customWidth="1"/>
    <col min="15618" max="15618" width="18" style="265" customWidth="1"/>
    <col min="15619" max="15619" width="13.125" style="265" customWidth="1"/>
    <col min="15620" max="15620" width="10.875" style="265" customWidth="1"/>
    <col min="15621" max="15628" width="9" style="265"/>
    <col min="15629" max="15629" width="13.375" style="265" customWidth="1"/>
    <col min="15630" max="15630" width="3.625" style="265" customWidth="1"/>
    <col min="15631" max="15872" width="9" style="265"/>
    <col min="15873" max="15873" width="10.375" style="265" customWidth="1"/>
    <col min="15874" max="15874" width="18" style="265" customWidth="1"/>
    <col min="15875" max="15875" width="13.125" style="265" customWidth="1"/>
    <col min="15876" max="15876" width="10.875" style="265" customWidth="1"/>
    <col min="15877" max="15884" width="9" style="265"/>
    <col min="15885" max="15885" width="13.375" style="265" customWidth="1"/>
    <col min="15886" max="15886" width="3.625" style="265" customWidth="1"/>
    <col min="15887" max="16128" width="9" style="265"/>
    <col min="16129" max="16129" width="10.375" style="265" customWidth="1"/>
    <col min="16130" max="16130" width="18" style="265" customWidth="1"/>
    <col min="16131" max="16131" width="13.125" style="265" customWidth="1"/>
    <col min="16132" max="16132" width="10.875" style="265" customWidth="1"/>
    <col min="16133" max="16140" width="9" style="265"/>
    <col min="16141" max="16141" width="13.375" style="265" customWidth="1"/>
    <col min="16142" max="16142" width="3.625" style="265" customWidth="1"/>
    <col min="16143" max="16384" width="9" style="265"/>
  </cols>
  <sheetData>
    <row r="1" spans="1:15" ht="18.75">
      <c r="A1" s="263" t="s">
        <v>1058</v>
      </c>
      <c r="B1" s="263"/>
      <c r="C1" s="263"/>
      <c r="D1" s="263"/>
      <c r="E1" s="264"/>
      <c r="F1" s="263"/>
      <c r="G1" s="263"/>
      <c r="H1" s="263"/>
      <c r="I1" s="263"/>
      <c r="J1" s="263"/>
      <c r="K1" s="263"/>
      <c r="L1" s="263"/>
      <c r="M1" s="264"/>
    </row>
    <row r="2" spans="1:15" ht="24">
      <c r="A2" s="266"/>
      <c r="B2" s="266"/>
      <c r="C2" s="266"/>
      <c r="D2" s="1966" t="s">
        <v>630</v>
      </c>
      <c r="E2" s="1966"/>
      <c r="F2" s="1966"/>
      <c r="G2" s="1966"/>
      <c r="H2" s="1966"/>
      <c r="I2" s="267"/>
      <c r="J2" s="268"/>
      <c r="K2" s="269"/>
      <c r="L2" s="269"/>
      <c r="M2" s="634"/>
    </row>
    <row r="3" spans="1:15" ht="18.75">
      <c r="A3" s="264"/>
      <c r="B3" s="264"/>
      <c r="C3" s="264"/>
      <c r="D3" s="264"/>
      <c r="E3" s="263"/>
      <c r="F3" s="263"/>
      <c r="G3" s="263"/>
      <c r="H3" s="263"/>
      <c r="I3" s="263"/>
      <c r="J3" s="263"/>
      <c r="K3" s="263"/>
      <c r="L3" s="263"/>
      <c r="M3" s="264"/>
    </row>
    <row r="4" spans="1:15" s="272" customFormat="1" ht="18.75">
      <c r="A4" s="270" t="s">
        <v>611</v>
      </c>
      <c r="B4" s="270"/>
      <c r="C4" s="270"/>
      <c r="D4" s="270"/>
      <c r="E4" s="1967"/>
      <c r="F4" s="1967"/>
      <c r="G4" s="1967"/>
      <c r="H4" s="1967"/>
      <c r="I4" s="56"/>
      <c r="J4" s="271" t="s">
        <v>631</v>
      </c>
      <c r="K4" s="271"/>
      <c r="L4" s="271"/>
      <c r="M4" s="271"/>
      <c r="N4" s="56"/>
      <c r="O4" s="32"/>
    </row>
    <row r="5" spans="1:15" s="272" customFormat="1" ht="18.75">
      <c r="A5" s="56"/>
      <c r="B5" s="56"/>
      <c r="C5" s="56"/>
      <c r="D5" s="56"/>
      <c r="E5" s="56"/>
      <c r="F5" s="56"/>
      <c r="G5" s="56"/>
      <c r="H5" s="56"/>
      <c r="I5" s="56"/>
      <c r="J5" s="56"/>
      <c r="K5" s="56"/>
      <c r="L5" s="56"/>
      <c r="M5" s="139"/>
      <c r="N5" s="139"/>
      <c r="O5" s="139"/>
    </row>
    <row r="6" spans="1:15" s="272" customFormat="1" ht="18.75">
      <c r="A6" s="270" t="s">
        <v>612</v>
      </c>
      <c r="B6" s="270"/>
      <c r="C6" s="270"/>
      <c r="D6" s="270"/>
      <c r="E6" s="1967"/>
      <c r="F6" s="1967"/>
      <c r="G6" s="1967"/>
      <c r="H6" s="1967"/>
      <c r="I6" s="56"/>
      <c r="J6" s="271" t="s">
        <v>632</v>
      </c>
      <c r="K6" s="273"/>
      <c r="L6" s="274"/>
      <c r="M6" s="273"/>
      <c r="N6" s="139"/>
      <c r="O6" s="139"/>
    </row>
    <row r="7" spans="1:15" ht="18.75">
      <c r="A7" s="264"/>
      <c r="B7" s="264"/>
      <c r="C7" s="264"/>
      <c r="D7" s="264"/>
      <c r="E7" s="264"/>
      <c r="F7" s="264"/>
      <c r="G7" s="264"/>
      <c r="H7" s="264"/>
      <c r="I7" s="264"/>
      <c r="J7" s="264"/>
      <c r="K7" s="264"/>
      <c r="L7" s="264"/>
      <c r="M7" s="264"/>
      <c r="N7" s="264"/>
    </row>
    <row r="8" spans="1:15" ht="15.75">
      <c r="A8" s="1968" t="s">
        <v>633</v>
      </c>
      <c r="B8" s="1969"/>
      <c r="C8" s="1969"/>
      <c r="D8" s="275"/>
      <c r="E8" s="276"/>
      <c r="F8" s="1951"/>
      <c r="G8" s="1974"/>
      <c r="H8" s="1975"/>
      <c r="I8" s="1975"/>
      <c r="J8" s="1975"/>
      <c r="K8" s="1975"/>
      <c r="L8" s="1975"/>
      <c r="M8" s="1975"/>
      <c r="N8" s="1976"/>
    </row>
    <row r="9" spans="1:15" ht="15.75">
      <c r="A9" s="1970"/>
      <c r="B9" s="1971"/>
      <c r="C9" s="1971"/>
      <c r="D9" s="277" t="s">
        <v>634</v>
      </c>
      <c r="E9" s="278" t="s">
        <v>635</v>
      </c>
      <c r="F9" s="1951"/>
      <c r="G9" s="1974"/>
      <c r="H9" s="1975"/>
      <c r="I9" s="1975"/>
      <c r="J9" s="1975"/>
      <c r="K9" s="1975"/>
      <c r="L9" s="1975"/>
      <c r="M9" s="1975"/>
      <c r="N9" s="1976"/>
    </row>
    <row r="10" spans="1:15" ht="15.75">
      <c r="A10" s="1972"/>
      <c r="B10" s="1973"/>
      <c r="C10" s="1973"/>
      <c r="D10" s="279"/>
      <c r="E10" s="280"/>
      <c r="F10" s="1951"/>
      <c r="G10" s="1974"/>
      <c r="H10" s="1975"/>
      <c r="I10" s="1975"/>
      <c r="J10" s="1975"/>
      <c r="K10" s="1975"/>
      <c r="L10" s="1975"/>
      <c r="M10" s="1975"/>
      <c r="N10" s="1976"/>
    </row>
    <row r="11" spans="1:15" ht="13.5" customHeight="1">
      <c r="A11" s="1942" t="s">
        <v>636</v>
      </c>
      <c r="B11" s="1943" t="s">
        <v>637</v>
      </c>
      <c r="C11" s="1945"/>
      <c r="D11" s="1945"/>
      <c r="E11" s="1963"/>
      <c r="F11" s="1951"/>
      <c r="G11" s="1954"/>
      <c r="H11" s="1955"/>
      <c r="I11" s="1955"/>
      <c r="J11" s="1955"/>
      <c r="K11" s="1955"/>
      <c r="L11" s="1955"/>
      <c r="M11" s="1955"/>
      <c r="N11" s="1956"/>
    </row>
    <row r="12" spans="1:15" ht="13.5" customHeight="1">
      <c r="A12" s="1942"/>
      <c r="B12" s="1944"/>
      <c r="C12" s="1946"/>
      <c r="D12" s="1946"/>
      <c r="E12" s="1964"/>
      <c r="F12" s="1951"/>
      <c r="G12" s="1957"/>
      <c r="H12" s="1958"/>
      <c r="I12" s="1958"/>
      <c r="J12" s="1958"/>
      <c r="K12" s="1958"/>
      <c r="L12" s="1958"/>
      <c r="M12" s="1958"/>
      <c r="N12" s="1959"/>
    </row>
    <row r="13" spans="1:15">
      <c r="A13" s="1942"/>
      <c r="B13" s="1948" t="s">
        <v>638</v>
      </c>
      <c r="C13" s="1949"/>
      <c r="D13" s="1945"/>
      <c r="E13" s="1963"/>
      <c r="F13" s="1951"/>
      <c r="G13" s="1957"/>
      <c r="H13" s="1958"/>
      <c r="I13" s="1958"/>
      <c r="J13" s="1958"/>
      <c r="K13" s="1958"/>
      <c r="L13" s="1958"/>
      <c r="M13" s="1958"/>
      <c r="N13" s="1959"/>
    </row>
    <row r="14" spans="1:15">
      <c r="A14" s="1942"/>
      <c r="B14" s="1948"/>
      <c r="C14" s="1950"/>
      <c r="D14" s="1946"/>
      <c r="E14" s="1964"/>
      <c r="F14" s="1951"/>
      <c r="G14" s="1957"/>
      <c r="H14" s="1958"/>
      <c r="I14" s="1958"/>
      <c r="J14" s="1958"/>
      <c r="K14" s="1958"/>
      <c r="L14" s="1958"/>
      <c r="M14" s="1958"/>
      <c r="N14" s="1959"/>
    </row>
    <row r="15" spans="1:15">
      <c r="A15" s="1942"/>
      <c r="B15" s="1948" t="s">
        <v>639</v>
      </c>
      <c r="C15" s="1949"/>
      <c r="D15" s="1945"/>
      <c r="E15" s="1963"/>
      <c r="F15" s="1951"/>
      <c r="G15" s="1957"/>
      <c r="H15" s="1958"/>
      <c r="I15" s="1958"/>
      <c r="J15" s="1958"/>
      <c r="K15" s="1958"/>
      <c r="L15" s="1958"/>
      <c r="M15" s="1958"/>
      <c r="N15" s="1959"/>
    </row>
    <row r="16" spans="1:15">
      <c r="A16" s="1942"/>
      <c r="B16" s="1948"/>
      <c r="C16" s="1950"/>
      <c r="D16" s="1946"/>
      <c r="E16" s="1964"/>
      <c r="F16" s="1951"/>
      <c r="G16" s="1957"/>
      <c r="H16" s="1958"/>
      <c r="I16" s="1958"/>
      <c r="J16" s="1958"/>
      <c r="K16" s="1958"/>
      <c r="L16" s="1958"/>
      <c r="M16" s="1958"/>
      <c r="N16" s="1959"/>
    </row>
    <row r="17" spans="1:14">
      <c r="A17" s="1942"/>
      <c r="B17" s="1948" t="s">
        <v>640</v>
      </c>
      <c r="C17" s="1950"/>
      <c r="D17" s="1950"/>
      <c r="E17" s="1965"/>
      <c r="F17" s="1951"/>
      <c r="G17" s="1957"/>
      <c r="H17" s="1958"/>
      <c r="I17" s="1958"/>
      <c r="J17" s="1958"/>
      <c r="K17" s="1958"/>
      <c r="L17" s="1958"/>
      <c r="M17" s="1958"/>
      <c r="N17" s="1959"/>
    </row>
    <row r="18" spans="1:14" ht="14.25" customHeight="1">
      <c r="A18" s="1942"/>
      <c r="B18" s="1948"/>
      <c r="C18" s="1950"/>
      <c r="D18" s="1950"/>
      <c r="E18" s="1965"/>
      <c r="F18" s="1951"/>
      <c r="G18" s="1957"/>
      <c r="H18" s="1958"/>
      <c r="I18" s="1958"/>
      <c r="J18" s="1958"/>
      <c r="K18" s="1958"/>
      <c r="L18" s="1958"/>
      <c r="M18" s="1958"/>
      <c r="N18" s="1959"/>
    </row>
    <row r="19" spans="1:14">
      <c r="A19" s="1942"/>
      <c r="B19" s="1948" t="s">
        <v>641</v>
      </c>
      <c r="C19" s="1950"/>
      <c r="D19" s="1950"/>
      <c r="E19" s="1965"/>
      <c r="F19" s="1951"/>
      <c r="G19" s="1957"/>
      <c r="H19" s="1958"/>
      <c r="I19" s="1958"/>
      <c r="J19" s="1958"/>
      <c r="K19" s="1958"/>
      <c r="L19" s="1958"/>
      <c r="M19" s="1958"/>
      <c r="N19" s="1959"/>
    </row>
    <row r="20" spans="1:14" ht="14.25" customHeight="1">
      <c r="A20" s="1942"/>
      <c r="B20" s="1948"/>
      <c r="C20" s="1950"/>
      <c r="D20" s="1950"/>
      <c r="E20" s="1965"/>
      <c r="F20" s="1951"/>
      <c r="G20" s="1957"/>
      <c r="H20" s="1958"/>
      <c r="I20" s="1958"/>
      <c r="J20" s="1958"/>
      <c r="K20" s="1958"/>
      <c r="L20" s="1958"/>
      <c r="M20" s="1958"/>
      <c r="N20" s="1959"/>
    </row>
    <row r="21" spans="1:14" ht="13.5" customHeight="1">
      <c r="A21" s="1942"/>
      <c r="B21" s="1943" t="s">
        <v>642</v>
      </c>
      <c r="C21" s="1953"/>
      <c r="D21" s="1953"/>
      <c r="E21" s="1963"/>
      <c r="F21" s="1951"/>
      <c r="G21" s="1957"/>
      <c r="H21" s="1958"/>
      <c r="I21" s="1958"/>
      <c r="J21" s="1958"/>
      <c r="K21" s="1958"/>
      <c r="L21" s="1958"/>
      <c r="M21" s="1958"/>
      <c r="N21" s="1959"/>
    </row>
    <row r="22" spans="1:14">
      <c r="A22" s="1942"/>
      <c r="B22" s="1952"/>
      <c r="C22" s="1946"/>
      <c r="D22" s="1946"/>
      <c r="E22" s="1964"/>
      <c r="F22" s="1951"/>
      <c r="G22" s="1957"/>
      <c r="H22" s="1958"/>
      <c r="I22" s="1958"/>
      <c r="J22" s="1958"/>
      <c r="K22" s="1958"/>
      <c r="L22" s="1958"/>
      <c r="M22" s="1958"/>
      <c r="N22" s="1959"/>
    </row>
    <row r="23" spans="1:14" ht="13.5" customHeight="1">
      <c r="A23" s="1942" t="s">
        <v>643</v>
      </c>
      <c r="B23" s="1943" t="s">
        <v>637</v>
      </c>
      <c r="C23" s="1945"/>
      <c r="D23" s="1945"/>
      <c r="E23" s="1947"/>
      <c r="F23" s="1951"/>
      <c r="G23" s="1957"/>
      <c r="H23" s="1958"/>
      <c r="I23" s="1958"/>
      <c r="J23" s="1958"/>
      <c r="K23" s="1958"/>
      <c r="L23" s="1958"/>
      <c r="M23" s="1958"/>
      <c r="N23" s="1959"/>
    </row>
    <row r="24" spans="1:14" ht="13.5" customHeight="1">
      <c r="A24" s="1942"/>
      <c r="B24" s="1944"/>
      <c r="C24" s="1946"/>
      <c r="D24" s="1946"/>
      <c r="E24" s="1947"/>
      <c r="F24" s="1951"/>
      <c r="G24" s="1957"/>
      <c r="H24" s="1958"/>
      <c r="I24" s="1958"/>
      <c r="J24" s="1958"/>
      <c r="K24" s="1958"/>
      <c r="L24" s="1958"/>
      <c r="M24" s="1958"/>
      <c r="N24" s="1959"/>
    </row>
    <row r="25" spans="1:14">
      <c r="A25" s="1942"/>
      <c r="B25" s="1948" t="s">
        <v>638</v>
      </c>
      <c r="C25" s="1949"/>
      <c r="D25" s="1945"/>
      <c r="E25" s="1947"/>
      <c r="F25" s="1951"/>
      <c r="G25" s="1957"/>
      <c r="H25" s="1958"/>
      <c r="I25" s="1958"/>
      <c r="J25" s="1958"/>
      <c r="K25" s="1958"/>
      <c r="L25" s="1958"/>
      <c r="M25" s="1958"/>
      <c r="N25" s="1959"/>
    </row>
    <row r="26" spans="1:14">
      <c r="A26" s="1942"/>
      <c r="B26" s="1948"/>
      <c r="C26" s="1950"/>
      <c r="D26" s="1946"/>
      <c r="E26" s="1947"/>
      <c r="F26" s="1951"/>
      <c r="G26" s="1957"/>
      <c r="H26" s="1958"/>
      <c r="I26" s="1958"/>
      <c r="J26" s="1958"/>
      <c r="K26" s="1958"/>
      <c r="L26" s="1958"/>
      <c r="M26" s="1958"/>
      <c r="N26" s="1959"/>
    </row>
    <row r="27" spans="1:14">
      <c r="A27" s="1942"/>
      <c r="B27" s="1948" t="s">
        <v>639</v>
      </c>
      <c r="C27" s="1949"/>
      <c r="D27" s="1945"/>
      <c r="E27" s="1947"/>
      <c r="F27" s="1951"/>
      <c r="G27" s="1957"/>
      <c r="H27" s="1958"/>
      <c r="I27" s="1958"/>
      <c r="J27" s="1958"/>
      <c r="K27" s="1958"/>
      <c r="L27" s="1958"/>
      <c r="M27" s="1958"/>
      <c r="N27" s="1959"/>
    </row>
    <row r="28" spans="1:14">
      <c r="A28" s="1942"/>
      <c r="B28" s="1948"/>
      <c r="C28" s="1950"/>
      <c r="D28" s="1946"/>
      <c r="E28" s="1947"/>
      <c r="F28" s="1951"/>
      <c r="G28" s="1957"/>
      <c r="H28" s="1958"/>
      <c r="I28" s="1958"/>
      <c r="J28" s="1958"/>
      <c r="K28" s="1958"/>
      <c r="L28" s="1958"/>
      <c r="M28" s="1958"/>
      <c r="N28" s="1959"/>
    </row>
    <row r="29" spans="1:14">
      <c r="A29" s="1942"/>
      <c r="B29" s="1948" t="s">
        <v>640</v>
      </c>
      <c r="C29" s="1950"/>
      <c r="D29" s="1950"/>
      <c r="E29" s="1947"/>
      <c r="F29" s="1951"/>
      <c r="G29" s="1957"/>
      <c r="H29" s="1958"/>
      <c r="I29" s="1958"/>
      <c r="J29" s="1958"/>
      <c r="K29" s="1958"/>
      <c r="L29" s="1958"/>
      <c r="M29" s="1958"/>
      <c r="N29" s="1959"/>
    </row>
    <row r="30" spans="1:14">
      <c r="A30" s="1942"/>
      <c r="B30" s="1948"/>
      <c r="C30" s="1950"/>
      <c r="D30" s="1950"/>
      <c r="E30" s="1947"/>
      <c r="F30" s="1951"/>
      <c r="G30" s="1957"/>
      <c r="H30" s="1958"/>
      <c r="I30" s="1958"/>
      <c r="J30" s="1958"/>
      <c r="K30" s="1958"/>
      <c r="L30" s="1958"/>
      <c r="M30" s="1958"/>
      <c r="N30" s="1959"/>
    </row>
    <row r="31" spans="1:14">
      <c r="A31" s="1942"/>
      <c r="B31" s="1948" t="s">
        <v>641</v>
      </c>
      <c r="C31" s="1950"/>
      <c r="D31" s="1950"/>
      <c r="E31" s="1947"/>
      <c r="F31" s="1951"/>
      <c r="G31" s="1957"/>
      <c r="H31" s="1958"/>
      <c r="I31" s="1958"/>
      <c r="J31" s="1958"/>
      <c r="K31" s="1958"/>
      <c r="L31" s="1958"/>
      <c r="M31" s="1958"/>
      <c r="N31" s="1959"/>
    </row>
    <row r="32" spans="1:14" ht="14.25" customHeight="1">
      <c r="A32" s="1942"/>
      <c r="B32" s="1948"/>
      <c r="C32" s="1950"/>
      <c r="D32" s="1950"/>
      <c r="E32" s="1947"/>
      <c r="F32" s="1951"/>
      <c r="G32" s="1957"/>
      <c r="H32" s="1958"/>
      <c r="I32" s="1958"/>
      <c r="J32" s="1958"/>
      <c r="K32" s="1958"/>
      <c r="L32" s="1958"/>
      <c r="M32" s="1958"/>
      <c r="N32" s="1959"/>
    </row>
    <row r="33" spans="1:14" ht="16.5">
      <c r="A33" s="1942"/>
      <c r="B33" s="1943" t="s">
        <v>642</v>
      </c>
      <c r="C33" s="1953"/>
      <c r="D33" s="1953"/>
      <c r="E33" s="281"/>
      <c r="F33" s="1951"/>
      <c r="G33" s="1957"/>
      <c r="H33" s="1958"/>
      <c r="I33" s="1958"/>
      <c r="J33" s="1958"/>
      <c r="K33" s="1958"/>
      <c r="L33" s="1958"/>
      <c r="M33" s="1958"/>
      <c r="N33" s="1959"/>
    </row>
    <row r="34" spans="1:14" ht="16.5">
      <c r="A34" s="1942"/>
      <c r="B34" s="1952"/>
      <c r="C34" s="1946"/>
      <c r="D34" s="1946"/>
      <c r="E34" s="282"/>
      <c r="F34" s="1951"/>
      <c r="G34" s="1960"/>
      <c r="H34" s="1961"/>
      <c r="I34" s="1961"/>
      <c r="J34" s="1961"/>
      <c r="K34" s="1961"/>
      <c r="L34" s="1961"/>
      <c r="M34" s="1961"/>
      <c r="N34" s="1962"/>
    </row>
    <row r="35" spans="1:14" ht="18.75">
      <c r="A35" s="264"/>
      <c r="B35" s="264"/>
      <c r="C35" s="264"/>
      <c r="D35" s="264"/>
      <c r="E35" s="264"/>
      <c r="F35" s="264"/>
      <c r="G35" s="264"/>
      <c r="H35" s="264"/>
      <c r="I35" s="264"/>
      <c r="J35" s="264"/>
      <c r="K35" s="264"/>
      <c r="L35" s="264"/>
      <c r="M35" s="264"/>
      <c r="N35" s="264"/>
    </row>
    <row r="36" spans="1:14" ht="18.75">
      <c r="A36" s="283"/>
      <c r="B36" s="264"/>
      <c r="C36" s="264"/>
      <c r="D36" s="264"/>
      <c r="E36" s="264"/>
      <c r="F36" s="264"/>
      <c r="G36" s="264"/>
      <c r="H36" s="264"/>
      <c r="I36" s="264"/>
      <c r="J36" s="264"/>
      <c r="K36" s="264"/>
      <c r="L36" s="264"/>
      <c r="M36" s="264"/>
      <c r="N36" s="264"/>
    </row>
    <row r="37" spans="1:14" ht="18.75">
      <c r="A37" s="264"/>
      <c r="B37" s="264"/>
      <c r="C37" s="264"/>
      <c r="D37" s="264"/>
      <c r="E37" s="264"/>
      <c r="F37" s="264"/>
      <c r="G37" s="264"/>
      <c r="H37" s="264"/>
      <c r="I37" s="264"/>
      <c r="J37" s="264"/>
      <c r="K37" s="264"/>
      <c r="L37" s="264"/>
      <c r="M37" s="264"/>
      <c r="N37" s="264"/>
    </row>
    <row r="38" spans="1:14" ht="18.75">
      <c r="A38" s="264"/>
      <c r="B38" s="264"/>
      <c r="C38" s="264"/>
      <c r="D38" s="264"/>
      <c r="E38" s="264"/>
      <c r="F38" s="264"/>
      <c r="G38" s="264"/>
      <c r="H38" s="264"/>
      <c r="I38" s="264"/>
      <c r="J38" s="264"/>
      <c r="K38" s="264"/>
      <c r="L38" s="264"/>
      <c r="M38" s="264"/>
      <c r="N38" s="264"/>
    </row>
    <row r="39" spans="1:14" ht="18.75">
      <c r="A39" s="264"/>
      <c r="B39" s="264"/>
      <c r="C39" s="264"/>
      <c r="D39" s="264"/>
      <c r="E39" s="264"/>
      <c r="F39" s="264"/>
      <c r="G39" s="264"/>
      <c r="H39" s="264"/>
      <c r="I39" s="264"/>
      <c r="J39" s="264"/>
      <c r="K39" s="264"/>
      <c r="L39" s="264"/>
      <c r="M39" s="264"/>
      <c r="N39" s="264"/>
    </row>
  </sheetData>
  <mergeCells count="58">
    <mergeCell ref="D2:H2"/>
    <mergeCell ref="E4:H4"/>
    <mergeCell ref="E6:H6"/>
    <mergeCell ref="A8:C10"/>
    <mergeCell ref="F8:F10"/>
    <mergeCell ref="G8:N10"/>
    <mergeCell ref="A11:A22"/>
    <mergeCell ref="B11:B12"/>
    <mergeCell ref="C11:C12"/>
    <mergeCell ref="D11:D12"/>
    <mergeCell ref="E11:E12"/>
    <mergeCell ref="C17:C18"/>
    <mergeCell ref="D17:D18"/>
    <mergeCell ref="E17:E18"/>
    <mergeCell ref="B19:B20"/>
    <mergeCell ref="D21:D22"/>
    <mergeCell ref="E21:E22"/>
    <mergeCell ref="G11:N34"/>
    <mergeCell ref="B13:B14"/>
    <mergeCell ref="C13:C14"/>
    <mergeCell ref="D13:D14"/>
    <mergeCell ref="E13:E14"/>
    <mergeCell ref="B15:B16"/>
    <mergeCell ref="C15:C16"/>
    <mergeCell ref="D15:D16"/>
    <mergeCell ref="E15:E16"/>
    <mergeCell ref="B17:B18"/>
    <mergeCell ref="F11:F22"/>
    <mergeCell ref="C19:C20"/>
    <mergeCell ref="D19:D20"/>
    <mergeCell ref="E19:E20"/>
    <mergeCell ref="B21:B22"/>
    <mergeCell ref="C21:C22"/>
    <mergeCell ref="F23:F34"/>
    <mergeCell ref="B25:B26"/>
    <mergeCell ref="C25:C26"/>
    <mergeCell ref="D25:D26"/>
    <mergeCell ref="E25:E26"/>
    <mergeCell ref="E31:E32"/>
    <mergeCell ref="B33:B34"/>
    <mergeCell ref="C33:C34"/>
    <mergeCell ref="D33:D34"/>
    <mergeCell ref="A23:A34"/>
    <mergeCell ref="B23:B24"/>
    <mergeCell ref="C23:C24"/>
    <mergeCell ref="D23:D24"/>
    <mergeCell ref="E23:E24"/>
    <mergeCell ref="B27:B28"/>
    <mergeCell ref="C27:C28"/>
    <mergeCell ref="D27:D28"/>
    <mergeCell ref="E27:E28"/>
    <mergeCell ref="B29:B30"/>
    <mergeCell ref="C29:C30"/>
    <mergeCell ref="D29:D30"/>
    <mergeCell ref="E29:E30"/>
    <mergeCell ref="B31:B32"/>
    <mergeCell ref="C31:C32"/>
    <mergeCell ref="D31:D32"/>
  </mergeCells>
  <phoneticPr fontId="10"/>
  <pageMargins left="0.70866141732283472" right="0.70866141732283472" top="0.74803149606299213" bottom="0.74803149606299213" header="0.31496062992125984" footer="0.31496062992125984"/>
  <pageSetup paperSize="9" orientation="landscape" r:id="rId1"/>
  <colBreaks count="1" manualBreakCount="1">
    <brk id="14"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CCFFCC"/>
  </sheetPr>
  <dimension ref="A1:S37"/>
  <sheetViews>
    <sheetView view="pageBreakPreview" zoomScaleNormal="100" zoomScaleSheetLayoutView="100" workbookViewId="0"/>
  </sheetViews>
  <sheetFormatPr defaultRowHeight="13.5"/>
  <cols>
    <col min="1" max="1" width="12.5" style="216" customWidth="1"/>
    <col min="2" max="3" width="6.75" style="216" bestFit="1" customWidth="1"/>
    <col min="4" max="4" width="6.75" style="216" customWidth="1"/>
    <col min="5" max="5" width="12.5" style="216" customWidth="1"/>
    <col min="6" max="7" width="6.75" style="216" bestFit="1" customWidth="1"/>
    <col min="8" max="8" width="6.75" style="216" customWidth="1"/>
    <col min="9" max="9" width="12.5" style="216" customWidth="1"/>
    <col min="10" max="11" width="6.75" style="216" bestFit="1" customWidth="1"/>
    <col min="12" max="12" width="6.75" style="216" customWidth="1"/>
    <col min="13" max="16" width="5.625" style="216" customWidth="1"/>
    <col min="17" max="21" width="9" style="216"/>
    <col min="22" max="22" width="10.125" style="216" customWidth="1"/>
    <col min="23" max="256" width="9" style="216"/>
    <col min="257" max="257" width="12.5" style="216" customWidth="1"/>
    <col min="258" max="259" width="6.75" style="216" bestFit="1" customWidth="1"/>
    <col min="260" max="260" width="6.75" style="216" customWidth="1"/>
    <col min="261" max="261" width="12.5" style="216" customWidth="1"/>
    <col min="262" max="263" width="6.75" style="216" bestFit="1" customWidth="1"/>
    <col min="264" max="264" width="6.75" style="216" customWidth="1"/>
    <col min="265" max="265" width="12.5" style="216" customWidth="1"/>
    <col min="266" max="267" width="6.75" style="216" bestFit="1" customWidth="1"/>
    <col min="268" max="268" width="6.75" style="216" customWidth="1"/>
    <col min="269" max="269" width="12.5" style="216" customWidth="1"/>
    <col min="270" max="271" width="6.75" style="216" bestFit="1" customWidth="1"/>
    <col min="272" max="272" width="6.75" style="216" customWidth="1"/>
    <col min="273" max="512" width="9" style="216"/>
    <col min="513" max="513" width="12.5" style="216" customWidth="1"/>
    <col min="514" max="515" width="6.75" style="216" bestFit="1" customWidth="1"/>
    <col min="516" max="516" width="6.75" style="216" customWidth="1"/>
    <col min="517" max="517" width="12.5" style="216" customWidth="1"/>
    <col min="518" max="519" width="6.75" style="216" bestFit="1" customWidth="1"/>
    <col min="520" max="520" width="6.75" style="216" customWidth="1"/>
    <col min="521" max="521" width="12.5" style="216" customWidth="1"/>
    <col min="522" max="523" width="6.75" style="216" bestFit="1" customWidth="1"/>
    <col min="524" max="524" width="6.75" style="216" customWidth="1"/>
    <col min="525" max="525" width="12.5" style="216" customWidth="1"/>
    <col min="526" max="527" width="6.75" style="216" bestFit="1" customWidth="1"/>
    <col min="528" max="528" width="6.75" style="216" customWidth="1"/>
    <col min="529" max="768" width="9" style="216"/>
    <col min="769" max="769" width="12.5" style="216" customWidth="1"/>
    <col min="770" max="771" width="6.75" style="216" bestFit="1" customWidth="1"/>
    <col min="772" max="772" width="6.75" style="216" customWidth="1"/>
    <col min="773" max="773" width="12.5" style="216" customWidth="1"/>
    <col min="774" max="775" width="6.75" style="216" bestFit="1" customWidth="1"/>
    <col min="776" max="776" width="6.75" style="216" customWidth="1"/>
    <col min="777" max="777" width="12.5" style="216" customWidth="1"/>
    <col min="778" max="779" width="6.75" style="216" bestFit="1" customWidth="1"/>
    <col min="780" max="780" width="6.75" style="216" customWidth="1"/>
    <col min="781" max="781" width="12.5" style="216" customWidth="1"/>
    <col min="782" max="783" width="6.75" style="216" bestFit="1" customWidth="1"/>
    <col min="784" max="784" width="6.75" style="216" customWidth="1"/>
    <col min="785" max="1024" width="9" style="216"/>
    <col min="1025" max="1025" width="12.5" style="216" customWidth="1"/>
    <col min="1026" max="1027" width="6.75" style="216" bestFit="1" customWidth="1"/>
    <col min="1028" max="1028" width="6.75" style="216" customWidth="1"/>
    <col min="1029" max="1029" width="12.5" style="216" customWidth="1"/>
    <col min="1030" max="1031" width="6.75" style="216" bestFit="1" customWidth="1"/>
    <col min="1032" max="1032" width="6.75" style="216" customWidth="1"/>
    <col min="1033" max="1033" width="12.5" style="216" customWidth="1"/>
    <col min="1034" max="1035" width="6.75" style="216" bestFit="1" customWidth="1"/>
    <col min="1036" max="1036" width="6.75" style="216" customWidth="1"/>
    <col min="1037" max="1037" width="12.5" style="216" customWidth="1"/>
    <col min="1038" max="1039" width="6.75" style="216" bestFit="1" customWidth="1"/>
    <col min="1040" max="1040" width="6.75" style="216" customWidth="1"/>
    <col min="1041" max="1280" width="9" style="216"/>
    <col min="1281" max="1281" width="12.5" style="216" customWidth="1"/>
    <col min="1282" max="1283" width="6.75" style="216" bestFit="1" customWidth="1"/>
    <col min="1284" max="1284" width="6.75" style="216" customWidth="1"/>
    <col min="1285" max="1285" width="12.5" style="216" customWidth="1"/>
    <col min="1286" max="1287" width="6.75" style="216" bestFit="1" customWidth="1"/>
    <col min="1288" max="1288" width="6.75" style="216" customWidth="1"/>
    <col min="1289" max="1289" width="12.5" style="216" customWidth="1"/>
    <col min="1290" max="1291" width="6.75" style="216" bestFit="1" customWidth="1"/>
    <col min="1292" max="1292" width="6.75" style="216" customWidth="1"/>
    <col min="1293" max="1293" width="12.5" style="216" customWidth="1"/>
    <col min="1294" max="1295" width="6.75" style="216" bestFit="1" customWidth="1"/>
    <col min="1296" max="1296" width="6.75" style="216" customWidth="1"/>
    <col min="1297" max="1536" width="9" style="216"/>
    <col min="1537" max="1537" width="12.5" style="216" customWidth="1"/>
    <col min="1538" max="1539" width="6.75" style="216" bestFit="1" customWidth="1"/>
    <col min="1540" max="1540" width="6.75" style="216" customWidth="1"/>
    <col min="1541" max="1541" width="12.5" style="216" customWidth="1"/>
    <col min="1542" max="1543" width="6.75" style="216" bestFit="1" customWidth="1"/>
    <col min="1544" max="1544" width="6.75" style="216" customWidth="1"/>
    <col min="1545" max="1545" width="12.5" style="216" customWidth="1"/>
    <col min="1546" max="1547" width="6.75" style="216" bestFit="1" customWidth="1"/>
    <col min="1548" max="1548" width="6.75" style="216" customWidth="1"/>
    <col min="1549" max="1549" width="12.5" style="216" customWidth="1"/>
    <col min="1550" max="1551" width="6.75" style="216" bestFit="1" customWidth="1"/>
    <col min="1552" max="1552" width="6.75" style="216" customWidth="1"/>
    <col min="1553" max="1792" width="9" style="216"/>
    <col min="1793" max="1793" width="12.5" style="216" customWidth="1"/>
    <col min="1794" max="1795" width="6.75" style="216" bestFit="1" customWidth="1"/>
    <col min="1796" max="1796" width="6.75" style="216" customWidth="1"/>
    <col min="1797" max="1797" width="12.5" style="216" customWidth="1"/>
    <col min="1798" max="1799" width="6.75" style="216" bestFit="1" customWidth="1"/>
    <col min="1800" max="1800" width="6.75" style="216" customWidth="1"/>
    <col min="1801" max="1801" width="12.5" style="216" customWidth="1"/>
    <col min="1802" max="1803" width="6.75" style="216" bestFit="1" customWidth="1"/>
    <col min="1804" max="1804" width="6.75" style="216" customWidth="1"/>
    <col min="1805" max="1805" width="12.5" style="216" customWidth="1"/>
    <col min="1806" max="1807" width="6.75" style="216" bestFit="1" customWidth="1"/>
    <col min="1808" max="1808" width="6.75" style="216" customWidth="1"/>
    <col min="1809" max="2048" width="9" style="216"/>
    <col min="2049" max="2049" width="12.5" style="216" customWidth="1"/>
    <col min="2050" max="2051" width="6.75" style="216" bestFit="1" customWidth="1"/>
    <col min="2052" max="2052" width="6.75" style="216" customWidth="1"/>
    <col min="2053" max="2053" width="12.5" style="216" customWidth="1"/>
    <col min="2054" max="2055" width="6.75" style="216" bestFit="1" customWidth="1"/>
    <col min="2056" max="2056" width="6.75" style="216" customWidth="1"/>
    <col min="2057" max="2057" width="12.5" style="216" customWidth="1"/>
    <col min="2058" max="2059" width="6.75" style="216" bestFit="1" customWidth="1"/>
    <col min="2060" max="2060" width="6.75" style="216" customWidth="1"/>
    <col min="2061" max="2061" width="12.5" style="216" customWidth="1"/>
    <col min="2062" max="2063" width="6.75" style="216" bestFit="1" customWidth="1"/>
    <col min="2064" max="2064" width="6.75" style="216" customWidth="1"/>
    <col min="2065" max="2304" width="9" style="216"/>
    <col min="2305" max="2305" width="12.5" style="216" customWidth="1"/>
    <col min="2306" max="2307" width="6.75" style="216" bestFit="1" customWidth="1"/>
    <col min="2308" max="2308" width="6.75" style="216" customWidth="1"/>
    <col min="2309" max="2309" width="12.5" style="216" customWidth="1"/>
    <col min="2310" max="2311" width="6.75" style="216" bestFit="1" customWidth="1"/>
    <col min="2312" max="2312" width="6.75" style="216" customWidth="1"/>
    <col min="2313" max="2313" width="12.5" style="216" customWidth="1"/>
    <col min="2314" max="2315" width="6.75" style="216" bestFit="1" customWidth="1"/>
    <col min="2316" max="2316" width="6.75" style="216" customWidth="1"/>
    <col min="2317" max="2317" width="12.5" style="216" customWidth="1"/>
    <col min="2318" max="2319" width="6.75" style="216" bestFit="1" customWidth="1"/>
    <col min="2320" max="2320" width="6.75" style="216" customWidth="1"/>
    <col min="2321" max="2560" width="9" style="216"/>
    <col min="2561" max="2561" width="12.5" style="216" customWidth="1"/>
    <col min="2562" max="2563" width="6.75" style="216" bestFit="1" customWidth="1"/>
    <col min="2564" max="2564" width="6.75" style="216" customWidth="1"/>
    <col min="2565" max="2565" width="12.5" style="216" customWidth="1"/>
    <col min="2566" max="2567" width="6.75" style="216" bestFit="1" customWidth="1"/>
    <col min="2568" max="2568" width="6.75" style="216" customWidth="1"/>
    <col min="2569" max="2569" width="12.5" style="216" customWidth="1"/>
    <col min="2570" max="2571" width="6.75" style="216" bestFit="1" customWidth="1"/>
    <col min="2572" max="2572" width="6.75" style="216" customWidth="1"/>
    <col min="2573" max="2573" width="12.5" style="216" customWidth="1"/>
    <col min="2574" max="2575" width="6.75" style="216" bestFit="1" customWidth="1"/>
    <col min="2576" max="2576" width="6.75" style="216" customWidth="1"/>
    <col min="2577" max="2816" width="9" style="216"/>
    <col min="2817" max="2817" width="12.5" style="216" customWidth="1"/>
    <col min="2818" max="2819" width="6.75" style="216" bestFit="1" customWidth="1"/>
    <col min="2820" max="2820" width="6.75" style="216" customWidth="1"/>
    <col min="2821" max="2821" width="12.5" style="216" customWidth="1"/>
    <col min="2822" max="2823" width="6.75" style="216" bestFit="1" customWidth="1"/>
    <col min="2824" max="2824" width="6.75" style="216" customWidth="1"/>
    <col min="2825" max="2825" width="12.5" style="216" customWidth="1"/>
    <col min="2826" max="2827" width="6.75" style="216" bestFit="1" customWidth="1"/>
    <col min="2828" max="2828" width="6.75" style="216" customWidth="1"/>
    <col min="2829" max="2829" width="12.5" style="216" customWidth="1"/>
    <col min="2830" max="2831" width="6.75" style="216" bestFit="1" customWidth="1"/>
    <col min="2832" max="2832" width="6.75" style="216" customWidth="1"/>
    <col min="2833" max="3072" width="9" style="216"/>
    <col min="3073" max="3073" width="12.5" style="216" customWidth="1"/>
    <col min="3074" max="3075" width="6.75" style="216" bestFit="1" customWidth="1"/>
    <col min="3076" max="3076" width="6.75" style="216" customWidth="1"/>
    <col min="3077" max="3077" width="12.5" style="216" customWidth="1"/>
    <col min="3078" max="3079" width="6.75" style="216" bestFit="1" customWidth="1"/>
    <col min="3080" max="3080" width="6.75" style="216" customWidth="1"/>
    <col min="3081" max="3081" width="12.5" style="216" customWidth="1"/>
    <col min="3082" max="3083" width="6.75" style="216" bestFit="1" customWidth="1"/>
    <col min="3084" max="3084" width="6.75" style="216" customWidth="1"/>
    <col min="3085" max="3085" width="12.5" style="216" customWidth="1"/>
    <col min="3086" max="3087" width="6.75" style="216" bestFit="1" customWidth="1"/>
    <col min="3088" max="3088" width="6.75" style="216" customWidth="1"/>
    <col min="3089" max="3328" width="9" style="216"/>
    <col min="3329" max="3329" width="12.5" style="216" customWidth="1"/>
    <col min="3330" max="3331" width="6.75" style="216" bestFit="1" customWidth="1"/>
    <col min="3332" max="3332" width="6.75" style="216" customWidth="1"/>
    <col min="3333" max="3333" width="12.5" style="216" customWidth="1"/>
    <col min="3334" max="3335" width="6.75" style="216" bestFit="1" customWidth="1"/>
    <col min="3336" max="3336" width="6.75" style="216" customWidth="1"/>
    <col min="3337" max="3337" width="12.5" style="216" customWidth="1"/>
    <col min="3338" max="3339" width="6.75" style="216" bestFit="1" customWidth="1"/>
    <col min="3340" max="3340" width="6.75" style="216" customWidth="1"/>
    <col min="3341" max="3341" width="12.5" style="216" customWidth="1"/>
    <col min="3342" max="3343" width="6.75" style="216" bestFit="1" customWidth="1"/>
    <col min="3344" max="3344" width="6.75" style="216" customWidth="1"/>
    <col min="3345" max="3584" width="9" style="216"/>
    <col min="3585" max="3585" width="12.5" style="216" customWidth="1"/>
    <col min="3586" max="3587" width="6.75" style="216" bestFit="1" customWidth="1"/>
    <col min="3588" max="3588" width="6.75" style="216" customWidth="1"/>
    <col min="3589" max="3589" width="12.5" style="216" customWidth="1"/>
    <col min="3590" max="3591" width="6.75" style="216" bestFit="1" customWidth="1"/>
    <col min="3592" max="3592" width="6.75" style="216" customWidth="1"/>
    <col min="3593" max="3593" width="12.5" style="216" customWidth="1"/>
    <col min="3594" max="3595" width="6.75" style="216" bestFit="1" customWidth="1"/>
    <col min="3596" max="3596" width="6.75" style="216" customWidth="1"/>
    <col min="3597" max="3597" width="12.5" style="216" customWidth="1"/>
    <col min="3598" max="3599" width="6.75" style="216" bestFit="1" customWidth="1"/>
    <col min="3600" max="3600" width="6.75" style="216" customWidth="1"/>
    <col min="3601" max="3840" width="9" style="216"/>
    <col min="3841" max="3841" width="12.5" style="216" customWidth="1"/>
    <col min="3842" max="3843" width="6.75" style="216" bestFit="1" customWidth="1"/>
    <col min="3844" max="3844" width="6.75" style="216" customWidth="1"/>
    <col min="3845" max="3845" width="12.5" style="216" customWidth="1"/>
    <col min="3846" max="3847" width="6.75" style="216" bestFit="1" customWidth="1"/>
    <col min="3848" max="3848" width="6.75" style="216" customWidth="1"/>
    <col min="3849" max="3849" width="12.5" style="216" customWidth="1"/>
    <col min="3850" max="3851" width="6.75" style="216" bestFit="1" customWidth="1"/>
    <col min="3852" max="3852" width="6.75" style="216" customWidth="1"/>
    <col min="3853" max="3853" width="12.5" style="216" customWidth="1"/>
    <col min="3854" max="3855" width="6.75" style="216" bestFit="1" customWidth="1"/>
    <col min="3856" max="3856" width="6.75" style="216" customWidth="1"/>
    <col min="3857" max="4096" width="9" style="216"/>
    <col min="4097" max="4097" width="12.5" style="216" customWidth="1"/>
    <col min="4098" max="4099" width="6.75" style="216" bestFit="1" customWidth="1"/>
    <col min="4100" max="4100" width="6.75" style="216" customWidth="1"/>
    <col min="4101" max="4101" width="12.5" style="216" customWidth="1"/>
    <col min="4102" max="4103" width="6.75" style="216" bestFit="1" customWidth="1"/>
    <col min="4104" max="4104" width="6.75" style="216" customWidth="1"/>
    <col min="4105" max="4105" width="12.5" style="216" customWidth="1"/>
    <col min="4106" max="4107" width="6.75" style="216" bestFit="1" customWidth="1"/>
    <col min="4108" max="4108" width="6.75" style="216" customWidth="1"/>
    <col min="4109" max="4109" width="12.5" style="216" customWidth="1"/>
    <col min="4110" max="4111" width="6.75" style="216" bestFit="1" customWidth="1"/>
    <col min="4112" max="4112" width="6.75" style="216" customWidth="1"/>
    <col min="4113" max="4352" width="9" style="216"/>
    <col min="4353" max="4353" width="12.5" style="216" customWidth="1"/>
    <col min="4354" max="4355" width="6.75" style="216" bestFit="1" customWidth="1"/>
    <col min="4356" max="4356" width="6.75" style="216" customWidth="1"/>
    <col min="4357" max="4357" width="12.5" style="216" customWidth="1"/>
    <col min="4358" max="4359" width="6.75" style="216" bestFit="1" customWidth="1"/>
    <col min="4360" max="4360" width="6.75" style="216" customWidth="1"/>
    <col min="4361" max="4361" width="12.5" style="216" customWidth="1"/>
    <col min="4362" max="4363" width="6.75" style="216" bestFit="1" customWidth="1"/>
    <col min="4364" max="4364" width="6.75" style="216" customWidth="1"/>
    <col min="4365" max="4365" width="12.5" style="216" customWidth="1"/>
    <col min="4366" max="4367" width="6.75" style="216" bestFit="1" customWidth="1"/>
    <col min="4368" max="4368" width="6.75" style="216" customWidth="1"/>
    <col min="4369" max="4608" width="9" style="216"/>
    <col min="4609" max="4609" width="12.5" style="216" customWidth="1"/>
    <col min="4610" max="4611" width="6.75" style="216" bestFit="1" customWidth="1"/>
    <col min="4612" max="4612" width="6.75" style="216" customWidth="1"/>
    <col min="4613" max="4613" width="12.5" style="216" customWidth="1"/>
    <col min="4614" max="4615" width="6.75" style="216" bestFit="1" customWidth="1"/>
    <col min="4616" max="4616" width="6.75" style="216" customWidth="1"/>
    <col min="4617" max="4617" width="12.5" style="216" customWidth="1"/>
    <col min="4618" max="4619" width="6.75" style="216" bestFit="1" customWidth="1"/>
    <col min="4620" max="4620" width="6.75" style="216" customWidth="1"/>
    <col min="4621" max="4621" width="12.5" style="216" customWidth="1"/>
    <col min="4622" max="4623" width="6.75" style="216" bestFit="1" customWidth="1"/>
    <col min="4624" max="4624" width="6.75" style="216" customWidth="1"/>
    <col min="4625" max="4864" width="9" style="216"/>
    <col min="4865" max="4865" width="12.5" style="216" customWidth="1"/>
    <col min="4866" max="4867" width="6.75" style="216" bestFit="1" customWidth="1"/>
    <col min="4868" max="4868" width="6.75" style="216" customWidth="1"/>
    <col min="4869" max="4869" width="12.5" style="216" customWidth="1"/>
    <col min="4870" max="4871" width="6.75" style="216" bestFit="1" customWidth="1"/>
    <col min="4872" max="4872" width="6.75" style="216" customWidth="1"/>
    <col min="4873" max="4873" width="12.5" style="216" customWidth="1"/>
    <col min="4874" max="4875" width="6.75" style="216" bestFit="1" customWidth="1"/>
    <col min="4876" max="4876" width="6.75" style="216" customWidth="1"/>
    <col min="4877" max="4877" width="12.5" style="216" customWidth="1"/>
    <col min="4878" max="4879" width="6.75" style="216" bestFit="1" customWidth="1"/>
    <col min="4880" max="4880" width="6.75" style="216" customWidth="1"/>
    <col min="4881" max="5120" width="9" style="216"/>
    <col min="5121" max="5121" width="12.5" style="216" customWidth="1"/>
    <col min="5122" max="5123" width="6.75" style="216" bestFit="1" customWidth="1"/>
    <col min="5124" max="5124" width="6.75" style="216" customWidth="1"/>
    <col min="5125" max="5125" width="12.5" style="216" customWidth="1"/>
    <col min="5126" max="5127" width="6.75" style="216" bestFit="1" customWidth="1"/>
    <col min="5128" max="5128" width="6.75" style="216" customWidth="1"/>
    <col min="5129" max="5129" width="12.5" style="216" customWidth="1"/>
    <col min="5130" max="5131" width="6.75" style="216" bestFit="1" customWidth="1"/>
    <col min="5132" max="5132" width="6.75" style="216" customWidth="1"/>
    <col min="5133" max="5133" width="12.5" style="216" customWidth="1"/>
    <col min="5134" max="5135" width="6.75" style="216" bestFit="1" customWidth="1"/>
    <col min="5136" max="5136" width="6.75" style="216" customWidth="1"/>
    <col min="5137" max="5376" width="9" style="216"/>
    <col min="5377" max="5377" width="12.5" style="216" customWidth="1"/>
    <col min="5378" max="5379" width="6.75" style="216" bestFit="1" customWidth="1"/>
    <col min="5380" max="5380" width="6.75" style="216" customWidth="1"/>
    <col min="5381" max="5381" width="12.5" style="216" customWidth="1"/>
    <col min="5382" max="5383" width="6.75" style="216" bestFit="1" customWidth="1"/>
    <col min="5384" max="5384" width="6.75" style="216" customWidth="1"/>
    <col min="5385" max="5385" width="12.5" style="216" customWidth="1"/>
    <col min="5386" max="5387" width="6.75" style="216" bestFit="1" customWidth="1"/>
    <col min="5388" max="5388" width="6.75" style="216" customWidth="1"/>
    <col min="5389" max="5389" width="12.5" style="216" customWidth="1"/>
    <col min="5390" max="5391" width="6.75" style="216" bestFit="1" customWidth="1"/>
    <col min="5392" max="5392" width="6.75" style="216" customWidth="1"/>
    <col min="5393" max="5632" width="9" style="216"/>
    <col min="5633" max="5633" width="12.5" style="216" customWidth="1"/>
    <col min="5634" max="5635" width="6.75" style="216" bestFit="1" customWidth="1"/>
    <col min="5636" max="5636" width="6.75" style="216" customWidth="1"/>
    <col min="5637" max="5637" width="12.5" style="216" customWidth="1"/>
    <col min="5638" max="5639" width="6.75" style="216" bestFit="1" customWidth="1"/>
    <col min="5640" max="5640" width="6.75" style="216" customWidth="1"/>
    <col min="5641" max="5641" width="12.5" style="216" customWidth="1"/>
    <col min="5642" max="5643" width="6.75" style="216" bestFit="1" customWidth="1"/>
    <col min="5644" max="5644" width="6.75" style="216" customWidth="1"/>
    <col min="5645" max="5645" width="12.5" style="216" customWidth="1"/>
    <col min="5646" max="5647" width="6.75" style="216" bestFit="1" customWidth="1"/>
    <col min="5648" max="5648" width="6.75" style="216" customWidth="1"/>
    <col min="5649" max="5888" width="9" style="216"/>
    <col min="5889" max="5889" width="12.5" style="216" customWidth="1"/>
    <col min="5890" max="5891" width="6.75" style="216" bestFit="1" customWidth="1"/>
    <col min="5892" max="5892" width="6.75" style="216" customWidth="1"/>
    <col min="5893" max="5893" width="12.5" style="216" customWidth="1"/>
    <col min="5894" max="5895" width="6.75" style="216" bestFit="1" customWidth="1"/>
    <col min="5896" max="5896" width="6.75" style="216" customWidth="1"/>
    <col min="5897" max="5897" width="12.5" style="216" customWidth="1"/>
    <col min="5898" max="5899" width="6.75" style="216" bestFit="1" customWidth="1"/>
    <col min="5900" max="5900" width="6.75" style="216" customWidth="1"/>
    <col min="5901" max="5901" width="12.5" style="216" customWidth="1"/>
    <col min="5902" max="5903" width="6.75" style="216" bestFit="1" customWidth="1"/>
    <col min="5904" max="5904" width="6.75" style="216" customWidth="1"/>
    <col min="5905" max="6144" width="9" style="216"/>
    <col min="6145" max="6145" width="12.5" style="216" customWidth="1"/>
    <col min="6146" max="6147" width="6.75" style="216" bestFit="1" customWidth="1"/>
    <col min="6148" max="6148" width="6.75" style="216" customWidth="1"/>
    <col min="6149" max="6149" width="12.5" style="216" customWidth="1"/>
    <col min="6150" max="6151" width="6.75" style="216" bestFit="1" customWidth="1"/>
    <col min="6152" max="6152" width="6.75" style="216" customWidth="1"/>
    <col min="6153" max="6153" width="12.5" style="216" customWidth="1"/>
    <col min="6154" max="6155" width="6.75" style="216" bestFit="1" customWidth="1"/>
    <col min="6156" max="6156" width="6.75" style="216" customWidth="1"/>
    <col min="6157" max="6157" width="12.5" style="216" customWidth="1"/>
    <col min="6158" max="6159" width="6.75" style="216" bestFit="1" customWidth="1"/>
    <col min="6160" max="6160" width="6.75" style="216" customWidth="1"/>
    <col min="6161" max="6400" width="9" style="216"/>
    <col min="6401" max="6401" width="12.5" style="216" customWidth="1"/>
    <col min="6402" max="6403" width="6.75" style="216" bestFit="1" customWidth="1"/>
    <col min="6404" max="6404" width="6.75" style="216" customWidth="1"/>
    <col min="6405" max="6405" width="12.5" style="216" customWidth="1"/>
    <col min="6406" max="6407" width="6.75" style="216" bestFit="1" customWidth="1"/>
    <col min="6408" max="6408" width="6.75" style="216" customWidth="1"/>
    <col min="6409" max="6409" width="12.5" style="216" customWidth="1"/>
    <col min="6410" max="6411" width="6.75" style="216" bestFit="1" customWidth="1"/>
    <col min="6412" max="6412" width="6.75" style="216" customWidth="1"/>
    <col min="6413" max="6413" width="12.5" style="216" customWidth="1"/>
    <col min="6414" max="6415" width="6.75" style="216" bestFit="1" customWidth="1"/>
    <col min="6416" max="6416" width="6.75" style="216" customWidth="1"/>
    <col min="6417" max="6656" width="9" style="216"/>
    <col min="6657" max="6657" width="12.5" style="216" customWidth="1"/>
    <col min="6658" max="6659" width="6.75" style="216" bestFit="1" customWidth="1"/>
    <col min="6660" max="6660" width="6.75" style="216" customWidth="1"/>
    <col min="6661" max="6661" width="12.5" style="216" customWidth="1"/>
    <col min="6662" max="6663" width="6.75" style="216" bestFit="1" customWidth="1"/>
    <col min="6664" max="6664" width="6.75" style="216" customWidth="1"/>
    <col min="6665" max="6665" width="12.5" style="216" customWidth="1"/>
    <col min="6666" max="6667" width="6.75" style="216" bestFit="1" customWidth="1"/>
    <col min="6668" max="6668" width="6.75" style="216" customWidth="1"/>
    <col min="6669" max="6669" width="12.5" style="216" customWidth="1"/>
    <col min="6670" max="6671" width="6.75" style="216" bestFit="1" customWidth="1"/>
    <col min="6672" max="6672" width="6.75" style="216" customWidth="1"/>
    <col min="6673" max="6912" width="9" style="216"/>
    <col min="6913" max="6913" width="12.5" style="216" customWidth="1"/>
    <col min="6914" max="6915" width="6.75" style="216" bestFit="1" customWidth="1"/>
    <col min="6916" max="6916" width="6.75" style="216" customWidth="1"/>
    <col min="6917" max="6917" width="12.5" style="216" customWidth="1"/>
    <col min="6918" max="6919" width="6.75" style="216" bestFit="1" customWidth="1"/>
    <col min="6920" max="6920" width="6.75" style="216" customWidth="1"/>
    <col min="6921" max="6921" width="12.5" style="216" customWidth="1"/>
    <col min="6922" max="6923" width="6.75" style="216" bestFit="1" customWidth="1"/>
    <col min="6924" max="6924" width="6.75" style="216" customWidth="1"/>
    <col min="6925" max="6925" width="12.5" style="216" customWidth="1"/>
    <col min="6926" max="6927" width="6.75" style="216" bestFit="1" customWidth="1"/>
    <col min="6928" max="6928" width="6.75" style="216" customWidth="1"/>
    <col min="6929" max="7168" width="9" style="216"/>
    <col min="7169" max="7169" width="12.5" style="216" customWidth="1"/>
    <col min="7170" max="7171" width="6.75" style="216" bestFit="1" customWidth="1"/>
    <col min="7172" max="7172" width="6.75" style="216" customWidth="1"/>
    <col min="7173" max="7173" width="12.5" style="216" customWidth="1"/>
    <col min="7174" max="7175" width="6.75" style="216" bestFit="1" customWidth="1"/>
    <col min="7176" max="7176" width="6.75" style="216" customWidth="1"/>
    <col min="7177" max="7177" width="12.5" style="216" customWidth="1"/>
    <col min="7178" max="7179" width="6.75" style="216" bestFit="1" customWidth="1"/>
    <col min="7180" max="7180" width="6.75" style="216" customWidth="1"/>
    <col min="7181" max="7181" width="12.5" style="216" customWidth="1"/>
    <col min="7182" max="7183" width="6.75" style="216" bestFit="1" customWidth="1"/>
    <col min="7184" max="7184" width="6.75" style="216" customWidth="1"/>
    <col min="7185" max="7424" width="9" style="216"/>
    <col min="7425" max="7425" width="12.5" style="216" customWidth="1"/>
    <col min="7426" max="7427" width="6.75" style="216" bestFit="1" customWidth="1"/>
    <col min="7428" max="7428" width="6.75" style="216" customWidth="1"/>
    <col min="7429" max="7429" width="12.5" style="216" customWidth="1"/>
    <col min="7430" max="7431" width="6.75" style="216" bestFit="1" customWidth="1"/>
    <col min="7432" max="7432" width="6.75" style="216" customWidth="1"/>
    <col min="7433" max="7433" width="12.5" style="216" customWidth="1"/>
    <col min="7434" max="7435" width="6.75" style="216" bestFit="1" customWidth="1"/>
    <col min="7436" max="7436" width="6.75" style="216" customWidth="1"/>
    <col min="7437" max="7437" width="12.5" style="216" customWidth="1"/>
    <col min="7438" max="7439" width="6.75" style="216" bestFit="1" customWidth="1"/>
    <col min="7440" max="7440" width="6.75" style="216" customWidth="1"/>
    <col min="7441" max="7680" width="9" style="216"/>
    <col min="7681" max="7681" width="12.5" style="216" customWidth="1"/>
    <col min="7682" max="7683" width="6.75" style="216" bestFit="1" customWidth="1"/>
    <col min="7684" max="7684" width="6.75" style="216" customWidth="1"/>
    <col min="7685" max="7685" width="12.5" style="216" customWidth="1"/>
    <col min="7686" max="7687" width="6.75" style="216" bestFit="1" customWidth="1"/>
    <col min="7688" max="7688" width="6.75" style="216" customWidth="1"/>
    <col min="7689" max="7689" width="12.5" style="216" customWidth="1"/>
    <col min="7690" max="7691" width="6.75" style="216" bestFit="1" customWidth="1"/>
    <col min="7692" max="7692" width="6.75" style="216" customWidth="1"/>
    <col min="7693" max="7693" width="12.5" style="216" customWidth="1"/>
    <col min="7694" max="7695" width="6.75" style="216" bestFit="1" customWidth="1"/>
    <col min="7696" max="7696" width="6.75" style="216" customWidth="1"/>
    <col min="7697" max="7936" width="9" style="216"/>
    <col min="7937" max="7937" width="12.5" style="216" customWidth="1"/>
    <col min="7938" max="7939" width="6.75" style="216" bestFit="1" customWidth="1"/>
    <col min="7940" max="7940" width="6.75" style="216" customWidth="1"/>
    <col min="7941" max="7941" width="12.5" style="216" customWidth="1"/>
    <col min="7942" max="7943" width="6.75" style="216" bestFit="1" customWidth="1"/>
    <col min="7944" max="7944" width="6.75" style="216" customWidth="1"/>
    <col min="7945" max="7945" width="12.5" style="216" customWidth="1"/>
    <col min="7946" max="7947" width="6.75" style="216" bestFit="1" customWidth="1"/>
    <col min="7948" max="7948" width="6.75" style="216" customWidth="1"/>
    <col min="7949" max="7949" width="12.5" style="216" customWidth="1"/>
    <col min="7950" max="7951" width="6.75" style="216" bestFit="1" customWidth="1"/>
    <col min="7952" max="7952" width="6.75" style="216" customWidth="1"/>
    <col min="7953" max="8192" width="9" style="216"/>
    <col min="8193" max="8193" width="12.5" style="216" customWidth="1"/>
    <col min="8194" max="8195" width="6.75" style="216" bestFit="1" customWidth="1"/>
    <col min="8196" max="8196" width="6.75" style="216" customWidth="1"/>
    <col min="8197" max="8197" width="12.5" style="216" customWidth="1"/>
    <col min="8198" max="8199" width="6.75" style="216" bestFit="1" customWidth="1"/>
    <col min="8200" max="8200" width="6.75" style="216" customWidth="1"/>
    <col min="8201" max="8201" width="12.5" style="216" customWidth="1"/>
    <col min="8202" max="8203" width="6.75" style="216" bestFit="1" customWidth="1"/>
    <col min="8204" max="8204" width="6.75" style="216" customWidth="1"/>
    <col min="8205" max="8205" width="12.5" style="216" customWidth="1"/>
    <col min="8206" max="8207" width="6.75" style="216" bestFit="1" customWidth="1"/>
    <col min="8208" max="8208" width="6.75" style="216" customWidth="1"/>
    <col min="8209" max="8448" width="9" style="216"/>
    <col min="8449" max="8449" width="12.5" style="216" customWidth="1"/>
    <col min="8450" max="8451" width="6.75" style="216" bestFit="1" customWidth="1"/>
    <col min="8452" max="8452" width="6.75" style="216" customWidth="1"/>
    <col min="8453" max="8453" width="12.5" style="216" customWidth="1"/>
    <col min="8454" max="8455" width="6.75" style="216" bestFit="1" customWidth="1"/>
    <col min="8456" max="8456" width="6.75" style="216" customWidth="1"/>
    <col min="8457" max="8457" width="12.5" style="216" customWidth="1"/>
    <col min="8458" max="8459" width="6.75" style="216" bestFit="1" customWidth="1"/>
    <col min="8460" max="8460" width="6.75" style="216" customWidth="1"/>
    <col min="8461" max="8461" width="12.5" style="216" customWidth="1"/>
    <col min="8462" max="8463" width="6.75" style="216" bestFit="1" customWidth="1"/>
    <col min="8464" max="8464" width="6.75" style="216" customWidth="1"/>
    <col min="8465" max="8704" width="9" style="216"/>
    <col min="8705" max="8705" width="12.5" style="216" customWidth="1"/>
    <col min="8706" max="8707" width="6.75" style="216" bestFit="1" customWidth="1"/>
    <col min="8708" max="8708" width="6.75" style="216" customWidth="1"/>
    <col min="8709" max="8709" width="12.5" style="216" customWidth="1"/>
    <col min="8710" max="8711" width="6.75" style="216" bestFit="1" customWidth="1"/>
    <col min="8712" max="8712" width="6.75" style="216" customWidth="1"/>
    <col min="8713" max="8713" width="12.5" style="216" customWidth="1"/>
    <col min="8714" max="8715" width="6.75" style="216" bestFit="1" customWidth="1"/>
    <col min="8716" max="8716" width="6.75" style="216" customWidth="1"/>
    <col min="8717" max="8717" width="12.5" style="216" customWidth="1"/>
    <col min="8718" max="8719" width="6.75" style="216" bestFit="1" customWidth="1"/>
    <col min="8720" max="8720" width="6.75" style="216" customWidth="1"/>
    <col min="8721" max="8960" width="9" style="216"/>
    <col min="8961" max="8961" width="12.5" style="216" customWidth="1"/>
    <col min="8962" max="8963" width="6.75" style="216" bestFit="1" customWidth="1"/>
    <col min="8964" max="8964" width="6.75" style="216" customWidth="1"/>
    <col min="8965" max="8965" width="12.5" style="216" customWidth="1"/>
    <col min="8966" max="8967" width="6.75" style="216" bestFit="1" customWidth="1"/>
    <col min="8968" max="8968" width="6.75" style="216" customWidth="1"/>
    <col min="8969" max="8969" width="12.5" style="216" customWidth="1"/>
    <col min="8970" max="8971" width="6.75" style="216" bestFit="1" customWidth="1"/>
    <col min="8972" max="8972" width="6.75" style="216" customWidth="1"/>
    <col min="8973" max="8973" width="12.5" style="216" customWidth="1"/>
    <col min="8974" max="8975" width="6.75" style="216" bestFit="1" customWidth="1"/>
    <col min="8976" max="8976" width="6.75" style="216" customWidth="1"/>
    <col min="8977" max="9216" width="9" style="216"/>
    <col min="9217" max="9217" width="12.5" style="216" customWidth="1"/>
    <col min="9218" max="9219" width="6.75" style="216" bestFit="1" customWidth="1"/>
    <col min="9220" max="9220" width="6.75" style="216" customWidth="1"/>
    <col min="9221" max="9221" width="12.5" style="216" customWidth="1"/>
    <col min="9222" max="9223" width="6.75" style="216" bestFit="1" customWidth="1"/>
    <col min="9224" max="9224" width="6.75" style="216" customWidth="1"/>
    <col min="9225" max="9225" width="12.5" style="216" customWidth="1"/>
    <col min="9226" max="9227" width="6.75" style="216" bestFit="1" customWidth="1"/>
    <col min="9228" max="9228" width="6.75" style="216" customWidth="1"/>
    <col min="9229" max="9229" width="12.5" style="216" customWidth="1"/>
    <col min="9230" max="9231" width="6.75" style="216" bestFit="1" customWidth="1"/>
    <col min="9232" max="9232" width="6.75" style="216" customWidth="1"/>
    <col min="9233" max="9472" width="9" style="216"/>
    <col min="9473" max="9473" width="12.5" style="216" customWidth="1"/>
    <col min="9474" max="9475" width="6.75" style="216" bestFit="1" customWidth="1"/>
    <col min="9476" max="9476" width="6.75" style="216" customWidth="1"/>
    <col min="9477" max="9477" width="12.5" style="216" customWidth="1"/>
    <col min="9478" max="9479" width="6.75" style="216" bestFit="1" customWidth="1"/>
    <col min="9480" max="9480" width="6.75" style="216" customWidth="1"/>
    <col min="9481" max="9481" width="12.5" style="216" customWidth="1"/>
    <col min="9482" max="9483" width="6.75" style="216" bestFit="1" customWidth="1"/>
    <col min="9484" max="9484" width="6.75" style="216" customWidth="1"/>
    <col min="9485" max="9485" width="12.5" style="216" customWidth="1"/>
    <col min="9486" max="9487" width="6.75" style="216" bestFit="1" customWidth="1"/>
    <col min="9488" max="9488" width="6.75" style="216" customWidth="1"/>
    <col min="9489" max="9728" width="9" style="216"/>
    <col min="9729" max="9729" width="12.5" style="216" customWidth="1"/>
    <col min="9730" max="9731" width="6.75" style="216" bestFit="1" customWidth="1"/>
    <col min="9732" max="9732" width="6.75" style="216" customWidth="1"/>
    <col min="9733" max="9733" width="12.5" style="216" customWidth="1"/>
    <col min="9734" max="9735" width="6.75" style="216" bestFit="1" customWidth="1"/>
    <col min="9736" max="9736" width="6.75" style="216" customWidth="1"/>
    <col min="9737" max="9737" width="12.5" style="216" customWidth="1"/>
    <col min="9738" max="9739" width="6.75" style="216" bestFit="1" customWidth="1"/>
    <col min="9740" max="9740" width="6.75" style="216" customWidth="1"/>
    <col min="9741" max="9741" width="12.5" style="216" customWidth="1"/>
    <col min="9742" max="9743" width="6.75" style="216" bestFit="1" customWidth="1"/>
    <col min="9744" max="9744" width="6.75" style="216" customWidth="1"/>
    <col min="9745" max="9984" width="9" style="216"/>
    <col min="9985" max="9985" width="12.5" style="216" customWidth="1"/>
    <col min="9986" max="9987" width="6.75" style="216" bestFit="1" customWidth="1"/>
    <col min="9988" max="9988" width="6.75" style="216" customWidth="1"/>
    <col min="9989" max="9989" width="12.5" style="216" customWidth="1"/>
    <col min="9990" max="9991" width="6.75" style="216" bestFit="1" customWidth="1"/>
    <col min="9992" max="9992" width="6.75" style="216" customWidth="1"/>
    <col min="9993" max="9993" width="12.5" style="216" customWidth="1"/>
    <col min="9994" max="9995" width="6.75" style="216" bestFit="1" customWidth="1"/>
    <col min="9996" max="9996" width="6.75" style="216" customWidth="1"/>
    <col min="9997" max="9997" width="12.5" style="216" customWidth="1"/>
    <col min="9998" max="9999" width="6.75" style="216" bestFit="1" customWidth="1"/>
    <col min="10000" max="10000" width="6.75" style="216" customWidth="1"/>
    <col min="10001" max="10240" width="9" style="216"/>
    <col min="10241" max="10241" width="12.5" style="216" customWidth="1"/>
    <col min="10242" max="10243" width="6.75" style="216" bestFit="1" customWidth="1"/>
    <col min="10244" max="10244" width="6.75" style="216" customWidth="1"/>
    <col min="10245" max="10245" width="12.5" style="216" customWidth="1"/>
    <col min="10246" max="10247" width="6.75" style="216" bestFit="1" customWidth="1"/>
    <col min="10248" max="10248" width="6.75" style="216" customWidth="1"/>
    <col min="10249" max="10249" width="12.5" style="216" customWidth="1"/>
    <col min="10250" max="10251" width="6.75" style="216" bestFit="1" customWidth="1"/>
    <col min="10252" max="10252" width="6.75" style="216" customWidth="1"/>
    <col min="10253" max="10253" width="12.5" style="216" customWidth="1"/>
    <col min="10254" max="10255" width="6.75" style="216" bestFit="1" customWidth="1"/>
    <col min="10256" max="10256" width="6.75" style="216" customWidth="1"/>
    <col min="10257" max="10496" width="9" style="216"/>
    <col min="10497" max="10497" width="12.5" style="216" customWidth="1"/>
    <col min="10498" max="10499" width="6.75" style="216" bestFit="1" customWidth="1"/>
    <col min="10500" max="10500" width="6.75" style="216" customWidth="1"/>
    <col min="10501" max="10501" width="12.5" style="216" customWidth="1"/>
    <col min="10502" max="10503" width="6.75" style="216" bestFit="1" customWidth="1"/>
    <col min="10504" max="10504" width="6.75" style="216" customWidth="1"/>
    <col min="10505" max="10505" width="12.5" style="216" customWidth="1"/>
    <col min="10506" max="10507" width="6.75" style="216" bestFit="1" customWidth="1"/>
    <col min="10508" max="10508" width="6.75" style="216" customWidth="1"/>
    <col min="10509" max="10509" width="12.5" style="216" customWidth="1"/>
    <col min="10510" max="10511" width="6.75" style="216" bestFit="1" customWidth="1"/>
    <col min="10512" max="10512" width="6.75" style="216" customWidth="1"/>
    <col min="10513" max="10752" width="9" style="216"/>
    <col min="10753" max="10753" width="12.5" style="216" customWidth="1"/>
    <col min="10754" max="10755" width="6.75" style="216" bestFit="1" customWidth="1"/>
    <col min="10756" max="10756" width="6.75" style="216" customWidth="1"/>
    <col min="10757" max="10757" width="12.5" style="216" customWidth="1"/>
    <col min="10758" max="10759" width="6.75" style="216" bestFit="1" customWidth="1"/>
    <col min="10760" max="10760" width="6.75" style="216" customWidth="1"/>
    <col min="10761" max="10761" width="12.5" style="216" customWidth="1"/>
    <col min="10762" max="10763" width="6.75" style="216" bestFit="1" customWidth="1"/>
    <col min="10764" max="10764" width="6.75" style="216" customWidth="1"/>
    <col min="10765" max="10765" width="12.5" style="216" customWidth="1"/>
    <col min="10766" max="10767" width="6.75" style="216" bestFit="1" customWidth="1"/>
    <col min="10768" max="10768" width="6.75" style="216" customWidth="1"/>
    <col min="10769" max="11008" width="9" style="216"/>
    <col min="11009" max="11009" width="12.5" style="216" customWidth="1"/>
    <col min="11010" max="11011" width="6.75" style="216" bestFit="1" customWidth="1"/>
    <col min="11012" max="11012" width="6.75" style="216" customWidth="1"/>
    <col min="11013" max="11013" width="12.5" style="216" customWidth="1"/>
    <col min="11014" max="11015" width="6.75" style="216" bestFit="1" customWidth="1"/>
    <col min="11016" max="11016" width="6.75" style="216" customWidth="1"/>
    <col min="11017" max="11017" width="12.5" style="216" customWidth="1"/>
    <col min="11018" max="11019" width="6.75" style="216" bestFit="1" customWidth="1"/>
    <col min="11020" max="11020" width="6.75" style="216" customWidth="1"/>
    <col min="11021" max="11021" width="12.5" style="216" customWidth="1"/>
    <col min="11022" max="11023" width="6.75" style="216" bestFit="1" customWidth="1"/>
    <col min="11024" max="11024" width="6.75" style="216" customWidth="1"/>
    <col min="11025" max="11264" width="9" style="216"/>
    <col min="11265" max="11265" width="12.5" style="216" customWidth="1"/>
    <col min="11266" max="11267" width="6.75" style="216" bestFit="1" customWidth="1"/>
    <col min="11268" max="11268" width="6.75" style="216" customWidth="1"/>
    <col min="11269" max="11269" width="12.5" style="216" customWidth="1"/>
    <col min="11270" max="11271" width="6.75" style="216" bestFit="1" customWidth="1"/>
    <col min="11272" max="11272" width="6.75" style="216" customWidth="1"/>
    <col min="11273" max="11273" width="12.5" style="216" customWidth="1"/>
    <col min="11274" max="11275" width="6.75" style="216" bestFit="1" customWidth="1"/>
    <col min="11276" max="11276" width="6.75" style="216" customWidth="1"/>
    <col min="11277" max="11277" width="12.5" style="216" customWidth="1"/>
    <col min="11278" max="11279" width="6.75" style="216" bestFit="1" customWidth="1"/>
    <col min="11280" max="11280" width="6.75" style="216" customWidth="1"/>
    <col min="11281" max="11520" width="9" style="216"/>
    <col min="11521" max="11521" width="12.5" style="216" customWidth="1"/>
    <col min="11522" max="11523" width="6.75" style="216" bestFit="1" customWidth="1"/>
    <col min="11524" max="11524" width="6.75" style="216" customWidth="1"/>
    <col min="11525" max="11525" width="12.5" style="216" customWidth="1"/>
    <col min="11526" max="11527" width="6.75" style="216" bestFit="1" customWidth="1"/>
    <col min="11528" max="11528" width="6.75" style="216" customWidth="1"/>
    <col min="11529" max="11529" width="12.5" style="216" customWidth="1"/>
    <col min="11530" max="11531" width="6.75" style="216" bestFit="1" customWidth="1"/>
    <col min="11532" max="11532" width="6.75" style="216" customWidth="1"/>
    <col min="11533" max="11533" width="12.5" style="216" customWidth="1"/>
    <col min="11534" max="11535" width="6.75" style="216" bestFit="1" customWidth="1"/>
    <col min="11536" max="11536" width="6.75" style="216" customWidth="1"/>
    <col min="11537" max="11776" width="9" style="216"/>
    <col min="11777" max="11777" width="12.5" style="216" customWidth="1"/>
    <col min="11778" max="11779" width="6.75" style="216" bestFit="1" customWidth="1"/>
    <col min="11780" max="11780" width="6.75" style="216" customWidth="1"/>
    <col min="11781" max="11781" width="12.5" style="216" customWidth="1"/>
    <col min="11782" max="11783" width="6.75" style="216" bestFit="1" customWidth="1"/>
    <col min="11784" max="11784" width="6.75" style="216" customWidth="1"/>
    <col min="11785" max="11785" width="12.5" style="216" customWidth="1"/>
    <col min="11786" max="11787" width="6.75" style="216" bestFit="1" customWidth="1"/>
    <col min="11788" max="11788" width="6.75" style="216" customWidth="1"/>
    <col min="11789" max="11789" width="12.5" style="216" customWidth="1"/>
    <col min="11790" max="11791" width="6.75" style="216" bestFit="1" customWidth="1"/>
    <col min="11792" max="11792" width="6.75" style="216" customWidth="1"/>
    <col min="11793" max="12032" width="9" style="216"/>
    <col min="12033" max="12033" width="12.5" style="216" customWidth="1"/>
    <col min="12034" max="12035" width="6.75" style="216" bestFit="1" customWidth="1"/>
    <col min="12036" max="12036" width="6.75" style="216" customWidth="1"/>
    <col min="12037" max="12037" width="12.5" style="216" customWidth="1"/>
    <col min="12038" max="12039" width="6.75" style="216" bestFit="1" customWidth="1"/>
    <col min="12040" max="12040" width="6.75" style="216" customWidth="1"/>
    <col min="12041" max="12041" width="12.5" style="216" customWidth="1"/>
    <col min="12042" max="12043" width="6.75" style="216" bestFit="1" customWidth="1"/>
    <col min="12044" max="12044" width="6.75" style="216" customWidth="1"/>
    <col min="12045" max="12045" width="12.5" style="216" customWidth="1"/>
    <col min="12046" max="12047" width="6.75" style="216" bestFit="1" customWidth="1"/>
    <col min="12048" max="12048" width="6.75" style="216" customWidth="1"/>
    <col min="12049" max="12288" width="9" style="216"/>
    <col min="12289" max="12289" width="12.5" style="216" customWidth="1"/>
    <col min="12290" max="12291" width="6.75" style="216" bestFit="1" customWidth="1"/>
    <col min="12292" max="12292" width="6.75" style="216" customWidth="1"/>
    <col min="12293" max="12293" width="12.5" style="216" customWidth="1"/>
    <col min="12294" max="12295" width="6.75" style="216" bestFit="1" customWidth="1"/>
    <col min="12296" max="12296" width="6.75" style="216" customWidth="1"/>
    <col min="12297" max="12297" width="12.5" style="216" customWidth="1"/>
    <col min="12298" max="12299" width="6.75" style="216" bestFit="1" customWidth="1"/>
    <col min="12300" max="12300" width="6.75" style="216" customWidth="1"/>
    <col min="12301" max="12301" width="12.5" style="216" customWidth="1"/>
    <col min="12302" max="12303" width="6.75" style="216" bestFit="1" customWidth="1"/>
    <col min="12304" max="12304" width="6.75" style="216" customWidth="1"/>
    <col min="12305" max="12544" width="9" style="216"/>
    <col min="12545" max="12545" width="12.5" style="216" customWidth="1"/>
    <col min="12546" max="12547" width="6.75" style="216" bestFit="1" customWidth="1"/>
    <col min="12548" max="12548" width="6.75" style="216" customWidth="1"/>
    <col min="12549" max="12549" width="12.5" style="216" customWidth="1"/>
    <col min="12550" max="12551" width="6.75" style="216" bestFit="1" customWidth="1"/>
    <col min="12552" max="12552" width="6.75" style="216" customWidth="1"/>
    <col min="12553" max="12553" width="12.5" style="216" customWidth="1"/>
    <col min="12554" max="12555" width="6.75" style="216" bestFit="1" customWidth="1"/>
    <col min="12556" max="12556" width="6.75" style="216" customWidth="1"/>
    <col min="12557" max="12557" width="12.5" style="216" customWidth="1"/>
    <col min="12558" max="12559" width="6.75" style="216" bestFit="1" customWidth="1"/>
    <col min="12560" max="12560" width="6.75" style="216" customWidth="1"/>
    <col min="12561" max="12800" width="9" style="216"/>
    <col min="12801" max="12801" width="12.5" style="216" customWidth="1"/>
    <col min="12802" max="12803" width="6.75" style="216" bestFit="1" customWidth="1"/>
    <col min="12804" max="12804" width="6.75" style="216" customWidth="1"/>
    <col min="12805" max="12805" width="12.5" style="216" customWidth="1"/>
    <col min="12806" max="12807" width="6.75" style="216" bestFit="1" customWidth="1"/>
    <col min="12808" max="12808" width="6.75" style="216" customWidth="1"/>
    <col min="12809" max="12809" width="12.5" style="216" customWidth="1"/>
    <col min="12810" max="12811" width="6.75" style="216" bestFit="1" customWidth="1"/>
    <col min="12812" max="12812" width="6.75" style="216" customWidth="1"/>
    <col min="12813" max="12813" width="12.5" style="216" customWidth="1"/>
    <col min="12814" max="12815" width="6.75" style="216" bestFit="1" customWidth="1"/>
    <col min="12816" max="12816" width="6.75" style="216" customWidth="1"/>
    <col min="12817" max="13056" width="9" style="216"/>
    <col min="13057" max="13057" width="12.5" style="216" customWidth="1"/>
    <col min="13058" max="13059" width="6.75" style="216" bestFit="1" customWidth="1"/>
    <col min="13060" max="13060" width="6.75" style="216" customWidth="1"/>
    <col min="13061" max="13061" width="12.5" style="216" customWidth="1"/>
    <col min="13062" max="13063" width="6.75" style="216" bestFit="1" customWidth="1"/>
    <col min="13064" max="13064" width="6.75" style="216" customWidth="1"/>
    <col min="13065" max="13065" width="12.5" style="216" customWidth="1"/>
    <col min="13066" max="13067" width="6.75" style="216" bestFit="1" customWidth="1"/>
    <col min="13068" max="13068" width="6.75" style="216" customWidth="1"/>
    <col min="13069" max="13069" width="12.5" style="216" customWidth="1"/>
    <col min="13070" max="13071" width="6.75" style="216" bestFit="1" customWidth="1"/>
    <col min="13072" max="13072" width="6.75" style="216" customWidth="1"/>
    <col min="13073" max="13312" width="9" style="216"/>
    <col min="13313" max="13313" width="12.5" style="216" customWidth="1"/>
    <col min="13314" max="13315" width="6.75" style="216" bestFit="1" customWidth="1"/>
    <col min="13316" max="13316" width="6.75" style="216" customWidth="1"/>
    <col min="13317" max="13317" width="12.5" style="216" customWidth="1"/>
    <col min="13318" max="13319" width="6.75" style="216" bestFit="1" customWidth="1"/>
    <col min="13320" max="13320" width="6.75" style="216" customWidth="1"/>
    <col min="13321" max="13321" width="12.5" style="216" customWidth="1"/>
    <col min="13322" max="13323" width="6.75" style="216" bestFit="1" customWidth="1"/>
    <col min="13324" max="13324" width="6.75" style="216" customWidth="1"/>
    <col min="13325" max="13325" width="12.5" style="216" customWidth="1"/>
    <col min="13326" max="13327" width="6.75" style="216" bestFit="1" customWidth="1"/>
    <col min="13328" max="13328" width="6.75" style="216" customWidth="1"/>
    <col min="13329" max="13568" width="9" style="216"/>
    <col min="13569" max="13569" width="12.5" style="216" customWidth="1"/>
    <col min="13570" max="13571" width="6.75" style="216" bestFit="1" customWidth="1"/>
    <col min="13572" max="13572" width="6.75" style="216" customWidth="1"/>
    <col min="13573" max="13573" width="12.5" style="216" customWidth="1"/>
    <col min="13574" max="13575" width="6.75" style="216" bestFit="1" customWidth="1"/>
    <col min="13576" max="13576" width="6.75" style="216" customWidth="1"/>
    <col min="13577" max="13577" width="12.5" style="216" customWidth="1"/>
    <col min="13578" max="13579" width="6.75" style="216" bestFit="1" customWidth="1"/>
    <col min="13580" max="13580" width="6.75" style="216" customWidth="1"/>
    <col min="13581" max="13581" width="12.5" style="216" customWidth="1"/>
    <col min="13582" max="13583" width="6.75" style="216" bestFit="1" customWidth="1"/>
    <col min="13584" max="13584" width="6.75" style="216" customWidth="1"/>
    <col min="13585" max="13824" width="9" style="216"/>
    <col min="13825" max="13825" width="12.5" style="216" customWidth="1"/>
    <col min="13826" max="13827" width="6.75" style="216" bestFit="1" customWidth="1"/>
    <col min="13828" max="13828" width="6.75" style="216" customWidth="1"/>
    <col min="13829" max="13829" width="12.5" style="216" customWidth="1"/>
    <col min="13830" max="13831" width="6.75" style="216" bestFit="1" customWidth="1"/>
    <col min="13832" max="13832" width="6.75" style="216" customWidth="1"/>
    <col min="13833" max="13833" width="12.5" style="216" customWidth="1"/>
    <col min="13834" max="13835" width="6.75" style="216" bestFit="1" customWidth="1"/>
    <col min="13836" max="13836" width="6.75" style="216" customWidth="1"/>
    <col min="13837" max="13837" width="12.5" style="216" customWidth="1"/>
    <col min="13838" max="13839" width="6.75" style="216" bestFit="1" customWidth="1"/>
    <col min="13840" max="13840" width="6.75" style="216" customWidth="1"/>
    <col min="13841" max="14080" width="9" style="216"/>
    <col min="14081" max="14081" width="12.5" style="216" customWidth="1"/>
    <col min="14082" max="14083" width="6.75" style="216" bestFit="1" customWidth="1"/>
    <col min="14084" max="14084" width="6.75" style="216" customWidth="1"/>
    <col min="14085" max="14085" width="12.5" style="216" customWidth="1"/>
    <col min="14086" max="14087" width="6.75" style="216" bestFit="1" customWidth="1"/>
    <col min="14088" max="14088" width="6.75" style="216" customWidth="1"/>
    <col min="14089" max="14089" width="12.5" style="216" customWidth="1"/>
    <col min="14090" max="14091" width="6.75" style="216" bestFit="1" customWidth="1"/>
    <col min="14092" max="14092" width="6.75" style="216" customWidth="1"/>
    <col min="14093" max="14093" width="12.5" style="216" customWidth="1"/>
    <col min="14094" max="14095" width="6.75" style="216" bestFit="1" customWidth="1"/>
    <col min="14096" max="14096" width="6.75" style="216" customWidth="1"/>
    <col min="14097" max="14336" width="9" style="216"/>
    <col min="14337" max="14337" width="12.5" style="216" customWidth="1"/>
    <col min="14338" max="14339" width="6.75" style="216" bestFit="1" customWidth="1"/>
    <col min="14340" max="14340" width="6.75" style="216" customWidth="1"/>
    <col min="14341" max="14341" width="12.5" style="216" customWidth="1"/>
    <col min="14342" max="14343" width="6.75" style="216" bestFit="1" customWidth="1"/>
    <col min="14344" max="14344" width="6.75" style="216" customWidth="1"/>
    <col min="14345" max="14345" width="12.5" style="216" customWidth="1"/>
    <col min="14346" max="14347" width="6.75" style="216" bestFit="1" customWidth="1"/>
    <col min="14348" max="14348" width="6.75" style="216" customWidth="1"/>
    <col min="14349" max="14349" width="12.5" style="216" customWidth="1"/>
    <col min="14350" max="14351" width="6.75" style="216" bestFit="1" customWidth="1"/>
    <col min="14352" max="14352" width="6.75" style="216" customWidth="1"/>
    <col min="14353" max="14592" width="9" style="216"/>
    <col min="14593" max="14593" width="12.5" style="216" customWidth="1"/>
    <col min="14594" max="14595" width="6.75" style="216" bestFit="1" customWidth="1"/>
    <col min="14596" max="14596" width="6.75" style="216" customWidth="1"/>
    <col min="14597" max="14597" width="12.5" style="216" customWidth="1"/>
    <col min="14598" max="14599" width="6.75" style="216" bestFit="1" customWidth="1"/>
    <col min="14600" max="14600" width="6.75" style="216" customWidth="1"/>
    <col min="14601" max="14601" width="12.5" style="216" customWidth="1"/>
    <col min="14602" max="14603" width="6.75" style="216" bestFit="1" customWidth="1"/>
    <col min="14604" max="14604" width="6.75" style="216" customWidth="1"/>
    <col min="14605" max="14605" width="12.5" style="216" customWidth="1"/>
    <col min="14606" max="14607" width="6.75" style="216" bestFit="1" customWidth="1"/>
    <col min="14608" max="14608" width="6.75" style="216" customWidth="1"/>
    <col min="14609" max="14848" width="9" style="216"/>
    <col min="14849" max="14849" width="12.5" style="216" customWidth="1"/>
    <col min="14850" max="14851" width="6.75" style="216" bestFit="1" customWidth="1"/>
    <col min="14852" max="14852" width="6.75" style="216" customWidth="1"/>
    <col min="14853" max="14853" width="12.5" style="216" customWidth="1"/>
    <col min="14854" max="14855" width="6.75" style="216" bestFit="1" customWidth="1"/>
    <col min="14856" max="14856" width="6.75" style="216" customWidth="1"/>
    <col min="14857" max="14857" width="12.5" style="216" customWidth="1"/>
    <col min="14858" max="14859" width="6.75" style="216" bestFit="1" customWidth="1"/>
    <col min="14860" max="14860" width="6.75" style="216" customWidth="1"/>
    <col min="14861" max="14861" width="12.5" style="216" customWidth="1"/>
    <col min="14862" max="14863" width="6.75" style="216" bestFit="1" customWidth="1"/>
    <col min="14864" max="14864" width="6.75" style="216" customWidth="1"/>
    <col min="14865" max="15104" width="9" style="216"/>
    <col min="15105" max="15105" width="12.5" style="216" customWidth="1"/>
    <col min="15106" max="15107" width="6.75" style="216" bestFit="1" customWidth="1"/>
    <col min="15108" max="15108" width="6.75" style="216" customWidth="1"/>
    <col min="15109" max="15109" width="12.5" style="216" customWidth="1"/>
    <col min="15110" max="15111" width="6.75" style="216" bestFit="1" customWidth="1"/>
    <col min="15112" max="15112" width="6.75" style="216" customWidth="1"/>
    <col min="15113" max="15113" width="12.5" style="216" customWidth="1"/>
    <col min="15114" max="15115" width="6.75" style="216" bestFit="1" customWidth="1"/>
    <col min="15116" max="15116" width="6.75" style="216" customWidth="1"/>
    <col min="15117" max="15117" width="12.5" style="216" customWidth="1"/>
    <col min="15118" max="15119" width="6.75" style="216" bestFit="1" customWidth="1"/>
    <col min="15120" max="15120" width="6.75" style="216" customWidth="1"/>
    <col min="15121" max="15360" width="9" style="216"/>
    <col min="15361" max="15361" width="12.5" style="216" customWidth="1"/>
    <col min="15362" max="15363" width="6.75" style="216" bestFit="1" customWidth="1"/>
    <col min="15364" max="15364" width="6.75" style="216" customWidth="1"/>
    <col min="15365" max="15365" width="12.5" style="216" customWidth="1"/>
    <col min="15366" max="15367" width="6.75" style="216" bestFit="1" customWidth="1"/>
    <col min="15368" max="15368" width="6.75" style="216" customWidth="1"/>
    <col min="15369" max="15369" width="12.5" style="216" customWidth="1"/>
    <col min="15370" max="15371" width="6.75" style="216" bestFit="1" customWidth="1"/>
    <col min="15372" max="15372" width="6.75" style="216" customWidth="1"/>
    <col min="15373" max="15373" width="12.5" style="216" customWidth="1"/>
    <col min="15374" max="15375" width="6.75" style="216" bestFit="1" customWidth="1"/>
    <col min="15376" max="15376" width="6.75" style="216" customWidth="1"/>
    <col min="15377" max="15616" width="9" style="216"/>
    <col min="15617" max="15617" width="12.5" style="216" customWidth="1"/>
    <col min="15618" max="15619" width="6.75" style="216" bestFit="1" customWidth="1"/>
    <col min="15620" max="15620" width="6.75" style="216" customWidth="1"/>
    <col min="15621" max="15621" width="12.5" style="216" customWidth="1"/>
    <col min="15622" max="15623" width="6.75" style="216" bestFit="1" customWidth="1"/>
    <col min="15624" max="15624" width="6.75" style="216" customWidth="1"/>
    <col min="15625" max="15625" width="12.5" style="216" customWidth="1"/>
    <col min="15626" max="15627" width="6.75" style="216" bestFit="1" customWidth="1"/>
    <col min="15628" max="15628" width="6.75" style="216" customWidth="1"/>
    <col min="15629" max="15629" width="12.5" style="216" customWidth="1"/>
    <col min="15630" max="15631" width="6.75" style="216" bestFit="1" customWidth="1"/>
    <col min="15632" max="15632" width="6.75" style="216" customWidth="1"/>
    <col min="15633" max="15872" width="9" style="216"/>
    <col min="15873" max="15873" width="12.5" style="216" customWidth="1"/>
    <col min="15874" max="15875" width="6.75" style="216" bestFit="1" customWidth="1"/>
    <col min="15876" max="15876" width="6.75" style="216" customWidth="1"/>
    <col min="15877" max="15877" width="12.5" style="216" customWidth="1"/>
    <col min="15878" max="15879" width="6.75" style="216" bestFit="1" customWidth="1"/>
    <col min="15880" max="15880" width="6.75" style="216" customWidth="1"/>
    <col min="15881" max="15881" width="12.5" style="216" customWidth="1"/>
    <col min="15882" max="15883" width="6.75" style="216" bestFit="1" customWidth="1"/>
    <col min="15884" max="15884" width="6.75" style="216" customWidth="1"/>
    <col min="15885" max="15885" width="12.5" style="216" customWidth="1"/>
    <col min="15886" max="15887" width="6.75" style="216" bestFit="1" customWidth="1"/>
    <col min="15888" max="15888" width="6.75" style="216" customWidth="1"/>
    <col min="15889" max="16128" width="9" style="216"/>
    <col min="16129" max="16129" width="12.5" style="216" customWidth="1"/>
    <col min="16130" max="16131" width="6.75" style="216" bestFit="1" customWidth="1"/>
    <col min="16132" max="16132" width="6.75" style="216" customWidth="1"/>
    <col min="16133" max="16133" width="12.5" style="216" customWidth="1"/>
    <col min="16134" max="16135" width="6.75" style="216" bestFit="1" customWidth="1"/>
    <col min="16136" max="16136" width="6.75" style="216" customWidth="1"/>
    <col min="16137" max="16137" width="12.5" style="216" customWidth="1"/>
    <col min="16138" max="16139" width="6.75" style="216" bestFit="1" customWidth="1"/>
    <col min="16140" max="16140" width="6.75" style="216" customWidth="1"/>
    <col min="16141" max="16141" width="12.5" style="216" customWidth="1"/>
    <col min="16142" max="16143" width="6.75" style="216" bestFit="1" customWidth="1"/>
    <col min="16144" max="16144" width="6.75" style="216" customWidth="1"/>
    <col min="16145" max="16384" width="9" style="216"/>
  </cols>
  <sheetData>
    <row r="1" spans="1:16" ht="16.5">
      <c r="A1" s="716" t="s">
        <v>994</v>
      </c>
      <c r="B1" s="215"/>
      <c r="C1" s="215"/>
      <c r="D1" s="215"/>
      <c r="E1" s="215"/>
      <c r="F1" s="215"/>
      <c r="G1" s="215"/>
      <c r="H1" s="215"/>
      <c r="I1" s="215"/>
      <c r="J1" s="215"/>
      <c r="K1" s="215"/>
      <c r="L1" s="215"/>
      <c r="M1" s="215"/>
      <c r="N1" s="215"/>
    </row>
    <row r="2" spans="1:16" ht="24">
      <c r="A2" s="217"/>
      <c r="B2" s="218"/>
      <c r="C2" s="218"/>
      <c r="D2" s="218"/>
      <c r="E2" s="218"/>
      <c r="F2" s="1929" t="s">
        <v>629</v>
      </c>
      <c r="G2" s="1929"/>
      <c r="H2" s="1929"/>
      <c r="I2" s="1929"/>
      <c r="J2" s="1929"/>
      <c r="K2" s="218"/>
      <c r="L2" s="218"/>
      <c r="M2" s="218"/>
      <c r="N2" s="218"/>
      <c r="O2" s="218"/>
      <c r="P2" s="218"/>
    </row>
    <row r="3" spans="1:16">
      <c r="A3" s="219"/>
      <c r="B3" s="215"/>
      <c r="C3" s="215"/>
      <c r="D3" s="215"/>
      <c r="E3" s="215"/>
      <c r="F3" s="215"/>
      <c r="G3" s="215"/>
      <c r="H3" s="215"/>
      <c r="I3" s="215"/>
      <c r="J3" s="215"/>
      <c r="K3" s="215"/>
      <c r="L3" s="215"/>
      <c r="M3" s="215"/>
      <c r="N3" s="215"/>
    </row>
    <row r="4" spans="1:16">
      <c r="A4" s="215"/>
      <c r="B4" s="220" t="s">
        <v>611</v>
      </c>
      <c r="C4" s="1930"/>
      <c r="D4" s="1930"/>
      <c r="E4" s="1930"/>
      <c r="F4" s="1930"/>
      <c r="G4" s="215"/>
      <c r="H4" s="215"/>
      <c r="I4" s="215"/>
      <c r="J4" s="215"/>
      <c r="K4" s="215"/>
      <c r="L4" s="215"/>
      <c r="M4" s="215"/>
      <c r="N4" s="215"/>
    </row>
    <row r="5" spans="1:16">
      <c r="A5" s="215"/>
      <c r="B5" s="221"/>
      <c r="C5" s="215"/>
      <c r="D5" s="215"/>
      <c r="E5" s="215"/>
      <c r="F5" s="215"/>
      <c r="G5" s="215"/>
      <c r="H5" s="215"/>
      <c r="I5" s="215"/>
      <c r="J5" s="215"/>
      <c r="K5" s="215"/>
      <c r="L5" s="215"/>
      <c r="M5" s="215"/>
      <c r="N5" s="215"/>
    </row>
    <row r="6" spans="1:16">
      <c r="A6" s="215"/>
      <c r="B6" s="220" t="s">
        <v>612</v>
      </c>
      <c r="C6" s="1930"/>
      <c r="D6" s="1930"/>
      <c r="E6" s="1930"/>
      <c r="F6" s="1930"/>
      <c r="G6" s="215"/>
      <c r="H6" s="215"/>
      <c r="L6" s="220" t="s">
        <v>613</v>
      </c>
      <c r="M6" s="1930"/>
      <c r="N6" s="1930"/>
      <c r="O6" s="1930"/>
      <c r="P6" s="220"/>
    </row>
    <row r="7" spans="1:16" ht="14.25" thickBot="1"/>
    <row r="8" spans="1:16">
      <c r="A8" s="1911"/>
      <c r="B8" s="1914"/>
      <c r="C8" s="1915"/>
      <c r="D8" s="1915"/>
      <c r="E8" s="1915"/>
      <c r="F8" s="1915"/>
      <c r="G8" s="1915"/>
      <c r="H8" s="1915"/>
      <c r="I8" s="1915"/>
      <c r="J8" s="1915"/>
      <c r="K8" s="1915"/>
      <c r="L8" s="1916"/>
      <c r="M8" s="1923" t="s">
        <v>614</v>
      </c>
      <c r="N8" s="1924"/>
      <c r="O8" s="1924"/>
      <c r="P8" s="1925"/>
    </row>
    <row r="9" spans="1:16">
      <c r="A9" s="1912"/>
      <c r="B9" s="1917"/>
      <c r="C9" s="1918"/>
      <c r="D9" s="1918"/>
      <c r="E9" s="1918"/>
      <c r="F9" s="1918"/>
      <c r="G9" s="1918"/>
      <c r="H9" s="1918"/>
      <c r="I9" s="1918"/>
      <c r="J9" s="1918"/>
      <c r="K9" s="1918"/>
      <c r="L9" s="1919"/>
      <c r="M9" s="1926"/>
      <c r="N9" s="1927"/>
      <c r="O9" s="1927"/>
      <c r="P9" s="1928"/>
    </row>
    <row r="10" spans="1:16">
      <c r="A10" s="1912"/>
      <c r="B10" s="1917"/>
      <c r="C10" s="1918"/>
      <c r="D10" s="1918"/>
      <c r="E10" s="1918"/>
      <c r="F10" s="1918"/>
      <c r="G10" s="1918"/>
      <c r="H10" s="1918"/>
      <c r="I10" s="1918"/>
      <c r="J10" s="1918"/>
      <c r="K10" s="1918"/>
      <c r="L10" s="1919"/>
      <c r="M10" s="222"/>
      <c r="N10" s="223"/>
      <c r="O10" s="223"/>
      <c r="P10" s="224"/>
    </row>
    <row r="11" spans="1:16">
      <c r="A11" s="1912"/>
      <c r="B11" s="1917"/>
      <c r="C11" s="1918"/>
      <c r="D11" s="1918"/>
      <c r="E11" s="1918"/>
      <c r="F11" s="1918"/>
      <c r="G11" s="1918"/>
      <c r="H11" s="1918"/>
      <c r="I11" s="1918"/>
      <c r="J11" s="1918"/>
      <c r="K11" s="1918"/>
      <c r="L11" s="1919"/>
      <c r="M11" s="222"/>
      <c r="N11" s="223"/>
      <c r="O11" s="223"/>
      <c r="P11" s="224"/>
    </row>
    <row r="12" spans="1:16" ht="14.25" thickBot="1">
      <c r="A12" s="1913"/>
      <c r="B12" s="1920"/>
      <c r="C12" s="1921"/>
      <c r="D12" s="1921"/>
      <c r="E12" s="1921"/>
      <c r="F12" s="1921"/>
      <c r="G12" s="1921"/>
      <c r="H12" s="1921"/>
      <c r="I12" s="1921"/>
      <c r="J12" s="1921"/>
      <c r="K12" s="1921"/>
      <c r="L12" s="1922"/>
      <c r="M12" s="222"/>
      <c r="N12" s="223"/>
      <c r="O12" s="223"/>
      <c r="P12" s="224"/>
    </row>
    <row r="13" spans="1:16">
      <c r="A13" s="1911"/>
      <c r="B13" s="1931"/>
      <c r="C13" s="1932"/>
      <c r="D13" s="1932"/>
      <c r="E13" s="1932"/>
      <c r="F13" s="1932"/>
      <c r="G13" s="1932"/>
      <c r="H13" s="1932"/>
      <c r="I13" s="1932"/>
      <c r="J13" s="1932"/>
      <c r="K13" s="1932"/>
      <c r="L13" s="1933"/>
      <c r="M13" s="225"/>
      <c r="P13" s="226"/>
    </row>
    <row r="14" spans="1:16">
      <c r="A14" s="1912"/>
      <c r="B14" s="1934"/>
      <c r="C14" s="1935"/>
      <c r="D14" s="1935"/>
      <c r="E14" s="1935"/>
      <c r="F14" s="1935"/>
      <c r="G14" s="1935"/>
      <c r="H14" s="1935"/>
      <c r="I14" s="1935"/>
      <c r="J14" s="1935"/>
      <c r="K14" s="1935"/>
      <c r="L14" s="1936"/>
      <c r="M14" s="225"/>
      <c r="P14" s="226"/>
    </row>
    <row r="15" spans="1:16">
      <c r="A15" s="1912"/>
      <c r="B15" s="1934"/>
      <c r="C15" s="1935"/>
      <c r="D15" s="1935"/>
      <c r="E15" s="1935"/>
      <c r="F15" s="1935"/>
      <c r="G15" s="1935"/>
      <c r="H15" s="1935"/>
      <c r="I15" s="1935"/>
      <c r="J15" s="1935"/>
      <c r="K15" s="1935"/>
      <c r="L15" s="1936"/>
      <c r="M15" s="225"/>
      <c r="P15" s="226"/>
    </row>
    <row r="16" spans="1:16">
      <c r="A16" s="1912"/>
      <c r="B16" s="1934"/>
      <c r="C16" s="1935"/>
      <c r="D16" s="1935"/>
      <c r="E16" s="1935"/>
      <c r="F16" s="1935"/>
      <c r="G16" s="1935"/>
      <c r="H16" s="1935"/>
      <c r="I16" s="1935"/>
      <c r="J16" s="1935"/>
      <c r="K16" s="1935"/>
      <c r="L16" s="1936"/>
      <c r="M16" s="225"/>
      <c r="P16" s="226"/>
    </row>
    <row r="17" spans="1:16">
      <c r="A17" s="1912"/>
      <c r="B17" s="1934"/>
      <c r="C17" s="1935"/>
      <c r="D17" s="1935"/>
      <c r="E17" s="1935"/>
      <c r="F17" s="1935"/>
      <c r="G17" s="1935"/>
      <c r="H17" s="1935"/>
      <c r="I17" s="1935"/>
      <c r="J17" s="1935"/>
      <c r="K17" s="1935"/>
      <c r="L17" s="1936"/>
      <c r="M17" s="225"/>
      <c r="P17" s="226"/>
    </row>
    <row r="18" spans="1:16">
      <c r="A18" s="1912"/>
      <c r="B18" s="1934"/>
      <c r="C18" s="1935"/>
      <c r="D18" s="1935"/>
      <c r="E18" s="1935"/>
      <c r="F18" s="1935"/>
      <c r="G18" s="1935"/>
      <c r="H18" s="1935"/>
      <c r="I18" s="1935"/>
      <c r="J18" s="1935"/>
      <c r="K18" s="1935"/>
      <c r="L18" s="1936"/>
      <c r="M18" s="225"/>
      <c r="P18" s="226"/>
    </row>
    <row r="19" spans="1:16" ht="14.25" thickBot="1">
      <c r="A19" s="1913"/>
      <c r="B19" s="1937"/>
      <c r="C19" s="1938"/>
      <c r="D19" s="1938"/>
      <c r="E19" s="1938"/>
      <c r="F19" s="1938"/>
      <c r="G19" s="1938"/>
      <c r="H19" s="1938"/>
      <c r="I19" s="1938"/>
      <c r="J19" s="1938"/>
      <c r="K19" s="1938"/>
      <c r="L19" s="1939"/>
      <c r="M19" s="225"/>
      <c r="P19" s="226"/>
    </row>
    <row r="20" spans="1:16" ht="15.75" customHeight="1">
      <c r="A20" s="227" t="s">
        <v>615</v>
      </c>
      <c r="B20" s="1940"/>
      <c r="C20" s="1940"/>
      <c r="D20" s="1941"/>
      <c r="E20" s="227" t="s">
        <v>615</v>
      </c>
      <c r="F20" s="1940"/>
      <c r="G20" s="1940"/>
      <c r="H20" s="1940"/>
      <c r="I20" s="228" t="s">
        <v>615</v>
      </c>
      <c r="J20" s="1940"/>
      <c r="K20" s="1940"/>
      <c r="L20" s="1941"/>
      <c r="M20" s="229"/>
      <c r="N20" s="1903"/>
      <c r="O20" s="1903"/>
      <c r="P20" s="1904"/>
    </row>
    <row r="21" spans="1:16" ht="15.75" customHeight="1">
      <c r="A21" s="230" t="s">
        <v>616</v>
      </c>
      <c r="B21" s="1901"/>
      <c r="C21" s="1901"/>
      <c r="D21" s="1902"/>
      <c r="E21" s="230" t="s">
        <v>616</v>
      </c>
      <c r="F21" s="1901"/>
      <c r="G21" s="1901"/>
      <c r="H21" s="1901"/>
      <c r="I21" s="231" t="s">
        <v>616</v>
      </c>
      <c r="J21" s="1901"/>
      <c r="K21" s="1901"/>
      <c r="L21" s="1902"/>
      <c r="M21" s="229"/>
      <c r="N21" s="1903"/>
      <c r="O21" s="1903"/>
      <c r="P21" s="1904"/>
    </row>
    <row r="22" spans="1:16" ht="15.75" customHeight="1">
      <c r="A22" s="232" t="s">
        <v>617</v>
      </c>
      <c r="B22" s="231" t="s">
        <v>618</v>
      </c>
      <c r="C22" s="231" t="s">
        <v>619</v>
      </c>
      <c r="D22" s="233" t="s">
        <v>620</v>
      </c>
      <c r="E22" s="232" t="s">
        <v>617</v>
      </c>
      <c r="F22" s="231" t="s">
        <v>618</v>
      </c>
      <c r="G22" s="231" t="s">
        <v>619</v>
      </c>
      <c r="H22" s="231" t="s">
        <v>620</v>
      </c>
      <c r="I22" s="234" t="s">
        <v>617</v>
      </c>
      <c r="J22" s="231" t="s">
        <v>618</v>
      </c>
      <c r="K22" s="231" t="s">
        <v>619</v>
      </c>
      <c r="L22" s="233" t="s">
        <v>620</v>
      </c>
      <c r="M22" s="235"/>
      <c r="N22" s="221"/>
      <c r="O22" s="221"/>
      <c r="P22" s="236"/>
    </row>
    <row r="23" spans="1:16">
      <c r="A23" s="230"/>
      <c r="B23" s="237"/>
      <c r="C23" s="237"/>
      <c r="D23" s="238"/>
      <c r="E23" s="230"/>
      <c r="F23" s="237"/>
      <c r="G23" s="237"/>
      <c r="H23" s="237"/>
      <c r="I23" s="231"/>
      <c r="J23" s="237"/>
      <c r="K23" s="237"/>
      <c r="L23" s="238"/>
      <c r="M23" s="229"/>
      <c r="N23" s="239"/>
      <c r="O23" s="239"/>
      <c r="P23" s="240"/>
    </row>
    <row r="24" spans="1:16">
      <c r="A24" s="230" t="s">
        <v>621</v>
      </c>
      <c r="B24" s="237"/>
      <c r="C24" s="237"/>
      <c r="D24" s="238"/>
      <c r="E24" s="241"/>
      <c r="F24" s="237"/>
      <c r="G24" s="237"/>
      <c r="H24" s="237"/>
      <c r="I24" s="242"/>
      <c r="J24" s="237"/>
      <c r="K24" s="237"/>
      <c r="L24" s="238"/>
      <c r="M24" s="229"/>
      <c r="N24" s="239"/>
      <c r="O24" s="239"/>
      <c r="P24" s="240"/>
    </row>
    <row r="25" spans="1:16">
      <c r="A25" s="230" t="s">
        <v>622</v>
      </c>
      <c r="B25" s="237"/>
      <c r="C25" s="237"/>
      <c r="D25" s="238"/>
      <c r="E25" s="241"/>
      <c r="F25" s="237"/>
      <c r="G25" s="237"/>
      <c r="H25" s="237"/>
      <c r="I25" s="242"/>
      <c r="J25" s="237"/>
      <c r="K25" s="237"/>
      <c r="L25" s="238"/>
      <c r="M25" s="229"/>
      <c r="N25" s="239"/>
      <c r="O25" s="239"/>
      <c r="P25" s="240"/>
    </row>
    <row r="26" spans="1:16">
      <c r="A26" s="230" t="s">
        <v>623</v>
      </c>
      <c r="B26" s="237"/>
      <c r="C26" s="237"/>
      <c r="D26" s="238"/>
      <c r="E26" s="241"/>
      <c r="F26" s="237"/>
      <c r="G26" s="237"/>
      <c r="H26" s="237"/>
      <c r="I26" s="242"/>
      <c r="J26" s="237"/>
      <c r="K26" s="237"/>
      <c r="L26" s="238"/>
      <c r="M26" s="229"/>
      <c r="N26" s="239"/>
      <c r="O26" s="239"/>
      <c r="P26" s="240"/>
    </row>
    <row r="27" spans="1:16">
      <c r="A27" s="230" t="s">
        <v>624</v>
      </c>
      <c r="B27" s="237"/>
      <c r="C27" s="237"/>
      <c r="D27" s="238"/>
      <c r="E27" s="241"/>
      <c r="F27" s="237"/>
      <c r="G27" s="237"/>
      <c r="H27" s="237"/>
      <c r="I27" s="242"/>
      <c r="J27" s="237"/>
      <c r="K27" s="237"/>
      <c r="L27" s="238"/>
      <c r="M27" s="229"/>
      <c r="N27" s="239"/>
      <c r="O27" s="239"/>
      <c r="P27" s="240"/>
    </row>
    <row r="28" spans="1:16">
      <c r="A28" s="230" t="s">
        <v>625</v>
      </c>
      <c r="B28" s="237"/>
      <c r="C28" s="237"/>
      <c r="D28" s="238"/>
      <c r="E28" s="241"/>
      <c r="F28" s="237"/>
      <c r="G28" s="237"/>
      <c r="H28" s="237"/>
      <c r="I28" s="242"/>
      <c r="J28" s="237"/>
      <c r="K28" s="237"/>
      <c r="L28" s="238"/>
      <c r="M28" s="229"/>
      <c r="N28" s="239"/>
      <c r="O28" s="239"/>
      <c r="P28" s="240"/>
    </row>
    <row r="29" spans="1:16">
      <c r="A29" s="230" t="s">
        <v>626</v>
      </c>
      <c r="B29" s="237"/>
      <c r="C29" s="237"/>
      <c r="D29" s="238"/>
      <c r="E29" s="241"/>
      <c r="F29" s="237"/>
      <c r="G29" s="237"/>
      <c r="H29" s="237"/>
      <c r="I29" s="242"/>
      <c r="J29" s="237"/>
      <c r="K29" s="237"/>
      <c r="L29" s="238"/>
      <c r="M29" s="229"/>
      <c r="N29" s="239"/>
      <c r="O29" s="239"/>
      <c r="P29" s="240"/>
    </row>
    <row r="30" spans="1:16">
      <c r="A30" s="1905"/>
      <c r="B30" s="1906"/>
      <c r="C30" s="1906"/>
      <c r="D30" s="1907"/>
      <c r="E30" s="243"/>
      <c r="F30" s="244"/>
      <c r="G30" s="244"/>
      <c r="H30" s="244"/>
      <c r="I30" s="245"/>
      <c r="J30" s="244"/>
      <c r="K30" s="244"/>
      <c r="L30" s="246"/>
      <c r="M30" s="225"/>
      <c r="N30" s="247"/>
      <c r="O30" s="247"/>
      <c r="P30" s="248"/>
    </row>
    <row r="31" spans="1:16">
      <c r="A31" s="1905"/>
      <c r="B31" s="1906"/>
      <c r="C31" s="1906"/>
      <c r="D31" s="1907"/>
      <c r="E31" s="243"/>
      <c r="F31" s="244"/>
      <c r="G31" s="244"/>
      <c r="H31" s="244"/>
      <c r="I31" s="245"/>
      <c r="J31" s="244"/>
      <c r="K31" s="244"/>
      <c r="L31" s="246"/>
      <c r="M31" s="225"/>
      <c r="N31" s="247"/>
      <c r="O31" s="247"/>
      <c r="P31" s="248"/>
    </row>
    <row r="32" spans="1:16" ht="14.25" thickBot="1">
      <c r="A32" s="1908"/>
      <c r="B32" s="1909"/>
      <c r="C32" s="1909"/>
      <c r="D32" s="1910"/>
      <c r="E32" s="249"/>
      <c r="F32" s="250"/>
      <c r="G32" s="250"/>
      <c r="H32" s="250"/>
      <c r="I32" s="251"/>
      <c r="J32" s="250"/>
      <c r="K32" s="250"/>
      <c r="L32" s="252"/>
      <c r="M32" s="253"/>
      <c r="N32" s="254"/>
      <c r="O32" s="254"/>
      <c r="P32" s="255"/>
    </row>
    <row r="35" spans="19:19" ht="8.25" customHeight="1"/>
    <row r="36" spans="19:19" ht="18.75">
      <c r="S36" s="262"/>
    </row>
    <row r="37" spans="19:19" ht="19.5" customHeight="1"/>
  </sheetData>
  <mergeCells count="18">
    <mergeCell ref="A8:A12"/>
    <mergeCell ref="B8:L12"/>
    <mergeCell ref="M8:P9"/>
    <mergeCell ref="N20:P20"/>
    <mergeCell ref="F2:J2"/>
    <mergeCell ref="C4:F4"/>
    <mergeCell ref="C6:F6"/>
    <mergeCell ref="M6:O6"/>
    <mergeCell ref="A13:A19"/>
    <mergeCell ref="B13:L19"/>
    <mergeCell ref="B20:D20"/>
    <mergeCell ref="F20:H20"/>
    <mergeCell ref="J20:L20"/>
    <mergeCell ref="B21:D21"/>
    <mergeCell ref="F21:H21"/>
    <mergeCell ref="J21:L21"/>
    <mergeCell ref="N21:P21"/>
    <mergeCell ref="A30:D32"/>
  </mergeCells>
  <phoneticPr fontId="10"/>
  <printOptions horizontalCentered="1"/>
  <pageMargins left="0.70866141732283472" right="0.70866141732283472" top="0.74803149606299213" bottom="0.74803149606299213" header="0.31496062992125984" footer="0.31496062992125984"/>
  <pageSetup paperSize="9" orientation="landscape" r:id="rId1"/>
  <colBreaks count="1" manualBreakCount="1">
    <brk id="16"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CCFFCC"/>
  </sheetPr>
  <dimension ref="B2:BA49"/>
  <sheetViews>
    <sheetView view="pageBreakPreview" zoomScaleNormal="75" zoomScaleSheetLayoutView="100" workbookViewId="0"/>
  </sheetViews>
  <sheetFormatPr defaultRowHeight="13.5"/>
  <cols>
    <col min="1" max="1" width="1" customWidth="1"/>
    <col min="2" max="53" width="1.625" customWidth="1"/>
    <col min="54" max="54" width="1" customWidth="1"/>
    <col min="55" max="60" width="1.625" customWidth="1"/>
  </cols>
  <sheetData>
    <row r="2" spans="2:53">
      <c r="B2" s="284"/>
      <c r="C2" s="285"/>
      <c r="D2" s="285"/>
      <c r="E2" s="285"/>
      <c r="F2" s="285"/>
      <c r="G2" s="285"/>
      <c r="H2" s="285"/>
      <c r="I2" s="285"/>
      <c r="J2" s="285"/>
      <c r="K2" s="285"/>
      <c r="L2" s="285"/>
      <c r="M2" s="286"/>
      <c r="N2" s="286"/>
      <c r="O2" s="286"/>
      <c r="P2" s="286"/>
      <c r="Q2" s="286"/>
      <c r="R2" s="286"/>
      <c r="S2" s="286"/>
      <c r="T2" s="286"/>
      <c r="U2" s="286"/>
      <c r="V2" s="286"/>
      <c r="W2" s="286"/>
      <c r="X2" s="286"/>
      <c r="Y2" s="286"/>
      <c r="Z2" s="286"/>
      <c r="AA2" s="286"/>
      <c r="AB2" s="286"/>
      <c r="AC2" s="286"/>
      <c r="AD2" s="286"/>
      <c r="AE2" s="286"/>
      <c r="AF2" s="286"/>
      <c r="AG2" s="286"/>
      <c r="AH2" s="286"/>
      <c r="AI2" s="286"/>
      <c r="AJ2" s="286"/>
      <c r="AK2" s="286"/>
      <c r="AL2" s="286"/>
      <c r="AM2" s="286"/>
      <c r="AN2" s="286"/>
      <c r="AO2" s="286"/>
      <c r="AP2" s="286"/>
      <c r="AQ2" s="286"/>
      <c r="AR2" s="286"/>
      <c r="AS2" s="286"/>
      <c r="AT2" s="286"/>
      <c r="AU2" s="286"/>
      <c r="AV2" s="286"/>
      <c r="AW2" s="286"/>
      <c r="AX2" s="286"/>
      <c r="AY2" s="286"/>
      <c r="AZ2" s="286"/>
      <c r="BA2" s="287"/>
    </row>
    <row r="3" spans="2:53">
      <c r="B3" s="288"/>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BA3" s="290"/>
    </row>
    <row r="4" spans="2:53">
      <c r="B4" s="288"/>
      <c r="BA4" s="290"/>
    </row>
    <row r="5" spans="2:53">
      <c r="B5" s="288"/>
      <c r="BA5" s="290"/>
    </row>
    <row r="6" spans="2:53" ht="25.5">
      <c r="B6" s="288"/>
      <c r="O6" s="1981" t="s">
        <v>644</v>
      </c>
      <c r="P6" s="1981"/>
      <c r="Q6" s="1981"/>
      <c r="R6" s="1981"/>
      <c r="S6" s="1981"/>
      <c r="T6" s="1981"/>
      <c r="U6" s="1981"/>
      <c r="V6" s="1981"/>
      <c r="W6" s="1981"/>
      <c r="X6" s="1981"/>
      <c r="Y6" s="1981"/>
      <c r="Z6" s="1981"/>
      <c r="AA6" s="1981"/>
      <c r="AB6" s="1981"/>
      <c r="AC6" s="1981"/>
      <c r="AD6" s="1981"/>
      <c r="AE6" s="1981"/>
      <c r="AF6" s="1981"/>
      <c r="AG6" s="1981"/>
      <c r="AH6" s="1981"/>
      <c r="AI6" s="1981"/>
      <c r="AJ6" s="1981"/>
      <c r="AK6" s="1981"/>
      <c r="AL6" s="1981"/>
      <c r="AM6" s="1981"/>
      <c r="AN6" s="1981"/>
      <c r="BA6" s="290"/>
    </row>
    <row r="7" spans="2:53">
      <c r="B7" s="288"/>
      <c r="BA7" s="290"/>
    </row>
    <row r="8" spans="2:53">
      <c r="B8" s="288"/>
      <c r="BA8" s="290"/>
    </row>
    <row r="9" spans="2:53">
      <c r="B9" s="288"/>
      <c r="BA9" s="290"/>
    </row>
    <row r="10" spans="2:53">
      <c r="B10" s="288"/>
      <c r="BA10" s="290"/>
    </row>
    <row r="11" spans="2:53">
      <c r="B11" s="288"/>
      <c r="BA11" s="290"/>
    </row>
    <row r="12" spans="2:53" ht="19.5">
      <c r="B12" s="288"/>
      <c r="L12" s="1979" t="s">
        <v>978</v>
      </c>
      <c r="M12" s="1980"/>
      <c r="N12" s="1980"/>
      <c r="O12" s="1980"/>
      <c r="P12" s="1980"/>
      <c r="Q12" s="1980"/>
      <c r="R12" s="1980"/>
      <c r="S12" s="1980"/>
      <c r="T12" s="1980"/>
      <c r="U12" s="1980"/>
      <c r="V12" s="1980"/>
      <c r="W12" s="1980"/>
      <c r="X12" s="1980"/>
      <c r="Y12" s="1980"/>
      <c r="Z12" s="1980"/>
      <c r="AA12" s="1980"/>
      <c r="AB12" s="1980"/>
      <c r="AC12" s="1980"/>
      <c r="AD12" s="1980"/>
      <c r="AE12" s="1980"/>
      <c r="AF12" s="1980"/>
      <c r="AG12" s="1980"/>
      <c r="AH12" s="1980"/>
      <c r="AI12" s="1980"/>
      <c r="AJ12" s="1980"/>
      <c r="AK12" s="1980"/>
      <c r="AL12" s="1980"/>
      <c r="AM12" s="1980"/>
      <c r="AN12" s="1980"/>
      <c r="AO12" s="1980"/>
      <c r="AP12" s="1980"/>
      <c r="AQ12" s="1980"/>
      <c r="BA12" s="290"/>
    </row>
    <row r="13" spans="2:53" ht="19.5">
      <c r="B13" s="288"/>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291"/>
      <c r="AL13" s="291"/>
      <c r="AM13" s="291"/>
      <c r="AN13" s="291"/>
      <c r="AO13" s="291"/>
      <c r="AP13" s="291"/>
      <c r="AQ13" s="291"/>
      <c r="BA13" s="290"/>
    </row>
    <row r="14" spans="2:53" ht="19.5">
      <c r="B14" s="288"/>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291"/>
      <c r="AL14" s="291"/>
      <c r="AM14" s="291"/>
      <c r="AN14" s="291"/>
      <c r="AO14" s="291"/>
      <c r="AP14" s="291"/>
      <c r="AQ14" s="291"/>
      <c r="BA14" s="290"/>
    </row>
    <row r="15" spans="2:53" ht="19.5">
      <c r="B15" s="288"/>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291"/>
      <c r="AL15" s="291"/>
      <c r="AM15" s="291"/>
      <c r="AN15" s="291"/>
      <c r="AO15" s="291"/>
      <c r="AP15" s="291"/>
      <c r="AQ15" s="291"/>
      <c r="BA15" s="290"/>
    </row>
    <row r="16" spans="2:53" ht="19.5">
      <c r="B16" s="288"/>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291"/>
      <c r="AL16" s="291"/>
      <c r="AM16" s="291"/>
      <c r="AN16" s="291"/>
      <c r="AO16" s="291"/>
      <c r="AP16" s="291"/>
      <c r="AQ16" s="291"/>
      <c r="BA16" s="290"/>
    </row>
    <row r="17" spans="2:53" ht="19.5">
      <c r="B17" s="288"/>
      <c r="L17" s="1980" t="s">
        <v>645</v>
      </c>
      <c r="M17" s="1980"/>
      <c r="N17" s="1980"/>
      <c r="O17" s="1980"/>
      <c r="P17" s="1980"/>
      <c r="Q17" s="1980"/>
      <c r="R17" s="1980"/>
      <c r="S17" s="1980"/>
      <c r="T17" s="1980"/>
      <c r="U17" s="1980"/>
      <c r="V17" s="1980"/>
      <c r="W17" s="1980"/>
      <c r="X17" s="1980"/>
      <c r="Y17" s="1980"/>
      <c r="Z17" s="1980"/>
      <c r="AA17" s="1980"/>
      <c r="AB17" s="1980"/>
      <c r="AC17" s="1980"/>
      <c r="AD17" s="1980"/>
      <c r="AE17" s="1980"/>
      <c r="AF17" s="1980"/>
      <c r="AG17" s="1980"/>
      <c r="AH17" s="1980"/>
      <c r="AI17" s="1980"/>
      <c r="AJ17" s="1980"/>
      <c r="AK17" s="1980"/>
      <c r="AL17" s="1980"/>
      <c r="AM17" s="1980"/>
      <c r="AN17" s="1980"/>
      <c r="AO17" s="1980"/>
      <c r="AP17" s="1980"/>
      <c r="AQ17" s="1980"/>
      <c r="BA17" s="290"/>
    </row>
    <row r="18" spans="2:53" ht="19.5">
      <c r="B18" s="288"/>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BA18" s="290"/>
    </row>
    <row r="19" spans="2:53" ht="19.5">
      <c r="B19" s="288"/>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c r="AL19" s="291"/>
      <c r="AM19" s="291"/>
      <c r="AN19" s="291"/>
      <c r="AO19" s="291"/>
      <c r="AP19" s="291"/>
      <c r="AQ19" s="291"/>
      <c r="BA19" s="290"/>
    </row>
    <row r="20" spans="2:53" ht="19.5">
      <c r="B20" s="288"/>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1"/>
      <c r="AM20" s="291"/>
      <c r="AN20" s="291"/>
      <c r="AO20" s="291"/>
      <c r="AP20" s="291"/>
      <c r="AQ20" s="291"/>
      <c r="BA20" s="290"/>
    </row>
    <row r="21" spans="2:53" ht="19.5">
      <c r="B21" s="288"/>
      <c r="L21" s="291"/>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1"/>
      <c r="AM21" s="291"/>
      <c r="AN21" s="291"/>
      <c r="AO21" s="291"/>
      <c r="AP21" s="291"/>
      <c r="AQ21" s="291"/>
      <c r="BA21" s="290"/>
    </row>
    <row r="22" spans="2:53" ht="19.5">
      <c r="B22" s="288"/>
      <c r="L22" s="1980" t="s">
        <v>646</v>
      </c>
      <c r="M22" s="1980"/>
      <c r="N22" s="1980"/>
      <c r="O22" s="1980"/>
      <c r="P22" s="1980"/>
      <c r="Q22" s="1980"/>
      <c r="R22" s="1980"/>
      <c r="S22" s="1980"/>
      <c r="T22" s="1980"/>
      <c r="U22" s="1980"/>
      <c r="V22" s="1980"/>
      <c r="W22" s="1980"/>
      <c r="X22" s="1980"/>
      <c r="Y22" s="1980"/>
      <c r="Z22" s="1980"/>
      <c r="AA22" s="1980"/>
      <c r="AB22" s="1980"/>
      <c r="AC22" s="1980"/>
      <c r="AD22" s="1980"/>
      <c r="AE22" s="1980"/>
      <c r="AF22" s="1980"/>
      <c r="AG22" s="1980"/>
      <c r="AH22" s="1980"/>
      <c r="AI22" s="1980"/>
      <c r="AJ22" s="1980"/>
      <c r="AK22" s="1980"/>
      <c r="AL22" s="1980"/>
      <c r="AM22" s="1980"/>
      <c r="AN22" s="1980"/>
      <c r="AO22" s="1980"/>
      <c r="AP22" s="1980"/>
      <c r="AQ22" s="1980"/>
      <c r="BA22" s="290"/>
    </row>
    <row r="23" spans="2:53" ht="19.5">
      <c r="B23" s="288"/>
      <c r="L23" s="291"/>
      <c r="M23" s="291"/>
      <c r="N23" s="291"/>
      <c r="O23" s="291"/>
      <c r="P23" s="291"/>
      <c r="Q23" s="291"/>
      <c r="R23" s="291"/>
      <c r="S23" s="291"/>
      <c r="T23" s="291"/>
      <c r="U23" s="291"/>
      <c r="V23" s="291"/>
      <c r="W23" s="291"/>
      <c r="X23" s="291"/>
      <c r="Y23" s="291"/>
      <c r="Z23" s="291"/>
      <c r="AA23" s="291"/>
      <c r="AB23" s="291"/>
      <c r="AC23" s="291"/>
      <c r="AD23" s="291"/>
      <c r="AE23" s="291"/>
      <c r="AF23" s="291"/>
      <c r="AG23" s="291"/>
      <c r="AH23" s="291"/>
      <c r="AI23" s="291"/>
      <c r="AJ23" s="291"/>
      <c r="AK23" s="291"/>
      <c r="AL23" s="291"/>
      <c r="AM23" s="291"/>
      <c r="AN23" s="291"/>
      <c r="AO23" s="291"/>
      <c r="AP23" s="291"/>
      <c r="AQ23" s="291"/>
      <c r="BA23" s="290"/>
    </row>
    <row r="24" spans="2:53" ht="19.5">
      <c r="B24" s="288"/>
      <c r="L24" s="291"/>
      <c r="M24" s="291"/>
      <c r="N24" s="291"/>
      <c r="O24" s="291"/>
      <c r="P24" s="291"/>
      <c r="Q24" s="291"/>
      <c r="R24" s="291"/>
      <c r="S24" s="291"/>
      <c r="T24" s="291"/>
      <c r="U24" s="291"/>
      <c r="V24" s="291"/>
      <c r="W24" s="291"/>
      <c r="X24" s="291"/>
      <c r="Y24" s="291"/>
      <c r="Z24" s="291"/>
      <c r="AA24" s="291"/>
      <c r="AB24" s="291"/>
      <c r="AC24" s="291"/>
      <c r="AD24" s="291"/>
      <c r="AE24" s="291"/>
      <c r="AF24" s="291"/>
      <c r="AG24" s="291"/>
      <c r="AH24" s="291"/>
      <c r="AI24" s="291"/>
      <c r="AJ24" s="291"/>
      <c r="AK24" s="291"/>
      <c r="AL24" s="291"/>
      <c r="AM24" s="291"/>
      <c r="AN24" s="291"/>
      <c r="AO24" s="291"/>
      <c r="AP24" s="291"/>
      <c r="AQ24" s="291"/>
      <c r="BA24" s="290"/>
    </row>
    <row r="25" spans="2:53" ht="19.5">
      <c r="B25" s="288"/>
      <c r="L25" s="291"/>
      <c r="M25" s="291"/>
      <c r="N25" s="291"/>
      <c r="O25" s="291"/>
      <c r="P25" s="291"/>
      <c r="Q25" s="291"/>
      <c r="R25" s="291"/>
      <c r="S25" s="291"/>
      <c r="T25" s="291"/>
      <c r="U25" s="291"/>
      <c r="V25" s="291"/>
      <c r="W25" s="291"/>
      <c r="X25" s="291"/>
      <c r="Y25" s="291"/>
      <c r="Z25" s="291"/>
      <c r="AA25" s="291"/>
      <c r="AB25" s="291"/>
      <c r="AC25" s="291"/>
      <c r="AD25" s="291"/>
      <c r="AE25" s="291"/>
      <c r="AF25" s="291"/>
      <c r="AG25" s="291"/>
      <c r="AH25" s="291"/>
      <c r="AI25" s="291"/>
      <c r="AJ25" s="291"/>
      <c r="AK25" s="291"/>
      <c r="AL25" s="291"/>
      <c r="AM25" s="291"/>
      <c r="AN25" s="291"/>
      <c r="AO25" s="291"/>
      <c r="AP25" s="291"/>
      <c r="AQ25" s="291"/>
      <c r="BA25" s="290"/>
    </row>
    <row r="26" spans="2:53" ht="19.5">
      <c r="B26" s="288"/>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1"/>
      <c r="AM26" s="291"/>
      <c r="AN26" s="291"/>
      <c r="AO26" s="291"/>
      <c r="AP26" s="291"/>
      <c r="AQ26" s="291"/>
      <c r="BA26" s="290"/>
    </row>
    <row r="27" spans="2:53" ht="19.5">
      <c r="B27" s="288"/>
      <c r="L27" s="291" t="s">
        <v>647</v>
      </c>
      <c r="M27" s="291"/>
      <c r="N27" s="291"/>
      <c r="O27" s="291"/>
      <c r="P27" s="291"/>
      <c r="Q27" s="291"/>
      <c r="R27" s="291"/>
      <c r="S27" s="291"/>
      <c r="T27" s="291"/>
      <c r="U27" s="291"/>
      <c r="V27" s="292" t="s">
        <v>648</v>
      </c>
      <c r="W27" s="292"/>
      <c r="X27" s="292"/>
      <c r="Y27" s="292"/>
      <c r="Z27" s="292"/>
      <c r="AA27" s="292"/>
      <c r="AB27" s="292"/>
      <c r="AC27" s="1982" t="s">
        <v>649</v>
      </c>
      <c r="AD27" s="1982"/>
      <c r="AE27" s="1982"/>
      <c r="AF27" s="1982"/>
      <c r="AG27" s="1982"/>
      <c r="AH27" s="1982"/>
      <c r="AI27" s="1982"/>
      <c r="AJ27" s="1982"/>
      <c r="AK27" s="1982"/>
      <c r="AL27" s="1982"/>
      <c r="AM27" s="1982"/>
      <c r="AN27" s="1982"/>
      <c r="AO27" s="1982"/>
      <c r="AP27" s="1982"/>
      <c r="AQ27" s="1982"/>
      <c r="BA27" s="290"/>
    </row>
    <row r="28" spans="2:53" ht="19.5">
      <c r="B28" s="288"/>
      <c r="L28" s="291"/>
      <c r="M28" s="291"/>
      <c r="N28" s="291"/>
      <c r="O28" s="291"/>
      <c r="P28" s="291"/>
      <c r="Q28" s="291"/>
      <c r="R28" s="291"/>
      <c r="S28" s="291"/>
      <c r="T28" s="291"/>
      <c r="U28" s="291"/>
      <c r="V28" s="291"/>
      <c r="W28" s="291"/>
      <c r="X28" s="291"/>
      <c r="Y28" s="291"/>
      <c r="Z28" s="291"/>
      <c r="AA28" s="291"/>
      <c r="AB28" s="291"/>
      <c r="AC28" s="293"/>
      <c r="AD28" s="293"/>
      <c r="AE28" s="293"/>
      <c r="AF28" s="293"/>
      <c r="AG28" s="293"/>
      <c r="AH28" s="293"/>
      <c r="AI28" s="293"/>
      <c r="AJ28" s="293"/>
      <c r="AK28" s="293"/>
      <c r="AL28" s="293"/>
      <c r="AM28" s="293"/>
      <c r="AN28" s="293"/>
      <c r="AO28" s="293"/>
      <c r="AP28" s="293"/>
      <c r="AQ28" s="293"/>
      <c r="BA28" s="290"/>
    </row>
    <row r="29" spans="2:53" ht="19.5">
      <c r="B29" s="288"/>
      <c r="L29" s="291"/>
      <c r="M29" s="291"/>
      <c r="N29" s="291"/>
      <c r="O29" s="291"/>
      <c r="P29" s="291"/>
      <c r="Q29" s="291"/>
      <c r="R29" s="291"/>
      <c r="S29" s="291"/>
      <c r="T29" s="291"/>
      <c r="U29" s="291"/>
      <c r="V29" s="291"/>
      <c r="W29" s="291"/>
      <c r="X29" s="291"/>
      <c r="Y29" s="291"/>
      <c r="Z29" s="291"/>
      <c r="AA29" s="291"/>
      <c r="AB29" s="291"/>
      <c r="AC29" s="293"/>
      <c r="AD29" s="293"/>
      <c r="AE29" s="293"/>
      <c r="AF29" s="293"/>
      <c r="AG29" s="293"/>
      <c r="AH29" s="293"/>
      <c r="AI29" s="293"/>
      <c r="AJ29" s="293"/>
      <c r="AK29" s="293"/>
      <c r="AL29" s="293"/>
      <c r="AM29" s="293"/>
      <c r="AN29" s="293"/>
      <c r="AO29" s="293"/>
      <c r="AP29" s="293"/>
      <c r="AQ29" s="293"/>
      <c r="BA29" s="290"/>
    </row>
    <row r="30" spans="2:53" ht="19.5">
      <c r="B30" s="288"/>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1"/>
      <c r="AL30" s="291"/>
      <c r="AM30" s="291"/>
      <c r="AN30" s="291"/>
      <c r="AO30" s="291"/>
      <c r="AP30" s="291"/>
      <c r="AQ30" s="291"/>
      <c r="BA30" s="290"/>
    </row>
    <row r="31" spans="2:53" ht="19.5">
      <c r="B31" s="288"/>
      <c r="L31" s="291"/>
      <c r="M31" s="291"/>
      <c r="N31" s="291"/>
      <c r="O31" s="291"/>
      <c r="P31" s="291"/>
      <c r="Q31" s="291"/>
      <c r="R31" s="291"/>
      <c r="S31" s="291"/>
      <c r="T31" s="291"/>
      <c r="U31" s="291"/>
      <c r="V31" s="292" t="s">
        <v>650</v>
      </c>
      <c r="W31" s="292"/>
      <c r="X31" s="292"/>
      <c r="Y31" s="292"/>
      <c r="Z31" s="292"/>
      <c r="AA31" s="292"/>
      <c r="AB31" s="292"/>
      <c r="AC31" s="1982" t="s">
        <v>649</v>
      </c>
      <c r="AD31" s="1982"/>
      <c r="AE31" s="1982"/>
      <c r="AF31" s="1982"/>
      <c r="AG31" s="1982"/>
      <c r="AH31" s="1982"/>
      <c r="AI31" s="1982"/>
      <c r="AJ31" s="1982"/>
      <c r="AK31" s="1982"/>
      <c r="AL31" s="1982"/>
      <c r="AM31" s="1982"/>
      <c r="AN31" s="1982"/>
      <c r="AO31" s="1982"/>
      <c r="AP31" s="1982"/>
      <c r="AQ31" s="1982"/>
      <c r="BA31" s="290"/>
    </row>
    <row r="32" spans="2:53">
      <c r="B32" s="288"/>
      <c r="BA32" s="290"/>
    </row>
    <row r="33" spans="2:53">
      <c r="B33" s="288"/>
      <c r="BA33" s="290"/>
    </row>
    <row r="34" spans="2:53">
      <c r="B34" s="288"/>
      <c r="BA34" s="290"/>
    </row>
    <row r="35" spans="2:53">
      <c r="B35" s="288"/>
      <c r="V35" s="1977" t="s">
        <v>976</v>
      </c>
      <c r="W35" s="1977"/>
      <c r="X35" s="1977"/>
      <c r="Y35" s="1977"/>
      <c r="Z35" s="1977"/>
      <c r="AA35" s="1977"/>
      <c r="AB35" s="1977"/>
      <c r="AC35" s="1977"/>
      <c r="AD35" s="1977"/>
      <c r="AE35" s="1977"/>
      <c r="AF35" s="1977"/>
      <c r="AG35" s="1977" t="s">
        <v>977</v>
      </c>
      <c r="AH35" s="1977"/>
      <c r="AI35" s="1977"/>
      <c r="AJ35" s="1977"/>
      <c r="AK35" s="1977"/>
      <c r="AL35" s="1977"/>
      <c r="AM35" s="1977"/>
      <c r="AN35" s="1977"/>
      <c r="AO35" s="1977"/>
      <c r="AP35" s="1977"/>
      <c r="AQ35" s="1977"/>
      <c r="BA35" s="290"/>
    </row>
    <row r="36" spans="2:53">
      <c r="B36" s="288"/>
      <c r="V36" s="284"/>
      <c r="W36" s="285"/>
      <c r="X36" s="285"/>
      <c r="Y36" s="285"/>
      <c r="Z36" s="285"/>
      <c r="AA36" s="285"/>
      <c r="AB36" s="285"/>
      <c r="AC36" s="285"/>
      <c r="AD36" s="285"/>
      <c r="AE36" s="285"/>
      <c r="AF36" s="294"/>
      <c r="AG36" s="284"/>
      <c r="AH36" s="285"/>
      <c r="AI36" s="285"/>
      <c r="AJ36" s="285"/>
      <c r="AK36" s="285"/>
      <c r="AL36" s="285"/>
      <c r="AM36" s="285"/>
      <c r="AN36" s="285"/>
      <c r="AO36" s="285"/>
      <c r="AP36" s="285"/>
      <c r="AQ36" s="294"/>
      <c r="BA36" s="290"/>
    </row>
    <row r="37" spans="2:53">
      <c r="B37" s="288"/>
      <c r="V37" s="288"/>
      <c r="AF37" s="290"/>
      <c r="AG37" s="288"/>
      <c r="AQ37" s="290"/>
      <c r="BA37" s="290"/>
    </row>
    <row r="38" spans="2:53">
      <c r="B38" s="288"/>
      <c r="V38" s="295"/>
      <c r="W38" s="296"/>
      <c r="X38" s="296"/>
      <c r="Y38" s="296"/>
      <c r="Z38" s="296"/>
      <c r="AA38" s="296"/>
      <c r="AB38" s="296"/>
      <c r="AC38" s="296"/>
      <c r="AD38" s="296"/>
      <c r="AE38" s="296"/>
      <c r="AF38" s="297"/>
      <c r="AG38" s="295"/>
      <c r="AH38" s="296"/>
      <c r="AI38" s="296"/>
      <c r="AJ38" s="296"/>
      <c r="AK38" s="296"/>
      <c r="AL38" s="296"/>
      <c r="AM38" s="296"/>
      <c r="AN38" s="296"/>
      <c r="AO38" s="296"/>
      <c r="AP38" s="296"/>
      <c r="AQ38" s="297"/>
      <c r="BA38" s="290"/>
    </row>
    <row r="39" spans="2:53" ht="15.75">
      <c r="B39" s="288"/>
      <c r="V39" s="1978"/>
      <c r="W39" s="1978"/>
      <c r="X39" s="1978"/>
      <c r="Y39" s="1978"/>
      <c r="Z39" s="1978"/>
      <c r="AA39" s="1978"/>
      <c r="AB39" s="1978"/>
      <c r="AC39" s="1978"/>
      <c r="AD39" s="1978"/>
      <c r="AE39" s="1978"/>
      <c r="AF39" s="1978"/>
      <c r="AG39" s="1978"/>
      <c r="AH39" s="1978"/>
      <c r="AI39" s="1978"/>
      <c r="AJ39" s="1978"/>
      <c r="AK39" s="1978"/>
      <c r="AL39" s="1978"/>
      <c r="AM39" s="1978"/>
      <c r="AN39" s="1978"/>
      <c r="AO39" s="1978"/>
      <c r="AP39" s="1978"/>
      <c r="AQ39" s="1978"/>
      <c r="AR39" s="1978"/>
      <c r="AS39" s="1978"/>
      <c r="AT39" s="1978"/>
      <c r="AU39" s="1978"/>
      <c r="AV39" s="1978"/>
      <c r="BA39" s="290"/>
    </row>
    <row r="40" spans="2:53" ht="15.75">
      <c r="B40" s="288"/>
      <c r="V40" s="628"/>
      <c r="W40" s="628"/>
      <c r="X40" s="628"/>
      <c r="Y40" s="628"/>
      <c r="Z40" s="628"/>
      <c r="AA40" s="628"/>
      <c r="AB40" s="628"/>
      <c r="AC40" s="628"/>
      <c r="AD40" s="628"/>
      <c r="AE40" s="628"/>
      <c r="AF40" s="628"/>
      <c r="AG40" s="628"/>
      <c r="AH40" s="628"/>
      <c r="AI40" s="628"/>
      <c r="AJ40" s="628"/>
      <c r="AK40" s="628"/>
      <c r="AL40" s="628"/>
      <c r="AM40" s="628"/>
      <c r="AN40" s="628"/>
      <c r="AO40" s="628"/>
      <c r="AP40" s="628"/>
      <c r="AQ40" s="628"/>
      <c r="AR40" s="628"/>
      <c r="AS40" s="628"/>
      <c r="AT40" s="628"/>
      <c r="AU40" s="628"/>
      <c r="AV40" s="628"/>
      <c r="BA40" s="290"/>
    </row>
    <row r="41" spans="2:53">
      <c r="B41" s="288"/>
      <c r="BA41" s="290"/>
    </row>
    <row r="42" spans="2:53">
      <c r="B42" s="288"/>
      <c r="BA42" s="290"/>
    </row>
    <row r="43" spans="2:53">
      <c r="B43" s="288"/>
      <c r="BA43" s="290"/>
    </row>
    <row r="44" spans="2:53" ht="19.5">
      <c r="B44" s="288"/>
      <c r="L44" s="1979" t="s">
        <v>651</v>
      </c>
      <c r="M44" s="1980"/>
      <c r="N44" s="1980"/>
      <c r="O44" s="1980"/>
      <c r="P44" s="1980"/>
      <c r="Q44" s="1980"/>
      <c r="R44" s="1980"/>
      <c r="S44" s="1980"/>
      <c r="T44" s="1980"/>
      <c r="U44" s="1980"/>
      <c r="V44" s="1980"/>
      <c r="W44" s="1980"/>
      <c r="X44" s="1980"/>
      <c r="Y44" s="1980"/>
      <c r="Z44" s="1980"/>
      <c r="AA44" s="1980"/>
      <c r="AB44" s="1980"/>
      <c r="AC44" s="1980"/>
      <c r="AD44" s="1980"/>
      <c r="AE44" s="1980"/>
      <c r="AF44" s="1980"/>
      <c r="AG44" s="1980"/>
      <c r="AH44" s="1980"/>
      <c r="AI44" s="1980"/>
      <c r="AJ44" s="1980"/>
      <c r="AK44" s="1980"/>
      <c r="AL44" s="1980"/>
      <c r="AM44" s="1980"/>
      <c r="AN44" s="1980"/>
      <c r="AO44" s="1980"/>
      <c r="AP44" s="1980"/>
      <c r="AQ44" s="1980"/>
      <c r="BA44" s="290"/>
    </row>
    <row r="45" spans="2:53">
      <c r="B45" s="288"/>
      <c r="BA45" s="290"/>
    </row>
    <row r="46" spans="2:53">
      <c r="B46" s="288"/>
      <c r="BA46" s="290"/>
    </row>
    <row r="47" spans="2:53">
      <c r="B47" s="288"/>
      <c r="BA47" s="290"/>
    </row>
    <row r="48" spans="2:53">
      <c r="B48" s="295"/>
      <c r="C48" s="296"/>
      <c r="D48" s="296"/>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296"/>
      <c r="AC48" s="296"/>
      <c r="AD48" s="296"/>
      <c r="AE48" s="296"/>
      <c r="AF48" s="296"/>
      <c r="AG48" s="296"/>
      <c r="AH48" s="296"/>
      <c r="AI48" s="296"/>
      <c r="AJ48" s="296"/>
      <c r="AK48" s="296"/>
      <c r="AL48" s="296"/>
      <c r="AM48" s="296"/>
      <c r="AN48" s="296"/>
      <c r="AO48" s="296"/>
      <c r="AP48" s="296"/>
      <c r="AQ48" s="296"/>
      <c r="AR48" s="296"/>
      <c r="AS48" s="296"/>
      <c r="AT48" s="296"/>
      <c r="AU48" s="296"/>
      <c r="AV48" s="296"/>
      <c r="AW48" s="296"/>
      <c r="AX48" s="296"/>
      <c r="AY48" s="296"/>
      <c r="AZ48" s="296"/>
      <c r="BA48" s="297"/>
    </row>
    <row r="49" spans="2:53">
      <c r="B49" s="285"/>
      <c r="C49" s="285"/>
      <c r="D49" s="285"/>
      <c r="E49" s="285"/>
      <c r="F49" s="285"/>
      <c r="G49" s="285"/>
      <c r="H49" s="285"/>
      <c r="I49" s="285"/>
      <c r="J49" s="285"/>
      <c r="K49" s="285"/>
      <c r="L49" s="285"/>
      <c r="M49" s="285"/>
      <c r="N49" s="285"/>
      <c r="O49" s="285"/>
      <c r="P49" s="285"/>
      <c r="Q49" s="285"/>
      <c r="R49" s="285"/>
      <c r="S49" s="285"/>
      <c r="T49" s="285"/>
      <c r="U49" s="285"/>
      <c r="V49" s="285"/>
      <c r="W49" s="285"/>
      <c r="X49" s="285"/>
      <c r="Y49" s="285"/>
      <c r="Z49" s="285"/>
      <c r="AA49" s="285"/>
      <c r="AB49" s="285"/>
      <c r="AC49" s="285"/>
      <c r="AD49" s="285"/>
      <c r="AE49" s="285"/>
      <c r="AF49" s="285"/>
      <c r="AG49" s="285"/>
      <c r="AH49" s="285"/>
      <c r="AI49" s="285"/>
      <c r="AJ49" s="285"/>
      <c r="AK49" s="285"/>
      <c r="AL49" s="285"/>
      <c r="AM49" s="285"/>
      <c r="AN49" s="285"/>
      <c r="AO49" s="285"/>
      <c r="AP49" s="285"/>
      <c r="AQ49" s="285"/>
      <c r="AR49" s="285"/>
      <c r="AS49" s="285"/>
      <c r="AT49" s="285"/>
      <c r="AU49" s="285"/>
      <c r="AV49" s="285"/>
      <c r="AW49" s="285"/>
      <c r="AX49" s="285"/>
      <c r="AY49" s="285"/>
      <c r="AZ49" s="285"/>
      <c r="BA49" s="285"/>
    </row>
  </sheetData>
  <mergeCells count="10">
    <mergeCell ref="V35:AF35"/>
    <mergeCell ref="AG35:AQ35"/>
    <mergeCell ref="V39:AV39"/>
    <mergeCell ref="L44:AQ44"/>
    <mergeCell ref="O6:AN6"/>
    <mergeCell ref="L12:AQ12"/>
    <mergeCell ref="L17:AQ17"/>
    <mergeCell ref="L22:AQ22"/>
    <mergeCell ref="AC27:AQ27"/>
    <mergeCell ref="AC31:AQ31"/>
  </mergeCells>
  <phoneticPr fontId="10"/>
  <printOptions horizontalCentered="1"/>
  <pageMargins left="0.70866141732283472" right="0.70866141732283472" top="0.74803149606299213" bottom="0.74803149606299213" header="0.31496062992125984" footer="0.31496062992125984"/>
  <pageSetup paperSize="9" orientation="portrait" r:id="rId1"/>
  <colBreaks count="1" manualBreakCount="1">
    <brk id="54" max="1048575"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CCFFCC"/>
  </sheetPr>
  <dimension ref="B2:Y36"/>
  <sheetViews>
    <sheetView view="pageBreakPreview" zoomScaleNormal="100" zoomScaleSheetLayoutView="100" workbookViewId="0"/>
  </sheetViews>
  <sheetFormatPr defaultRowHeight="13.5"/>
  <cols>
    <col min="1" max="1" width="1" customWidth="1"/>
    <col min="2" max="4" width="3.125" customWidth="1"/>
    <col min="5" max="5" width="11.625" customWidth="1"/>
    <col min="6" max="6" width="14.625" customWidth="1"/>
    <col min="7" max="8" width="6.625" customWidth="1"/>
    <col min="9" max="9" width="8.625" customWidth="1"/>
    <col min="10" max="12" width="6.625" customWidth="1"/>
    <col min="13" max="13" width="10.625" customWidth="1"/>
    <col min="14" max="14" width="1" customWidth="1"/>
    <col min="15" max="16" width="2.625" customWidth="1"/>
    <col min="17" max="17" width="1" customWidth="1"/>
    <col min="18" max="25" width="2.625" customWidth="1"/>
  </cols>
  <sheetData>
    <row r="2" spans="2:16" ht="16.5">
      <c r="B2" s="298" t="s">
        <v>652</v>
      </c>
    </row>
    <row r="4" spans="2:16" ht="19.5">
      <c r="B4" s="1987" t="s">
        <v>653</v>
      </c>
      <c r="C4" s="1987"/>
      <c r="D4" s="1987"/>
      <c r="E4" s="1987"/>
      <c r="F4" s="1987"/>
      <c r="G4" s="1987"/>
      <c r="H4" s="1987"/>
      <c r="I4" s="1987"/>
      <c r="J4" s="1987"/>
      <c r="K4" s="1987"/>
      <c r="L4" s="1987"/>
      <c r="M4" s="1987"/>
    </row>
    <row r="6" spans="2:16" ht="23.1" customHeight="1">
      <c r="B6" s="1988" t="s">
        <v>654</v>
      </c>
      <c r="C6" s="1989"/>
      <c r="D6" s="1990"/>
      <c r="E6" s="1991"/>
      <c r="F6" s="1991"/>
      <c r="G6" s="1991"/>
      <c r="H6" s="1991"/>
      <c r="I6" s="299"/>
      <c r="J6" s="1985" t="s">
        <v>655</v>
      </c>
      <c r="K6" s="1985"/>
      <c r="L6" s="1985"/>
      <c r="M6" s="1985"/>
    </row>
    <row r="7" spans="2:16" ht="23.1" customHeight="1">
      <c r="B7" s="1992" t="s">
        <v>656</v>
      </c>
      <c r="C7" s="1992" t="s">
        <v>657</v>
      </c>
      <c r="D7" s="1993" t="s">
        <v>658</v>
      </c>
      <c r="E7" s="1994"/>
      <c r="F7" s="1997" t="s">
        <v>659</v>
      </c>
      <c r="G7" s="1985" t="s">
        <v>660</v>
      </c>
      <c r="H7" s="1985"/>
      <c r="I7" s="1983" t="s">
        <v>661</v>
      </c>
      <c r="J7" s="1985" t="s">
        <v>662</v>
      </c>
      <c r="K7" s="1985"/>
      <c r="L7" s="1985"/>
      <c r="M7" s="300" t="s">
        <v>663</v>
      </c>
      <c r="N7" s="301"/>
      <c r="O7" s="302"/>
      <c r="P7" s="302"/>
    </row>
    <row r="8" spans="2:16" ht="23.1" customHeight="1">
      <c r="B8" s="1985"/>
      <c r="C8" s="1985"/>
      <c r="D8" s="1995"/>
      <c r="E8" s="1996"/>
      <c r="F8" s="1984"/>
      <c r="G8" s="303" t="s">
        <v>664</v>
      </c>
      <c r="H8" s="303" t="s">
        <v>665</v>
      </c>
      <c r="I8" s="1984"/>
      <c r="J8" s="303" t="s">
        <v>666</v>
      </c>
      <c r="K8" s="303" t="s">
        <v>667</v>
      </c>
      <c r="L8" s="303" t="s">
        <v>668</v>
      </c>
      <c r="M8" s="304"/>
      <c r="N8" s="301"/>
      <c r="O8" s="302"/>
      <c r="P8" s="302"/>
    </row>
    <row r="9" spans="2:16" ht="23.1" customHeight="1">
      <c r="B9" s="305"/>
      <c r="C9" s="305"/>
      <c r="D9" s="306"/>
      <c r="E9" s="307"/>
      <c r="F9" s="308"/>
      <c r="G9" s="308"/>
      <c r="H9" s="308"/>
      <c r="I9" s="308"/>
      <c r="J9" s="308"/>
      <c r="K9" s="308"/>
      <c r="L9" s="308"/>
      <c r="M9" s="308"/>
      <c r="N9" s="288"/>
    </row>
    <row r="10" spans="2:16" ht="23.1" customHeight="1">
      <c r="B10" s="309"/>
      <c r="C10" s="309"/>
      <c r="D10" s="306"/>
      <c r="E10" s="307"/>
      <c r="F10" s="308"/>
      <c r="G10" s="308"/>
      <c r="H10" s="308"/>
      <c r="I10" s="308"/>
      <c r="J10" s="308"/>
      <c r="K10" s="308"/>
      <c r="L10" s="308"/>
      <c r="M10" s="308"/>
      <c r="N10" s="288"/>
    </row>
    <row r="11" spans="2:16" ht="23.1" customHeight="1">
      <c r="B11" s="309"/>
      <c r="C11" s="309"/>
      <c r="D11" s="306"/>
      <c r="E11" s="307"/>
      <c r="F11" s="308"/>
      <c r="G11" s="308"/>
      <c r="H11" s="308"/>
      <c r="I11" s="308"/>
      <c r="J11" s="308"/>
      <c r="K11" s="308"/>
      <c r="L11" s="308"/>
      <c r="M11" s="308"/>
      <c r="N11" s="288"/>
    </row>
    <row r="12" spans="2:16" ht="23.1" customHeight="1">
      <c r="B12" s="309"/>
      <c r="C12" s="309"/>
      <c r="D12" s="306"/>
      <c r="E12" s="307"/>
      <c r="F12" s="308"/>
      <c r="G12" s="308"/>
      <c r="H12" s="308"/>
      <c r="I12" s="308"/>
      <c r="J12" s="308"/>
      <c r="K12" s="308"/>
      <c r="L12" s="308"/>
      <c r="M12" s="308"/>
      <c r="N12" s="288"/>
    </row>
    <row r="13" spans="2:16" ht="23.1" customHeight="1">
      <c r="B13" s="309"/>
      <c r="C13" s="309"/>
      <c r="D13" s="306"/>
      <c r="E13" s="307"/>
      <c r="F13" s="308"/>
      <c r="G13" s="308"/>
      <c r="H13" s="308"/>
      <c r="I13" s="308"/>
      <c r="J13" s="308"/>
      <c r="K13" s="308"/>
      <c r="L13" s="308"/>
      <c r="M13" s="308"/>
      <c r="N13" s="288"/>
    </row>
    <row r="14" spans="2:16" ht="23.1" customHeight="1">
      <c r="B14" s="309"/>
      <c r="C14" s="309"/>
      <c r="D14" s="306"/>
      <c r="E14" s="307"/>
      <c r="F14" s="308"/>
      <c r="G14" s="308"/>
      <c r="H14" s="308"/>
      <c r="I14" s="308"/>
      <c r="J14" s="308"/>
      <c r="K14" s="308"/>
      <c r="L14" s="308"/>
      <c r="M14" s="308"/>
      <c r="N14" s="288"/>
    </row>
    <row r="15" spans="2:16" ht="23.1" customHeight="1">
      <c r="B15" s="309"/>
      <c r="C15" s="309"/>
      <c r="D15" s="306"/>
      <c r="E15" s="307"/>
      <c r="F15" s="308"/>
      <c r="G15" s="308"/>
      <c r="H15" s="308"/>
      <c r="I15" s="308"/>
      <c r="J15" s="308"/>
      <c r="K15" s="308"/>
      <c r="L15" s="308"/>
      <c r="M15" s="308"/>
      <c r="N15" s="288"/>
    </row>
    <row r="16" spans="2:16" ht="23.1" customHeight="1">
      <c r="B16" s="309"/>
      <c r="C16" s="309"/>
      <c r="D16" s="306"/>
      <c r="E16" s="307"/>
      <c r="F16" s="308"/>
      <c r="G16" s="308"/>
      <c r="H16" s="308"/>
      <c r="I16" s="308"/>
      <c r="J16" s="308"/>
      <c r="K16" s="308"/>
      <c r="L16" s="308"/>
      <c r="M16" s="308"/>
      <c r="N16" s="288"/>
    </row>
    <row r="17" spans="2:14" ht="23.1" customHeight="1">
      <c r="B17" s="309"/>
      <c r="C17" s="309"/>
      <c r="D17" s="306"/>
      <c r="E17" s="307"/>
      <c r="F17" s="308"/>
      <c r="G17" s="308"/>
      <c r="H17" s="308"/>
      <c r="I17" s="308"/>
      <c r="J17" s="308"/>
      <c r="K17" s="308"/>
      <c r="L17" s="308"/>
      <c r="M17" s="308"/>
      <c r="N17" s="288"/>
    </row>
    <row r="18" spans="2:14" ht="23.1" customHeight="1">
      <c r="B18" s="309"/>
      <c r="C18" s="309"/>
      <c r="D18" s="306"/>
      <c r="E18" s="307"/>
      <c r="F18" s="308"/>
      <c r="G18" s="308"/>
      <c r="H18" s="308"/>
      <c r="I18" s="308"/>
      <c r="J18" s="308"/>
      <c r="K18" s="308"/>
      <c r="L18" s="308"/>
      <c r="M18" s="308"/>
      <c r="N18" s="288"/>
    </row>
    <row r="19" spans="2:14" ht="23.1" customHeight="1">
      <c r="B19" s="309"/>
      <c r="C19" s="309"/>
      <c r="D19" s="306"/>
      <c r="E19" s="307"/>
      <c r="F19" s="308"/>
      <c r="G19" s="308"/>
      <c r="H19" s="308"/>
      <c r="I19" s="308"/>
      <c r="J19" s="308"/>
      <c r="K19" s="308"/>
      <c r="L19" s="308"/>
      <c r="M19" s="308"/>
      <c r="N19" s="288"/>
    </row>
    <row r="20" spans="2:14" ht="23.1" customHeight="1">
      <c r="B20" s="305"/>
      <c r="C20" s="305"/>
      <c r="D20" s="305"/>
      <c r="E20" s="307"/>
      <c r="F20" s="308"/>
      <c r="G20" s="308"/>
      <c r="H20" s="308"/>
      <c r="I20" s="308"/>
      <c r="J20" s="308"/>
      <c r="K20" s="308"/>
      <c r="L20" s="308"/>
      <c r="M20" s="308"/>
      <c r="N20" s="288"/>
    </row>
    <row r="21" spans="2:14" ht="23.1" customHeight="1">
      <c r="B21" s="309"/>
      <c r="C21" s="309"/>
      <c r="D21" s="309"/>
      <c r="E21" s="307"/>
      <c r="F21" s="308"/>
      <c r="G21" s="308"/>
      <c r="H21" s="308"/>
      <c r="I21" s="308"/>
      <c r="J21" s="308"/>
      <c r="K21" s="308"/>
      <c r="L21" s="308"/>
      <c r="M21" s="308"/>
      <c r="N21" s="288"/>
    </row>
    <row r="22" spans="2:14" ht="23.1" customHeight="1">
      <c r="B22" s="309"/>
      <c r="C22" s="309"/>
      <c r="D22" s="310"/>
      <c r="E22" s="307"/>
      <c r="F22" s="308"/>
      <c r="G22" s="308"/>
      <c r="H22" s="308"/>
      <c r="I22" s="308"/>
      <c r="J22" s="308"/>
      <c r="K22" s="308"/>
      <c r="L22" s="308"/>
      <c r="M22" s="308"/>
      <c r="N22" s="288"/>
    </row>
    <row r="23" spans="2:14" ht="23.1" customHeight="1">
      <c r="B23" s="309"/>
      <c r="C23" s="309"/>
      <c r="D23" s="305"/>
      <c r="E23" s="307"/>
      <c r="F23" s="308"/>
      <c r="G23" s="308"/>
      <c r="H23" s="308"/>
      <c r="I23" s="308"/>
      <c r="J23" s="308"/>
      <c r="K23" s="308"/>
      <c r="L23" s="308"/>
      <c r="M23" s="308"/>
      <c r="N23" s="288"/>
    </row>
    <row r="24" spans="2:14" ht="23.1" customHeight="1">
      <c r="B24" s="309"/>
      <c r="C24" s="309"/>
      <c r="D24" s="309"/>
      <c r="E24" s="307"/>
      <c r="F24" s="308"/>
      <c r="G24" s="308"/>
      <c r="H24" s="308"/>
      <c r="I24" s="308"/>
      <c r="J24" s="308"/>
      <c r="K24" s="308"/>
      <c r="L24" s="308"/>
      <c r="M24" s="308"/>
      <c r="N24" s="288"/>
    </row>
    <row r="25" spans="2:14" ht="23.1" customHeight="1">
      <c r="B25" s="309"/>
      <c r="C25" s="309"/>
      <c r="D25" s="310"/>
      <c r="E25" s="307"/>
      <c r="F25" s="308"/>
      <c r="G25" s="308"/>
      <c r="H25" s="308"/>
      <c r="I25" s="308"/>
      <c r="J25" s="308"/>
      <c r="K25" s="308"/>
      <c r="L25" s="308"/>
      <c r="M25" s="308"/>
      <c r="N25" s="288"/>
    </row>
    <row r="26" spans="2:14" ht="23.1" customHeight="1">
      <c r="B26" s="309"/>
      <c r="C26" s="309"/>
      <c r="D26" s="309"/>
      <c r="E26" s="307"/>
      <c r="F26" s="308"/>
      <c r="G26" s="308"/>
      <c r="H26" s="308"/>
      <c r="I26" s="308"/>
      <c r="J26" s="308"/>
      <c r="K26" s="308"/>
      <c r="L26" s="308"/>
      <c r="M26" s="308"/>
      <c r="N26" s="288"/>
    </row>
    <row r="27" spans="2:14" ht="23.1" customHeight="1">
      <c r="B27" s="309"/>
      <c r="C27" s="309"/>
      <c r="D27" s="309"/>
      <c r="E27" s="307"/>
      <c r="F27" s="308"/>
      <c r="G27" s="308"/>
      <c r="H27" s="308"/>
      <c r="I27" s="308"/>
      <c r="J27" s="308"/>
      <c r="K27" s="308"/>
      <c r="L27" s="308"/>
      <c r="M27" s="308"/>
      <c r="N27" s="288"/>
    </row>
    <row r="28" spans="2:14" ht="23.1" customHeight="1">
      <c r="B28" s="309"/>
      <c r="C28" s="309"/>
      <c r="D28" s="309"/>
      <c r="E28" s="307"/>
      <c r="F28" s="308"/>
      <c r="G28" s="308"/>
      <c r="H28" s="308"/>
      <c r="I28" s="308"/>
      <c r="J28" s="308"/>
      <c r="K28" s="308"/>
      <c r="L28" s="308"/>
      <c r="M28" s="308"/>
      <c r="N28" s="288"/>
    </row>
    <row r="29" spans="2:14" ht="23.1" customHeight="1">
      <c r="B29" s="309"/>
      <c r="C29" s="309"/>
      <c r="D29" s="305"/>
      <c r="E29" s="307"/>
      <c r="F29" s="308"/>
      <c r="G29" s="308"/>
      <c r="H29" s="308"/>
      <c r="I29" s="308"/>
      <c r="J29" s="308"/>
      <c r="K29" s="308"/>
      <c r="L29" s="308"/>
      <c r="M29" s="308"/>
      <c r="N29" s="288"/>
    </row>
    <row r="30" spans="2:14" ht="23.1" customHeight="1">
      <c r="B30" s="309"/>
      <c r="C30" s="309"/>
      <c r="D30" s="309"/>
      <c r="E30" s="307"/>
      <c r="F30" s="308"/>
      <c r="G30" s="308"/>
      <c r="H30" s="308"/>
      <c r="I30" s="308"/>
      <c r="J30" s="308"/>
      <c r="K30" s="308"/>
      <c r="L30" s="308"/>
      <c r="M30" s="308"/>
      <c r="N30" s="288"/>
    </row>
    <row r="31" spans="2:14" ht="23.1" customHeight="1">
      <c r="B31" s="309"/>
      <c r="C31" s="309"/>
      <c r="D31" s="310"/>
      <c r="E31" s="307"/>
      <c r="F31" s="308"/>
      <c r="G31" s="308"/>
      <c r="H31" s="308"/>
      <c r="I31" s="308"/>
      <c r="J31" s="308"/>
      <c r="K31" s="308"/>
      <c r="L31" s="308"/>
      <c r="M31" s="308"/>
      <c r="N31" s="288"/>
    </row>
    <row r="32" spans="2:14" ht="23.1" customHeight="1">
      <c r="B32" s="309"/>
      <c r="C32" s="309"/>
      <c r="D32" s="309"/>
      <c r="E32" s="307"/>
      <c r="F32" s="308"/>
      <c r="G32" s="308"/>
      <c r="H32" s="308"/>
      <c r="I32" s="308"/>
      <c r="J32" s="308"/>
      <c r="K32" s="308"/>
      <c r="L32" s="308"/>
      <c r="M32" s="308"/>
      <c r="N32" s="288"/>
    </row>
    <row r="33" spans="2:25" ht="23.1" customHeight="1">
      <c r="B33" s="309"/>
      <c r="C33" s="309"/>
      <c r="D33" s="309"/>
      <c r="E33" s="307"/>
      <c r="F33" s="308"/>
      <c r="G33" s="308"/>
      <c r="H33" s="308"/>
      <c r="I33" s="308"/>
      <c r="J33" s="308"/>
      <c r="K33" s="308"/>
      <c r="L33" s="308"/>
      <c r="M33" s="308"/>
      <c r="N33" s="288"/>
    </row>
    <row r="34" spans="2:25" ht="23.1" customHeight="1">
      <c r="B34" s="309"/>
      <c r="C34" s="309"/>
      <c r="D34" s="309"/>
      <c r="E34" s="307"/>
      <c r="F34" s="308"/>
      <c r="G34" s="308"/>
      <c r="H34" s="308"/>
      <c r="I34" s="308"/>
      <c r="J34" s="308"/>
      <c r="K34" s="308"/>
      <c r="L34" s="308"/>
      <c r="M34" s="308"/>
      <c r="N34" s="288"/>
      <c r="V34" s="1986"/>
      <c r="W34" s="1986"/>
    </row>
    <row r="35" spans="2:25" ht="23.1" customHeight="1">
      <c r="B35" s="310"/>
      <c r="C35" s="310"/>
      <c r="D35" s="310"/>
      <c r="E35" s="307"/>
      <c r="F35" s="308"/>
      <c r="G35" s="308"/>
      <c r="H35" s="308"/>
      <c r="I35" s="308"/>
      <c r="J35" s="308"/>
      <c r="K35" s="308"/>
      <c r="L35" s="308"/>
      <c r="M35" s="308"/>
      <c r="N35" s="288"/>
      <c r="X35" s="1986"/>
      <c r="Y35" s="1986"/>
    </row>
    <row r="36" spans="2:25" ht="21" customHeight="1">
      <c r="V36" s="1986"/>
      <c r="W36" s="1986"/>
    </row>
  </sheetData>
  <mergeCells count="15">
    <mergeCell ref="B7:B8"/>
    <mergeCell ref="C7:C8"/>
    <mergeCell ref="D7:E8"/>
    <mergeCell ref="F7:F8"/>
    <mergeCell ref="G7:H7"/>
    <mergeCell ref="B4:M4"/>
    <mergeCell ref="B6:C6"/>
    <mergeCell ref="D6:H6"/>
    <mergeCell ref="J6:K6"/>
    <mergeCell ref="L6:M6"/>
    <mergeCell ref="I7:I8"/>
    <mergeCell ref="J7:L7"/>
    <mergeCell ref="V34:W34"/>
    <mergeCell ref="X35:Y35"/>
    <mergeCell ref="V36:W36"/>
  </mergeCells>
  <phoneticPr fontId="10"/>
  <pageMargins left="0.70866141732283472" right="0.70866141732283472" top="0.74803149606299213" bottom="0.74803149606299213" header="0.31496062992125984" footer="0.31496062992125984"/>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CCFFCC"/>
  </sheetPr>
  <dimension ref="A1:AL39"/>
  <sheetViews>
    <sheetView view="pageBreakPreview" zoomScaleNormal="100" zoomScaleSheetLayoutView="100" workbookViewId="0"/>
  </sheetViews>
  <sheetFormatPr defaultRowHeight="13.5"/>
  <cols>
    <col min="1" max="1" width="1" customWidth="1"/>
    <col min="2" max="2" width="4.125" customWidth="1"/>
    <col min="3" max="3" width="3.125" customWidth="1"/>
    <col min="4" max="6" width="6.625" customWidth="1"/>
    <col min="7" max="7" width="4.125" customWidth="1"/>
    <col min="8" max="8" width="3.125" customWidth="1"/>
    <col min="9" max="11" width="6.625" customWidth="1"/>
    <col min="12" max="12" width="4.125" customWidth="1"/>
    <col min="13" max="13" width="3.125" customWidth="1"/>
    <col min="14" max="16" width="6.625" customWidth="1"/>
    <col min="17" max="17" width="4.125" customWidth="1"/>
    <col min="18" max="18" width="3.125" customWidth="1"/>
    <col min="19" max="21" width="6.625" customWidth="1"/>
    <col min="22" max="22" width="1" customWidth="1"/>
    <col min="23" max="63" width="2.625" customWidth="1"/>
  </cols>
  <sheetData>
    <row r="1" spans="1:33" ht="16.5">
      <c r="A1" s="311"/>
      <c r="B1" s="312" t="s">
        <v>669</v>
      </c>
      <c r="C1" s="311"/>
      <c r="D1" s="311"/>
      <c r="E1" s="311"/>
      <c r="F1" s="311"/>
      <c r="G1" s="311"/>
      <c r="H1" s="311"/>
      <c r="I1" s="311"/>
      <c r="J1" s="311"/>
      <c r="K1" s="311"/>
      <c r="L1" s="311"/>
      <c r="M1" s="311"/>
      <c r="N1" s="311"/>
      <c r="O1" s="311"/>
      <c r="P1" s="311"/>
      <c r="Q1" s="311"/>
      <c r="R1" s="311"/>
      <c r="S1" s="311"/>
      <c r="T1" s="311"/>
      <c r="U1" s="311"/>
      <c r="V1" s="311"/>
      <c r="W1" s="311"/>
      <c r="X1" s="311"/>
      <c r="Y1" s="311"/>
      <c r="Z1" s="311"/>
      <c r="AA1" s="311"/>
      <c r="AB1" s="694"/>
      <c r="AC1" s="363"/>
      <c r="AD1" s="363"/>
      <c r="AE1" s="363"/>
      <c r="AF1" s="363"/>
      <c r="AG1" s="363"/>
    </row>
    <row r="2" spans="1:33">
      <c r="A2" s="311"/>
      <c r="B2" s="311"/>
      <c r="C2" s="311"/>
      <c r="D2" s="311"/>
      <c r="E2" s="311"/>
      <c r="F2" s="311"/>
      <c r="G2" s="311"/>
      <c r="H2" s="311"/>
      <c r="I2" s="311"/>
      <c r="J2" s="311"/>
      <c r="K2" s="311"/>
      <c r="L2" s="311"/>
      <c r="M2" s="311"/>
      <c r="N2" s="311"/>
      <c r="O2" s="311"/>
      <c r="P2" s="311"/>
      <c r="Q2" s="311"/>
      <c r="R2" s="311"/>
      <c r="S2" s="311"/>
      <c r="T2" s="311"/>
      <c r="U2" s="311"/>
      <c r="V2" s="311"/>
      <c r="W2" s="311"/>
      <c r="X2" s="311"/>
      <c r="Y2" s="311"/>
      <c r="Z2" s="311"/>
      <c r="AA2" s="311"/>
      <c r="AB2" s="694"/>
      <c r="AC2" s="363"/>
      <c r="AD2" s="363"/>
      <c r="AE2" s="363"/>
      <c r="AF2" s="363"/>
      <c r="AG2" s="363"/>
    </row>
    <row r="3" spans="1:33" ht="19.5">
      <c r="A3" s="311"/>
      <c r="B3" s="311"/>
      <c r="C3" s="2043" t="s">
        <v>987</v>
      </c>
      <c r="D3" s="2044"/>
      <c r="E3" s="2044"/>
      <c r="F3" s="2044"/>
      <c r="G3" s="2044"/>
      <c r="H3" s="2044"/>
      <c r="I3" s="2044"/>
      <c r="J3" s="2044"/>
      <c r="K3" s="2044"/>
      <c r="L3" s="2044"/>
      <c r="M3" s="2044"/>
      <c r="N3" s="2044"/>
      <c r="O3" s="2045"/>
      <c r="P3" s="311"/>
      <c r="Q3" s="311"/>
      <c r="R3" s="311"/>
      <c r="S3" s="311"/>
      <c r="T3" s="2040" t="s">
        <v>670</v>
      </c>
      <c r="U3" s="2022"/>
      <c r="V3" s="2023"/>
      <c r="W3" s="2023"/>
      <c r="X3" s="2023"/>
      <c r="Y3" s="2023"/>
      <c r="Z3" s="2023"/>
      <c r="AA3" s="2024"/>
      <c r="AB3" s="694"/>
      <c r="AC3" s="363"/>
      <c r="AD3" s="363"/>
      <c r="AE3" s="363"/>
      <c r="AF3" s="363"/>
      <c r="AG3" s="363"/>
    </row>
    <row r="4" spans="1:33">
      <c r="A4" s="311"/>
      <c r="B4" s="314"/>
      <c r="C4" s="2031"/>
      <c r="D4" s="2032"/>
      <c r="E4" s="2032"/>
      <c r="F4" s="2032"/>
      <c r="G4" s="2032"/>
      <c r="H4" s="2032"/>
      <c r="I4" s="2032"/>
      <c r="J4" s="2032"/>
      <c r="K4" s="2032"/>
      <c r="L4" s="2032"/>
      <c r="M4" s="2032"/>
      <c r="N4" s="2032"/>
      <c r="O4" s="2033"/>
      <c r="P4" s="315"/>
      <c r="Q4" s="311"/>
      <c r="R4" s="311"/>
      <c r="S4" s="311"/>
      <c r="T4" s="2041"/>
      <c r="U4" s="2025"/>
      <c r="V4" s="2026"/>
      <c r="W4" s="2026"/>
      <c r="X4" s="2026"/>
      <c r="Y4" s="2026"/>
      <c r="Z4" s="2026"/>
      <c r="AA4" s="2027"/>
      <c r="AB4" s="694"/>
      <c r="AC4" s="363"/>
      <c r="AD4" s="363"/>
      <c r="AE4" s="363"/>
      <c r="AF4" s="363"/>
      <c r="AG4" s="363"/>
    </row>
    <row r="5" spans="1:33" ht="16.5">
      <c r="A5" s="311"/>
      <c r="B5" s="311"/>
      <c r="C5" s="316"/>
      <c r="D5" s="316"/>
      <c r="E5" s="316"/>
      <c r="F5" s="316"/>
      <c r="G5" s="316"/>
      <c r="H5" s="316"/>
      <c r="I5" s="316"/>
      <c r="J5" s="316"/>
      <c r="K5" s="316"/>
      <c r="L5" s="316"/>
      <c r="M5" s="316"/>
      <c r="N5" s="316"/>
      <c r="O5" s="316"/>
      <c r="P5" s="311"/>
      <c r="Q5" s="2034"/>
      <c r="R5" s="2034"/>
      <c r="S5" s="311"/>
      <c r="T5" s="2042"/>
      <c r="U5" s="2028"/>
      <c r="V5" s="2029"/>
      <c r="W5" s="2029"/>
      <c r="X5" s="2029"/>
      <c r="Y5" s="2029"/>
      <c r="Z5" s="2029"/>
      <c r="AA5" s="2030"/>
      <c r="AB5" s="694"/>
      <c r="AC5" s="363"/>
      <c r="AD5" s="363"/>
      <c r="AE5" s="363"/>
      <c r="AF5" s="363"/>
      <c r="AG5" s="363"/>
    </row>
    <row r="6" spans="1:33" ht="14.25" thickBot="1">
      <c r="A6" s="311"/>
      <c r="B6" s="317"/>
      <c r="C6" s="317"/>
      <c r="D6" s="317"/>
      <c r="E6" s="317"/>
      <c r="F6" s="317"/>
      <c r="G6" s="317"/>
      <c r="H6" s="317"/>
      <c r="I6" s="317"/>
      <c r="J6" s="317"/>
      <c r="K6" s="317"/>
      <c r="L6" s="317"/>
      <c r="M6" s="317"/>
      <c r="N6" s="317"/>
      <c r="O6" s="317"/>
      <c r="P6" s="317"/>
      <c r="Q6" s="318"/>
      <c r="R6" s="318"/>
      <c r="S6" s="318"/>
      <c r="T6" s="318"/>
      <c r="U6" s="318"/>
      <c r="V6" s="318"/>
      <c r="W6" s="318"/>
      <c r="X6" s="318"/>
      <c r="Y6" s="318"/>
      <c r="Z6" s="318"/>
      <c r="AA6" s="318"/>
      <c r="AB6" s="694"/>
      <c r="AC6" s="363"/>
      <c r="AD6" s="363"/>
      <c r="AE6" s="363"/>
      <c r="AF6" s="363"/>
      <c r="AG6" s="363"/>
    </row>
    <row r="7" spans="1:33" ht="18.600000000000001" customHeight="1" thickTop="1">
      <c r="A7" s="314"/>
      <c r="B7" s="2007" t="s">
        <v>671</v>
      </c>
      <c r="C7" s="2035" t="s">
        <v>672</v>
      </c>
      <c r="D7" s="2036"/>
      <c r="E7" s="2036"/>
      <c r="F7" s="2037"/>
      <c r="G7" s="2007" t="s">
        <v>671</v>
      </c>
      <c r="H7" s="2010" t="s">
        <v>672</v>
      </c>
      <c r="I7" s="2011"/>
      <c r="J7" s="2011"/>
      <c r="K7" s="2012"/>
      <c r="L7" s="2007" t="s">
        <v>671</v>
      </c>
      <c r="M7" s="2010" t="s">
        <v>672</v>
      </c>
      <c r="N7" s="2011"/>
      <c r="O7" s="2011"/>
      <c r="P7" s="2012"/>
      <c r="Q7" s="2007" t="s">
        <v>671</v>
      </c>
      <c r="R7" s="2010" t="s">
        <v>672</v>
      </c>
      <c r="S7" s="2011"/>
      <c r="T7" s="2011"/>
      <c r="U7" s="2012"/>
      <c r="V7" s="2013" t="s">
        <v>673</v>
      </c>
      <c r="W7" s="2014"/>
      <c r="X7" s="2014"/>
      <c r="Y7" s="2014"/>
      <c r="Z7" s="2014"/>
      <c r="AA7" s="2015"/>
      <c r="AB7" s="363"/>
      <c r="AC7" s="363"/>
      <c r="AD7" s="363"/>
      <c r="AE7" s="363"/>
      <c r="AF7" s="363"/>
      <c r="AG7" s="363"/>
    </row>
    <row r="8" spans="1:33" ht="18.600000000000001" customHeight="1">
      <c r="A8" s="314"/>
      <c r="B8" s="2008"/>
      <c r="C8" s="2038" t="s">
        <v>674</v>
      </c>
      <c r="D8" s="319" t="s">
        <v>675</v>
      </c>
      <c r="E8" s="320" t="s">
        <v>676</v>
      </c>
      <c r="F8" s="321" t="s">
        <v>677</v>
      </c>
      <c r="G8" s="2008"/>
      <c r="H8" s="2038" t="s">
        <v>674</v>
      </c>
      <c r="I8" s="322" t="s">
        <v>675</v>
      </c>
      <c r="J8" s="323" t="s">
        <v>676</v>
      </c>
      <c r="K8" s="321" t="s">
        <v>677</v>
      </c>
      <c r="L8" s="2008"/>
      <c r="M8" s="2038" t="s">
        <v>674</v>
      </c>
      <c r="N8" s="322" t="s">
        <v>675</v>
      </c>
      <c r="O8" s="323" t="s">
        <v>676</v>
      </c>
      <c r="P8" s="321" t="s">
        <v>677</v>
      </c>
      <c r="Q8" s="2008"/>
      <c r="R8" s="2038" t="s">
        <v>674</v>
      </c>
      <c r="S8" s="322" t="s">
        <v>675</v>
      </c>
      <c r="T8" s="323" t="s">
        <v>676</v>
      </c>
      <c r="U8" s="321" t="s">
        <v>677</v>
      </c>
      <c r="V8" s="2016"/>
      <c r="W8" s="2017"/>
      <c r="X8" s="2017"/>
      <c r="Y8" s="2017"/>
      <c r="Z8" s="2017"/>
      <c r="AA8" s="2018"/>
      <c r="AB8" s="363"/>
      <c r="AC8" s="363"/>
      <c r="AD8" s="363"/>
      <c r="AE8" s="363"/>
      <c r="AF8" s="363"/>
      <c r="AG8" s="363"/>
    </row>
    <row r="9" spans="1:33" ht="18.600000000000001" customHeight="1">
      <c r="A9" s="314"/>
      <c r="B9" s="2009"/>
      <c r="C9" s="2039"/>
      <c r="D9" s="324" t="s">
        <v>678</v>
      </c>
      <c r="E9" s="324" t="s">
        <v>679</v>
      </c>
      <c r="F9" s="325" t="s">
        <v>680</v>
      </c>
      <c r="G9" s="2009"/>
      <c r="H9" s="2039"/>
      <c r="I9" s="326" t="s">
        <v>678</v>
      </c>
      <c r="J9" s="326" t="s">
        <v>679</v>
      </c>
      <c r="K9" s="327" t="s">
        <v>680</v>
      </c>
      <c r="L9" s="2009"/>
      <c r="M9" s="2039"/>
      <c r="N9" s="326" t="s">
        <v>678</v>
      </c>
      <c r="O9" s="326" t="s">
        <v>679</v>
      </c>
      <c r="P9" s="327" t="s">
        <v>680</v>
      </c>
      <c r="Q9" s="2009"/>
      <c r="R9" s="2039"/>
      <c r="S9" s="326" t="s">
        <v>678</v>
      </c>
      <c r="T9" s="326" t="s">
        <v>679</v>
      </c>
      <c r="U9" s="327" t="s">
        <v>680</v>
      </c>
      <c r="V9" s="2019"/>
      <c r="W9" s="2020"/>
      <c r="X9" s="2020"/>
      <c r="Y9" s="2020"/>
      <c r="Z9" s="2020"/>
      <c r="AA9" s="2021"/>
      <c r="AB9" s="363"/>
      <c r="AC9" s="363"/>
      <c r="AD9" s="363"/>
      <c r="AE9" s="363"/>
      <c r="AF9" s="363"/>
      <c r="AG9" s="363"/>
    </row>
    <row r="10" spans="1:33" ht="18.600000000000001" customHeight="1">
      <c r="A10" s="314"/>
      <c r="B10" s="328" t="s">
        <v>681</v>
      </c>
      <c r="C10" s="329"/>
      <c r="D10" s="329"/>
      <c r="E10" s="329"/>
      <c r="F10" s="330"/>
      <c r="G10" s="328" t="s">
        <v>681</v>
      </c>
      <c r="H10" s="329"/>
      <c r="I10" s="329"/>
      <c r="J10" s="329"/>
      <c r="K10" s="330"/>
      <c r="L10" s="328" t="s">
        <v>681</v>
      </c>
      <c r="M10" s="329"/>
      <c r="N10" s="329"/>
      <c r="O10" s="329"/>
      <c r="P10" s="330"/>
      <c r="Q10" s="328" t="s">
        <v>681</v>
      </c>
      <c r="R10" s="329"/>
      <c r="S10" s="329"/>
      <c r="T10" s="329"/>
      <c r="U10" s="330"/>
      <c r="V10" s="1998"/>
      <c r="W10" s="1999"/>
      <c r="X10" s="1999"/>
      <c r="Y10" s="1999"/>
      <c r="Z10" s="1999"/>
      <c r="AA10" s="2000"/>
      <c r="AB10" s="363"/>
      <c r="AC10" s="363"/>
      <c r="AD10" s="363"/>
      <c r="AE10" s="363"/>
      <c r="AF10" s="363"/>
      <c r="AG10" s="363"/>
    </row>
    <row r="11" spans="1:33" ht="18.600000000000001" customHeight="1">
      <c r="A11" s="314"/>
      <c r="B11" s="328" t="s">
        <v>681</v>
      </c>
      <c r="C11" s="329"/>
      <c r="D11" s="329"/>
      <c r="E11" s="329"/>
      <c r="F11" s="330"/>
      <c r="G11" s="328" t="s">
        <v>681</v>
      </c>
      <c r="H11" s="329"/>
      <c r="I11" s="329"/>
      <c r="J11" s="329"/>
      <c r="K11" s="330"/>
      <c r="L11" s="328" t="s">
        <v>681</v>
      </c>
      <c r="M11" s="329"/>
      <c r="N11" s="329"/>
      <c r="O11" s="329"/>
      <c r="P11" s="330"/>
      <c r="Q11" s="328" t="s">
        <v>681</v>
      </c>
      <c r="R11" s="329"/>
      <c r="S11" s="329"/>
      <c r="T11" s="329"/>
      <c r="U11" s="330"/>
      <c r="V11" s="2001"/>
      <c r="W11" s="2002"/>
      <c r="X11" s="2002"/>
      <c r="Y11" s="2002"/>
      <c r="Z11" s="2002"/>
      <c r="AA11" s="2003"/>
      <c r="AB11" s="363"/>
      <c r="AC11" s="363"/>
      <c r="AD11" s="363"/>
      <c r="AE11" s="363"/>
      <c r="AF11" s="363"/>
      <c r="AG11" s="363"/>
    </row>
    <row r="12" spans="1:33" ht="18.600000000000001" customHeight="1">
      <c r="A12" s="314"/>
      <c r="B12" s="328" t="s">
        <v>681</v>
      </c>
      <c r="C12" s="329"/>
      <c r="D12" s="329"/>
      <c r="E12" s="329"/>
      <c r="F12" s="330"/>
      <c r="G12" s="328" t="s">
        <v>681</v>
      </c>
      <c r="H12" s="329"/>
      <c r="I12" s="329"/>
      <c r="J12" s="329"/>
      <c r="K12" s="330"/>
      <c r="L12" s="328" t="s">
        <v>681</v>
      </c>
      <c r="M12" s="329"/>
      <c r="N12" s="329"/>
      <c r="O12" s="329"/>
      <c r="P12" s="330"/>
      <c r="Q12" s="328" t="s">
        <v>681</v>
      </c>
      <c r="R12" s="329"/>
      <c r="S12" s="329"/>
      <c r="T12" s="329"/>
      <c r="U12" s="330"/>
      <c r="V12" s="2001"/>
      <c r="W12" s="2002"/>
      <c r="X12" s="2002"/>
      <c r="Y12" s="2002"/>
      <c r="Z12" s="2002"/>
      <c r="AA12" s="2003"/>
      <c r="AB12" s="363"/>
      <c r="AC12" s="363"/>
      <c r="AD12" s="363"/>
      <c r="AE12" s="363"/>
      <c r="AF12" s="363"/>
      <c r="AG12" s="363"/>
    </row>
    <row r="13" spans="1:33" ht="18.600000000000001" customHeight="1">
      <c r="A13" s="314"/>
      <c r="B13" s="328" t="s">
        <v>681</v>
      </c>
      <c r="C13" s="329"/>
      <c r="D13" s="329"/>
      <c r="E13" s="329"/>
      <c r="F13" s="330"/>
      <c r="G13" s="328" t="s">
        <v>681</v>
      </c>
      <c r="H13" s="329"/>
      <c r="I13" s="329"/>
      <c r="J13" s="329"/>
      <c r="K13" s="330"/>
      <c r="L13" s="328" t="s">
        <v>681</v>
      </c>
      <c r="M13" s="329"/>
      <c r="N13" s="329"/>
      <c r="O13" s="329"/>
      <c r="P13" s="330"/>
      <c r="Q13" s="328" t="s">
        <v>681</v>
      </c>
      <c r="R13" s="329"/>
      <c r="S13" s="329"/>
      <c r="T13" s="329"/>
      <c r="U13" s="330"/>
      <c r="V13" s="2001"/>
      <c r="W13" s="2002"/>
      <c r="X13" s="2002"/>
      <c r="Y13" s="2002"/>
      <c r="Z13" s="2002"/>
      <c r="AA13" s="2003"/>
      <c r="AB13" s="363"/>
      <c r="AC13" s="363"/>
      <c r="AD13" s="363"/>
      <c r="AE13" s="363"/>
      <c r="AF13" s="363"/>
      <c r="AG13" s="363"/>
    </row>
    <row r="14" spans="1:33" ht="18.600000000000001" customHeight="1">
      <c r="A14" s="314"/>
      <c r="B14" s="328" t="s">
        <v>681</v>
      </c>
      <c r="C14" s="329"/>
      <c r="D14" s="329"/>
      <c r="E14" s="329"/>
      <c r="F14" s="330"/>
      <c r="G14" s="328" t="s">
        <v>681</v>
      </c>
      <c r="H14" s="329"/>
      <c r="I14" s="329"/>
      <c r="J14" s="329"/>
      <c r="K14" s="330"/>
      <c r="L14" s="328" t="s">
        <v>681</v>
      </c>
      <c r="M14" s="329"/>
      <c r="N14" s="329"/>
      <c r="O14" s="329"/>
      <c r="P14" s="330"/>
      <c r="Q14" s="328" t="s">
        <v>681</v>
      </c>
      <c r="R14" s="329"/>
      <c r="S14" s="329"/>
      <c r="T14" s="329"/>
      <c r="U14" s="330"/>
      <c r="V14" s="2001"/>
      <c r="W14" s="2002"/>
      <c r="X14" s="2002"/>
      <c r="Y14" s="2002"/>
      <c r="Z14" s="2002"/>
      <c r="AA14" s="2003"/>
      <c r="AB14" s="363"/>
      <c r="AC14" s="363"/>
      <c r="AD14" s="363"/>
      <c r="AE14" s="363"/>
      <c r="AF14" s="363"/>
      <c r="AG14" s="363"/>
    </row>
    <row r="15" spans="1:33" ht="18.600000000000001" customHeight="1">
      <c r="A15" s="314"/>
      <c r="B15" s="328" t="s">
        <v>681</v>
      </c>
      <c r="C15" s="329"/>
      <c r="D15" s="329"/>
      <c r="E15" s="329"/>
      <c r="F15" s="330"/>
      <c r="G15" s="328" t="s">
        <v>681</v>
      </c>
      <c r="H15" s="329"/>
      <c r="I15" s="329"/>
      <c r="J15" s="329"/>
      <c r="K15" s="330"/>
      <c r="L15" s="328" t="s">
        <v>681</v>
      </c>
      <c r="M15" s="329"/>
      <c r="N15" s="329"/>
      <c r="O15" s="329"/>
      <c r="P15" s="330"/>
      <c r="Q15" s="328" t="s">
        <v>681</v>
      </c>
      <c r="R15" s="329"/>
      <c r="S15" s="329"/>
      <c r="T15" s="329"/>
      <c r="U15" s="330"/>
      <c r="V15" s="2001"/>
      <c r="W15" s="2002"/>
      <c r="X15" s="2002"/>
      <c r="Y15" s="2002"/>
      <c r="Z15" s="2002"/>
      <c r="AA15" s="2003"/>
      <c r="AB15" s="363"/>
      <c r="AC15" s="363"/>
      <c r="AD15" s="363"/>
      <c r="AE15" s="363"/>
      <c r="AF15" s="363"/>
      <c r="AG15" s="363"/>
    </row>
    <row r="16" spans="1:33" ht="18.600000000000001" customHeight="1">
      <c r="A16" s="314"/>
      <c r="B16" s="328" t="s">
        <v>681</v>
      </c>
      <c r="C16" s="329"/>
      <c r="D16" s="329"/>
      <c r="E16" s="329"/>
      <c r="F16" s="330"/>
      <c r="G16" s="328" t="s">
        <v>681</v>
      </c>
      <c r="H16" s="329"/>
      <c r="I16" s="329"/>
      <c r="J16" s="329"/>
      <c r="K16" s="330"/>
      <c r="L16" s="328" t="s">
        <v>681</v>
      </c>
      <c r="M16" s="329"/>
      <c r="N16" s="329"/>
      <c r="O16" s="329"/>
      <c r="P16" s="330"/>
      <c r="Q16" s="328" t="s">
        <v>681</v>
      </c>
      <c r="R16" s="329"/>
      <c r="S16" s="329"/>
      <c r="T16" s="329"/>
      <c r="U16" s="330"/>
      <c r="V16" s="2001"/>
      <c r="W16" s="2002"/>
      <c r="X16" s="2002"/>
      <c r="Y16" s="2002"/>
      <c r="Z16" s="2002"/>
      <c r="AA16" s="2003"/>
      <c r="AB16" s="363"/>
      <c r="AC16" s="363"/>
      <c r="AD16" s="363"/>
      <c r="AE16" s="363"/>
      <c r="AF16" s="363"/>
      <c r="AG16" s="363"/>
    </row>
    <row r="17" spans="1:38" ht="18.600000000000001" customHeight="1">
      <c r="A17" s="314"/>
      <c r="B17" s="328" t="s">
        <v>681</v>
      </c>
      <c r="C17" s="329"/>
      <c r="D17" s="329"/>
      <c r="E17" s="329"/>
      <c r="F17" s="330"/>
      <c r="G17" s="328" t="s">
        <v>681</v>
      </c>
      <c r="H17" s="329"/>
      <c r="I17" s="329"/>
      <c r="J17" s="329"/>
      <c r="K17" s="330"/>
      <c r="L17" s="328" t="s">
        <v>681</v>
      </c>
      <c r="M17" s="329"/>
      <c r="N17" s="329"/>
      <c r="O17" s="329"/>
      <c r="P17" s="330"/>
      <c r="Q17" s="328" t="s">
        <v>681</v>
      </c>
      <c r="R17" s="329"/>
      <c r="S17" s="329"/>
      <c r="T17" s="329"/>
      <c r="U17" s="330"/>
      <c r="V17" s="2001"/>
      <c r="W17" s="2002"/>
      <c r="X17" s="2002"/>
      <c r="Y17" s="2002"/>
      <c r="Z17" s="2002"/>
      <c r="AA17" s="2003"/>
      <c r="AB17" s="363"/>
      <c r="AC17" s="363"/>
      <c r="AD17" s="363"/>
      <c r="AE17" s="363"/>
      <c r="AF17" s="363"/>
      <c r="AG17" s="363"/>
    </row>
    <row r="18" spans="1:38" ht="18.600000000000001" customHeight="1">
      <c r="A18" s="314"/>
      <c r="B18" s="328" t="s">
        <v>681</v>
      </c>
      <c r="C18" s="329"/>
      <c r="D18" s="329"/>
      <c r="E18" s="329"/>
      <c r="F18" s="330"/>
      <c r="G18" s="328" t="s">
        <v>681</v>
      </c>
      <c r="H18" s="329"/>
      <c r="I18" s="329"/>
      <c r="J18" s="329"/>
      <c r="K18" s="330"/>
      <c r="L18" s="328" t="s">
        <v>681</v>
      </c>
      <c r="M18" s="329"/>
      <c r="N18" s="329"/>
      <c r="O18" s="329"/>
      <c r="P18" s="330"/>
      <c r="Q18" s="328" t="s">
        <v>681</v>
      </c>
      <c r="R18" s="329"/>
      <c r="S18" s="329"/>
      <c r="T18" s="329"/>
      <c r="U18" s="330"/>
      <c r="V18" s="2001"/>
      <c r="W18" s="2002"/>
      <c r="X18" s="2002"/>
      <c r="Y18" s="2002"/>
      <c r="Z18" s="2002"/>
      <c r="AA18" s="2003"/>
      <c r="AB18" s="363"/>
      <c r="AC18" s="363"/>
      <c r="AD18" s="363"/>
    </row>
    <row r="19" spans="1:38" ht="18.600000000000001" customHeight="1">
      <c r="A19" s="314"/>
      <c r="B19" s="328" t="s">
        <v>681</v>
      </c>
      <c r="C19" s="329"/>
      <c r="D19" s="329"/>
      <c r="E19" s="329"/>
      <c r="F19" s="330"/>
      <c r="G19" s="328" t="s">
        <v>681</v>
      </c>
      <c r="H19" s="329"/>
      <c r="I19" s="329"/>
      <c r="J19" s="329"/>
      <c r="K19" s="330"/>
      <c r="L19" s="328" t="s">
        <v>681</v>
      </c>
      <c r="M19" s="329"/>
      <c r="N19" s="329"/>
      <c r="O19" s="329"/>
      <c r="P19" s="330"/>
      <c r="Q19" s="328" t="s">
        <v>681</v>
      </c>
      <c r="R19" s="329"/>
      <c r="S19" s="329"/>
      <c r="T19" s="329"/>
      <c r="U19" s="330"/>
      <c r="V19" s="2001"/>
      <c r="W19" s="2002"/>
      <c r="X19" s="2002"/>
      <c r="Y19" s="2002"/>
      <c r="Z19" s="2002"/>
      <c r="AA19" s="2003"/>
      <c r="AB19" s="363"/>
      <c r="AC19" s="363"/>
      <c r="AD19" s="363"/>
    </row>
    <row r="20" spans="1:38" ht="18.600000000000001" customHeight="1">
      <c r="A20" s="314"/>
      <c r="B20" s="328" t="s">
        <v>681</v>
      </c>
      <c r="C20" s="329"/>
      <c r="D20" s="329"/>
      <c r="E20" s="329"/>
      <c r="F20" s="330"/>
      <c r="G20" s="328" t="s">
        <v>681</v>
      </c>
      <c r="H20" s="329"/>
      <c r="I20" s="329"/>
      <c r="J20" s="329"/>
      <c r="K20" s="330"/>
      <c r="L20" s="328" t="s">
        <v>681</v>
      </c>
      <c r="M20" s="329"/>
      <c r="N20" s="329"/>
      <c r="O20" s="329"/>
      <c r="P20" s="330"/>
      <c r="Q20" s="328" t="s">
        <v>681</v>
      </c>
      <c r="R20" s="329"/>
      <c r="S20" s="329"/>
      <c r="T20" s="329"/>
      <c r="U20" s="330"/>
      <c r="V20" s="2001"/>
      <c r="W20" s="2002"/>
      <c r="X20" s="2002"/>
      <c r="Y20" s="2002"/>
      <c r="Z20" s="2002"/>
      <c r="AA20" s="2003"/>
      <c r="AB20" s="363"/>
      <c r="AC20" s="363"/>
      <c r="AD20" s="363"/>
    </row>
    <row r="21" spans="1:38" ht="18.600000000000001" customHeight="1">
      <c r="A21" s="314"/>
      <c r="B21" s="328" t="s">
        <v>681</v>
      </c>
      <c r="C21" s="329"/>
      <c r="D21" s="329"/>
      <c r="E21" s="329"/>
      <c r="F21" s="330"/>
      <c r="G21" s="328" t="s">
        <v>681</v>
      </c>
      <c r="H21" s="329"/>
      <c r="I21" s="329"/>
      <c r="J21" s="329"/>
      <c r="K21" s="330"/>
      <c r="L21" s="328" t="s">
        <v>681</v>
      </c>
      <c r="M21" s="329"/>
      <c r="N21" s="329"/>
      <c r="O21" s="329"/>
      <c r="P21" s="330"/>
      <c r="Q21" s="328" t="s">
        <v>681</v>
      </c>
      <c r="R21" s="329"/>
      <c r="S21" s="329"/>
      <c r="T21" s="329"/>
      <c r="U21" s="330"/>
      <c r="V21" s="2001"/>
      <c r="W21" s="2002"/>
      <c r="X21" s="2002"/>
      <c r="Y21" s="2002"/>
      <c r="Z21" s="2002"/>
      <c r="AA21" s="2003"/>
      <c r="AB21" s="363"/>
      <c r="AC21" s="363"/>
      <c r="AD21" s="363"/>
    </row>
    <row r="22" spans="1:38" ht="18.600000000000001" customHeight="1">
      <c r="A22" s="314"/>
      <c r="B22" s="328" t="s">
        <v>681</v>
      </c>
      <c r="C22" s="329"/>
      <c r="D22" s="329"/>
      <c r="E22" s="329"/>
      <c r="F22" s="330"/>
      <c r="G22" s="328" t="s">
        <v>681</v>
      </c>
      <c r="H22" s="329"/>
      <c r="I22" s="329"/>
      <c r="J22" s="329"/>
      <c r="K22" s="330"/>
      <c r="L22" s="328" t="s">
        <v>681</v>
      </c>
      <c r="M22" s="329"/>
      <c r="N22" s="329"/>
      <c r="O22" s="329"/>
      <c r="P22" s="330"/>
      <c r="Q22" s="328" t="s">
        <v>681</v>
      </c>
      <c r="R22" s="329"/>
      <c r="S22" s="329"/>
      <c r="T22" s="329"/>
      <c r="U22" s="330"/>
      <c r="V22" s="2001"/>
      <c r="W22" s="2002"/>
      <c r="X22" s="2002"/>
      <c r="Y22" s="2002"/>
      <c r="Z22" s="2002"/>
      <c r="AA22" s="2003"/>
      <c r="AB22" s="363"/>
      <c r="AC22" s="363"/>
      <c r="AD22" s="363"/>
    </row>
    <row r="23" spans="1:38" ht="18.600000000000001" customHeight="1">
      <c r="A23" s="314"/>
      <c r="B23" s="328" t="s">
        <v>681</v>
      </c>
      <c r="C23" s="329"/>
      <c r="D23" s="329"/>
      <c r="E23" s="329"/>
      <c r="F23" s="330"/>
      <c r="G23" s="328" t="s">
        <v>681</v>
      </c>
      <c r="H23" s="329"/>
      <c r="I23" s="329"/>
      <c r="J23" s="329"/>
      <c r="K23" s="330"/>
      <c r="L23" s="328" t="s">
        <v>681</v>
      </c>
      <c r="M23" s="329"/>
      <c r="N23" s="329"/>
      <c r="O23" s="329"/>
      <c r="P23" s="330"/>
      <c r="Q23" s="328" t="s">
        <v>681</v>
      </c>
      <c r="R23" s="329"/>
      <c r="S23" s="329"/>
      <c r="T23" s="329"/>
      <c r="U23" s="330"/>
      <c r="V23" s="2001"/>
      <c r="W23" s="2002"/>
      <c r="X23" s="2002"/>
      <c r="Y23" s="2002"/>
      <c r="Z23" s="2002"/>
      <c r="AA23" s="2003"/>
      <c r="AB23" s="363"/>
      <c r="AC23" s="363"/>
      <c r="AD23" s="363"/>
    </row>
    <row r="24" spans="1:38" ht="18.600000000000001" customHeight="1">
      <c r="A24" s="314"/>
      <c r="B24" s="328" t="s">
        <v>681</v>
      </c>
      <c r="C24" s="329"/>
      <c r="D24" s="329"/>
      <c r="E24" s="329"/>
      <c r="F24" s="330"/>
      <c r="G24" s="328" t="s">
        <v>681</v>
      </c>
      <c r="H24" s="329"/>
      <c r="I24" s="329"/>
      <c r="J24" s="329"/>
      <c r="K24" s="330"/>
      <c r="L24" s="328" t="s">
        <v>681</v>
      </c>
      <c r="M24" s="329"/>
      <c r="N24" s="329"/>
      <c r="O24" s="329"/>
      <c r="P24" s="330"/>
      <c r="Q24" s="328" t="s">
        <v>681</v>
      </c>
      <c r="R24" s="329"/>
      <c r="S24" s="329"/>
      <c r="T24" s="329"/>
      <c r="U24" s="330"/>
      <c r="V24" s="2001"/>
      <c r="W24" s="2002"/>
      <c r="X24" s="2002"/>
      <c r="Y24" s="2002"/>
      <c r="Z24" s="2002"/>
      <c r="AA24" s="2003"/>
      <c r="AB24" s="363"/>
      <c r="AC24" s="363"/>
      <c r="AD24" s="363"/>
      <c r="AK24" s="1986"/>
      <c r="AL24" s="1986"/>
    </row>
    <row r="25" spans="1:38" ht="18.600000000000001" customHeight="1">
      <c r="A25" s="314"/>
      <c r="B25" s="328" t="s">
        <v>681</v>
      </c>
      <c r="C25" s="329"/>
      <c r="D25" s="329"/>
      <c r="E25" s="329"/>
      <c r="F25" s="330"/>
      <c r="G25" s="328" t="s">
        <v>681</v>
      </c>
      <c r="H25" s="329"/>
      <c r="I25" s="329"/>
      <c r="J25" s="329"/>
      <c r="K25" s="330"/>
      <c r="L25" s="328" t="s">
        <v>681</v>
      </c>
      <c r="M25" s="329"/>
      <c r="N25" s="329"/>
      <c r="O25" s="329"/>
      <c r="P25" s="330"/>
      <c r="Q25" s="328" t="s">
        <v>681</v>
      </c>
      <c r="R25" s="329"/>
      <c r="S25" s="329"/>
      <c r="T25" s="329"/>
      <c r="U25" s="330"/>
      <c r="V25" s="2001"/>
      <c r="W25" s="2002"/>
      <c r="X25" s="2002"/>
      <c r="Y25" s="2002"/>
      <c r="Z25" s="2002"/>
      <c r="AA25" s="2003"/>
      <c r="AB25" s="363"/>
      <c r="AC25" s="363"/>
      <c r="AD25" s="363"/>
      <c r="AI25" s="1986"/>
      <c r="AJ25" s="1986"/>
    </row>
    <row r="26" spans="1:38" ht="18.600000000000001" customHeight="1">
      <c r="A26" s="314"/>
      <c r="B26" s="328" t="s">
        <v>681</v>
      </c>
      <c r="C26" s="329"/>
      <c r="D26" s="329"/>
      <c r="E26" s="329"/>
      <c r="F26" s="330"/>
      <c r="G26" s="328" t="s">
        <v>681</v>
      </c>
      <c r="H26" s="329"/>
      <c r="I26" s="329"/>
      <c r="J26" s="329"/>
      <c r="K26" s="330"/>
      <c r="L26" s="328" t="s">
        <v>681</v>
      </c>
      <c r="M26" s="329"/>
      <c r="N26" s="329"/>
      <c r="O26" s="329"/>
      <c r="P26" s="330"/>
      <c r="Q26" s="328" t="s">
        <v>681</v>
      </c>
      <c r="R26" s="329"/>
      <c r="S26" s="329"/>
      <c r="T26" s="329"/>
      <c r="U26" s="330"/>
      <c r="V26" s="2001"/>
      <c r="W26" s="2002"/>
      <c r="X26" s="2002"/>
      <c r="Y26" s="2002"/>
      <c r="Z26" s="2002"/>
      <c r="AA26" s="2003"/>
      <c r="AB26" s="363"/>
      <c r="AC26" s="363"/>
      <c r="AD26" s="363"/>
      <c r="AE26" s="363"/>
      <c r="AF26" s="363"/>
      <c r="AG26" s="363"/>
    </row>
    <row r="27" spans="1:38" ht="18.600000000000001" customHeight="1">
      <c r="A27" s="314"/>
      <c r="B27" s="328" t="s">
        <v>681</v>
      </c>
      <c r="C27" s="329"/>
      <c r="D27" s="329"/>
      <c r="E27" s="329"/>
      <c r="F27" s="330"/>
      <c r="G27" s="328" t="s">
        <v>681</v>
      </c>
      <c r="H27" s="329"/>
      <c r="I27" s="329"/>
      <c r="J27" s="329"/>
      <c r="K27" s="330"/>
      <c r="L27" s="328" t="s">
        <v>681</v>
      </c>
      <c r="M27" s="329"/>
      <c r="N27" s="329"/>
      <c r="O27" s="329"/>
      <c r="P27" s="330"/>
      <c r="Q27" s="328" t="s">
        <v>681</v>
      </c>
      <c r="R27" s="329"/>
      <c r="S27" s="329"/>
      <c r="T27" s="329"/>
      <c r="U27" s="330"/>
      <c r="V27" s="2001"/>
      <c r="W27" s="2002"/>
      <c r="X27" s="2002"/>
      <c r="Y27" s="2002"/>
      <c r="Z27" s="2002"/>
      <c r="AA27" s="2003"/>
      <c r="AB27" s="363"/>
      <c r="AC27" s="363"/>
      <c r="AD27" s="363"/>
      <c r="AE27" s="363"/>
      <c r="AF27" s="363"/>
      <c r="AG27" s="363"/>
    </row>
    <row r="28" spans="1:38" ht="18.600000000000001" customHeight="1">
      <c r="A28" s="314"/>
      <c r="B28" s="328" t="s">
        <v>681</v>
      </c>
      <c r="C28" s="329"/>
      <c r="D28" s="329"/>
      <c r="E28" s="329"/>
      <c r="F28" s="330"/>
      <c r="G28" s="328" t="s">
        <v>681</v>
      </c>
      <c r="H28" s="329"/>
      <c r="I28" s="329"/>
      <c r="J28" s="329"/>
      <c r="K28" s="330"/>
      <c r="L28" s="328" t="s">
        <v>681</v>
      </c>
      <c r="M28" s="329"/>
      <c r="N28" s="329"/>
      <c r="O28" s="329"/>
      <c r="P28" s="330"/>
      <c r="Q28" s="328" t="s">
        <v>681</v>
      </c>
      <c r="R28" s="329"/>
      <c r="S28" s="329"/>
      <c r="T28" s="329"/>
      <c r="U28" s="330"/>
      <c r="V28" s="2001"/>
      <c r="W28" s="2002"/>
      <c r="X28" s="2002"/>
      <c r="Y28" s="2002"/>
      <c r="Z28" s="2002"/>
      <c r="AA28" s="2003"/>
      <c r="AB28" s="363"/>
      <c r="AC28" s="363"/>
      <c r="AD28" s="363"/>
      <c r="AE28" s="363"/>
      <c r="AF28" s="363"/>
      <c r="AG28" s="363"/>
    </row>
    <row r="29" spans="1:38" ht="18.600000000000001" customHeight="1" thickBot="1">
      <c r="A29" s="314"/>
      <c r="B29" s="331" t="s">
        <v>681</v>
      </c>
      <c r="C29" s="332"/>
      <c r="D29" s="332"/>
      <c r="E29" s="332"/>
      <c r="F29" s="333"/>
      <c r="G29" s="331" t="s">
        <v>681</v>
      </c>
      <c r="H29" s="332"/>
      <c r="I29" s="332"/>
      <c r="J29" s="332"/>
      <c r="K29" s="333"/>
      <c r="L29" s="331" t="s">
        <v>681</v>
      </c>
      <c r="M29" s="332"/>
      <c r="N29" s="332"/>
      <c r="O29" s="332"/>
      <c r="P29" s="333"/>
      <c r="Q29" s="331" t="s">
        <v>681</v>
      </c>
      <c r="R29" s="332"/>
      <c r="S29" s="332"/>
      <c r="T29" s="332"/>
      <c r="U29" s="333"/>
      <c r="V29" s="2004"/>
      <c r="W29" s="2005"/>
      <c r="X29" s="2005"/>
      <c r="Y29" s="2005"/>
      <c r="Z29" s="2005"/>
      <c r="AA29" s="2006"/>
      <c r="AB29" s="363"/>
      <c r="AC29" s="363"/>
      <c r="AD29" s="363"/>
      <c r="AE29" s="363"/>
      <c r="AF29" s="363"/>
      <c r="AG29" s="363"/>
    </row>
    <row r="30" spans="1:38" ht="18.600000000000001" customHeight="1" thickTop="1">
      <c r="A30" s="695"/>
      <c r="B30" s="696"/>
      <c r="C30" s="696"/>
      <c r="D30" s="696"/>
      <c r="E30" s="696"/>
      <c r="F30" s="696"/>
      <c r="G30" s="696"/>
      <c r="H30" s="696"/>
      <c r="I30" s="696"/>
      <c r="J30" s="696"/>
      <c r="K30" s="696"/>
      <c r="L30" s="696"/>
      <c r="M30" s="696"/>
      <c r="N30" s="696"/>
      <c r="O30" s="696"/>
      <c r="P30" s="696"/>
      <c r="Q30" s="696"/>
      <c r="R30" s="696"/>
      <c r="S30" s="696"/>
      <c r="T30" s="696"/>
      <c r="U30" s="696"/>
      <c r="V30" s="363"/>
      <c r="W30" s="363"/>
      <c r="X30" s="363"/>
      <c r="Y30" s="363"/>
      <c r="Z30" s="363"/>
      <c r="AA30" s="363"/>
      <c r="AB30" s="363"/>
      <c r="AC30" s="363"/>
      <c r="AD30" s="363"/>
      <c r="AE30" s="363"/>
      <c r="AF30" s="363"/>
      <c r="AG30" s="363"/>
    </row>
    <row r="31" spans="1:38" ht="18.600000000000001" customHeight="1">
      <c r="A31" s="363"/>
      <c r="B31" s="696"/>
      <c r="C31" s="696"/>
      <c r="D31" s="696"/>
      <c r="E31" s="696"/>
      <c r="F31" s="696"/>
      <c r="G31" s="696"/>
      <c r="H31" s="696"/>
      <c r="I31" s="696"/>
      <c r="J31" s="696"/>
      <c r="K31" s="696"/>
      <c r="L31" s="696"/>
      <c r="M31" s="696"/>
      <c r="N31" s="696"/>
      <c r="O31" s="696"/>
      <c r="P31" s="696"/>
      <c r="Q31" s="696"/>
      <c r="R31" s="696"/>
      <c r="S31" s="696"/>
      <c r="T31" s="696"/>
      <c r="U31" s="696"/>
      <c r="V31" s="363"/>
      <c r="W31" s="363"/>
      <c r="X31" s="363"/>
      <c r="Y31" s="363"/>
      <c r="Z31" s="363"/>
      <c r="AA31" s="363"/>
      <c r="AB31" s="363"/>
      <c r="AC31" s="363"/>
      <c r="AD31" s="363"/>
      <c r="AE31" s="363"/>
      <c r="AF31" s="363"/>
      <c r="AG31" s="363"/>
    </row>
    <row r="32" spans="1:38">
      <c r="A32" s="363"/>
      <c r="B32" s="696"/>
      <c r="C32" s="696"/>
      <c r="D32" s="696"/>
      <c r="E32" s="696"/>
      <c r="F32" s="696"/>
      <c r="G32" s="696"/>
      <c r="H32" s="696"/>
      <c r="I32" s="696"/>
      <c r="J32" s="696"/>
      <c r="K32" s="696"/>
      <c r="L32" s="696"/>
      <c r="M32" s="696"/>
      <c r="N32" s="696"/>
      <c r="O32" s="696"/>
      <c r="P32" s="696"/>
      <c r="Q32" s="696"/>
      <c r="R32" s="696"/>
      <c r="S32" s="696"/>
      <c r="T32" s="696"/>
      <c r="U32" s="696"/>
      <c r="V32" s="363"/>
      <c r="W32" s="363"/>
      <c r="X32" s="363"/>
      <c r="Y32" s="363"/>
      <c r="Z32" s="363"/>
      <c r="AA32" s="363"/>
      <c r="AB32" s="363"/>
      <c r="AC32" s="363"/>
      <c r="AD32" s="363"/>
      <c r="AE32" s="363"/>
      <c r="AF32" s="363"/>
      <c r="AG32" s="363"/>
    </row>
    <row r="33" spans="1:33">
      <c r="A33" s="363"/>
      <c r="B33" s="696"/>
      <c r="C33" s="696"/>
      <c r="D33" s="696"/>
      <c r="E33" s="696"/>
      <c r="F33" s="696"/>
      <c r="G33" s="696"/>
      <c r="H33" s="696"/>
      <c r="I33" s="696"/>
      <c r="J33" s="696"/>
      <c r="K33" s="696"/>
      <c r="L33" s="696"/>
      <c r="M33" s="696"/>
      <c r="N33" s="696"/>
      <c r="O33" s="696"/>
      <c r="P33" s="696"/>
      <c r="Q33" s="696"/>
      <c r="R33" s="696"/>
      <c r="S33" s="696"/>
      <c r="T33" s="696"/>
      <c r="U33" s="696"/>
      <c r="V33" s="363"/>
      <c r="W33" s="363"/>
      <c r="X33" s="363"/>
      <c r="Y33" s="363"/>
      <c r="Z33" s="363"/>
      <c r="AA33" s="363"/>
      <c r="AB33" s="363"/>
      <c r="AC33" s="363"/>
      <c r="AD33" s="363"/>
      <c r="AE33" s="363"/>
      <c r="AF33" s="363"/>
      <c r="AG33" s="363"/>
    </row>
    <row r="34" spans="1:33">
      <c r="A34" s="363"/>
      <c r="B34" s="696"/>
      <c r="C34" s="696"/>
      <c r="D34" s="696"/>
      <c r="E34" s="696"/>
      <c r="F34" s="696"/>
      <c r="G34" s="696"/>
      <c r="H34" s="696"/>
      <c r="I34" s="696"/>
      <c r="J34" s="696"/>
      <c r="K34" s="696"/>
      <c r="L34" s="696"/>
      <c r="M34" s="696"/>
      <c r="N34" s="696"/>
      <c r="O34" s="696"/>
      <c r="P34" s="696"/>
      <c r="Q34" s="696"/>
      <c r="R34" s="696"/>
      <c r="S34" s="696"/>
      <c r="T34" s="696"/>
      <c r="U34" s="696"/>
      <c r="V34" s="363"/>
      <c r="W34" s="363"/>
      <c r="X34" s="363"/>
      <c r="Y34" s="363"/>
      <c r="Z34" s="363"/>
      <c r="AA34" s="363"/>
      <c r="AB34" s="363"/>
      <c r="AC34" s="363"/>
      <c r="AD34" s="363"/>
      <c r="AE34" s="363"/>
      <c r="AF34" s="363"/>
      <c r="AG34" s="363"/>
    </row>
    <row r="35" spans="1:33">
      <c r="A35" s="363"/>
      <c r="B35" s="696"/>
      <c r="C35" s="696"/>
      <c r="D35" s="696"/>
      <c r="E35" s="696"/>
      <c r="F35" s="696"/>
      <c r="G35" s="696"/>
      <c r="H35" s="696"/>
      <c r="I35" s="696"/>
      <c r="J35" s="696"/>
      <c r="K35" s="696"/>
      <c r="L35" s="696"/>
      <c r="M35" s="696"/>
      <c r="N35" s="696"/>
      <c r="O35" s="696"/>
      <c r="P35" s="696"/>
      <c r="Q35" s="696"/>
      <c r="R35" s="696"/>
      <c r="S35" s="696"/>
      <c r="T35" s="696"/>
      <c r="U35" s="696"/>
      <c r="V35" s="363"/>
      <c r="W35" s="363"/>
      <c r="X35" s="363"/>
      <c r="Y35" s="363"/>
      <c r="Z35" s="363"/>
      <c r="AA35" s="363"/>
      <c r="AB35" s="363"/>
      <c r="AC35" s="363"/>
      <c r="AD35" s="363"/>
      <c r="AE35" s="363"/>
      <c r="AF35" s="363"/>
      <c r="AG35" s="363"/>
    </row>
    <row r="36" spans="1:33">
      <c r="A36" s="363"/>
      <c r="B36" s="696"/>
      <c r="C36" s="696"/>
      <c r="D36" s="696"/>
      <c r="E36" s="696"/>
      <c r="F36" s="696"/>
      <c r="G36" s="696"/>
      <c r="H36" s="696"/>
      <c r="I36" s="696"/>
      <c r="J36" s="696"/>
      <c r="K36" s="696"/>
      <c r="L36" s="696"/>
      <c r="M36" s="696"/>
      <c r="N36" s="696"/>
      <c r="O36" s="696"/>
      <c r="P36" s="696"/>
      <c r="Q36" s="696"/>
      <c r="R36" s="696"/>
      <c r="S36" s="696"/>
      <c r="T36" s="696"/>
      <c r="U36" s="696"/>
      <c r="V36" s="363"/>
      <c r="W36" s="363"/>
      <c r="X36" s="363"/>
      <c r="Y36" s="363"/>
      <c r="Z36" s="363"/>
      <c r="AA36" s="363"/>
      <c r="AB36" s="363"/>
      <c r="AC36" s="363"/>
      <c r="AD36" s="363"/>
      <c r="AE36" s="363"/>
      <c r="AF36" s="363"/>
      <c r="AG36" s="363"/>
    </row>
    <row r="37" spans="1:33">
      <c r="A37" s="363"/>
      <c r="B37" s="696"/>
      <c r="C37" s="696"/>
      <c r="D37" s="696"/>
      <c r="E37" s="696"/>
      <c r="F37" s="696"/>
      <c r="G37" s="696"/>
      <c r="H37" s="696"/>
      <c r="I37" s="696"/>
      <c r="J37" s="696"/>
      <c r="K37" s="696"/>
      <c r="L37" s="696"/>
      <c r="M37" s="696"/>
      <c r="N37" s="696"/>
      <c r="O37" s="696"/>
      <c r="P37" s="696"/>
      <c r="Q37" s="696"/>
      <c r="R37" s="696"/>
      <c r="S37" s="696"/>
      <c r="T37" s="696"/>
      <c r="U37" s="696"/>
      <c r="V37" s="363"/>
      <c r="W37" s="363"/>
      <c r="X37" s="363"/>
      <c r="Y37" s="363"/>
      <c r="Z37" s="363"/>
      <c r="AA37" s="363"/>
      <c r="AB37" s="363"/>
      <c r="AC37" s="363"/>
      <c r="AD37" s="363"/>
      <c r="AE37" s="363"/>
      <c r="AF37" s="363"/>
      <c r="AG37" s="363"/>
    </row>
    <row r="38" spans="1:33">
      <c r="A38" s="363"/>
      <c r="B38" s="363"/>
      <c r="C38" s="363"/>
      <c r="D38" s="363"/>
      <c r="E38" s="363"/>
      <c r="F38" s="363"/>
      <c r="G38" s="363"/>
      <c r="H38" s="363"/>
      <c r="I38" s="363"/>
      <c r="J38" s="363"/>
      <c r="K38" s="363"/>
      <c r="L38" s="363"/>
      <c r="M38" s="363"/>
      <c r="N38" s="363"/>
      <c r="O38" s="363"/>
      <c r="P38" s="363"/>
      <c r="Q38" s="363"/>
      <c r="R38" s="363"/>
      <c r="S38" s="363"/>
      <c r="T38" s="363"/>
      <c r="U38" s="363"/>
      <c r="V38" s="363"/>
      <c r="W38" s="363"/>
      <c r="X38" s="363"/>
      <c r="Y38" s="363"/>
      <c r="Z38" s="363"/>
      <c r="AA38" s="363"/>
      <c r="AB38" s="363"/>
      <c r="AC38" s="363"/>
      <c r="AD38" s="363"/>
      <c r="AE38" s="363"/>
      <c r="AF38" s="363"/>
      <c r="AG38" s="363"/>
    </row>
    <row r="39" spans="1:33">
      <c r="A39" s="363"/>
      <c r="B39" s="363"/>
      <c r="C39" s="363"/>
      <c r="D39" s="363"/>
      <c r="E39" s="363"/>
      <c r="F39" s="363"/>
      <c r="G39" s="363"/>
      <c r="H39" s="363"/>
      <c r="I39" s="363"/>
      <c r="J39" s="363"/>
      <c r="K39" s="363"/>
      <c r="L39" s="363"/>
      <c r="M39" s="363"/>
      <c r="N39" s="363"/>
      <c r="O39" s="363"/>
      <c r="P39" s="363"/>
      <c r="Q39" s="363"/>
      <c r="R39" s="363"/>
      <c r="S39" s="363"/>
      <c r="T39" s="363"/>
      <c r="U39" s="363"/>
      <c r="V39" s="363"/>
      <c r="W39" s="363"/>
      <c r="X39" s="363"/>
      <c r="Y39" s="363"/>
      <c r="Z39" s="363"/>
      <c r="AA39" s="363"/>
      <c r="AB39" s="363"/>
      <c r="AC39" s="363"/>
      <c r="AD39" s="363"/>
      <c r="AE39" s="363"/>
      <c r="AF39" s="363"/>
      <c r="AG39" s="363"/>
    </row>
  </sheetData>
  <mergeCells count="21">
    <mergeCell ref="U3:AA5"/>
    <mergeCell ref="C4:O4"/>
    <mergeCell ref="Q5:R5"/>
    <mergeCell ref="B7:B9"/>
    <mergeCell ref="C7:F7"/>
    <mergeCell ref="G7:G9"/>
    <mergeCell ref="H7:K7"/>
    <mergeCell ref="L7:L9"/>
    <mergeCell ref="M7:P7"/>
    <mergeCell ref="C8:C9"/>
    <mergeCell ref="H8:H9"/>
    <mergeCell ref="M8:M9"/>
    <mergeCell ref="R8:R9"/>
    <mergeCell ref="T3:T5"/>
    <mergeCell ref="C3:O3"/>
    <mergeCell ref="V10:AA29"/>
    <mergeCell ref="AK24:AL24"/>
    <mergeCell ref="AI25:AJ25"/>
    <mergeCell ref="Q7:Q9"/>
    <mergeCell ref="R7:U7"/>
    <mergeCell ref="V7:AA9"/>
  </mergeCells>
  <phoneticPr fontId="10"/>
  <printOptions horizontalCentered="1"/>
  <pageMargins left="0.70866141732283472" right="0.70866141732283472" top="0.74803149606299213" bottom="0.74803149606299213" header="0.31496062992125984" footer="0.31496062992125984"/>
  <pageSetup paperSize="9" orientation="landscape" r:id="rId1"/>
  <colBreaks count="1" manualBreakCount="1">
    <brk id="27" max="1048575" man="1"/>
  </col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CCFFCC"/>
  </sheetPr>
  <dimension ref="A1:BU147"/>
  <sheetViews>
    <sheetView view="pageBreakPreview" zoomScaleNormal="100" zoomScaleSheetLayoutView="100" workbookViewId="0"/>
  </sheetViews>
  <sheetFormatPr defaultColWidth="8.75" defaultRowHeight="13.5"/>
  <cols>
    <col min="1" max="1" width="1" customWidth="1"/>
    <col min="2" max="65" width="1.375" customWidth="1"/>
    <col min="66" max="73" width="3.75" customWidth="1"/>
  </cols>
  <sheetData>
    <row r="1" spans="1:65" ht="17.100000000000001" customHeight="1">
      <c r="A1" s="311"/>
      <c r="B1" s="311" t="s">
        <v>682</v>
      </c>
      <c r="C1" s="311"/>
      <c r="D1" s="311"/>
      <c r="E1" s="311"/>
      <c r="F1" s="311"/>
      <c r="G1" s="311"/>
      <c r="H1" s="311"/>
      <c r="I1" s="311"/>
      <c r="J1" s="311"/>
      <c r="K1" s="311"/>
      <c r="L1" s="311"/>
      <c r="M1" s="311"/>
      <c r="N1" s="311"/>
      <c r="O1" s="311"/>
      <c r="P1" s="311"/>
      <c r="Q1" s="311"/>
      <c r="R1" s="311"/>
      <c r="S1" s="311"/>
      <c r="T1" s="311"/>
      <c r="U1" s="311"/>
      <c r="V1" s="311"/>
      <c r="W1" s="311"/>
      <c r="X1" s="311"/>
      <c r="Y1" s="311"/>
      <c r="Z1" s="311"/>
      <c r="AA1" s="311"/>
      <c r="AB1" s="311"/>
      <c r="AC1" s="311"/>
      <c r="AD1" s="311"/>
      <c r="AE1" s="311"/>
      <c r="AF1" s="311"/>
      <c r="AG1" s="311"/>
      <c r="AH1" s="311"/>
      <c r="AI1" s="311"/>
      <c r="AJ1" s="311"/>
      <c r="AK1" s="311"/>
      <c r="AL1" s="311"/>
      <c r="AM1" s="311"/>
      <c r="AN1" s="311"/>
      <c r="AO1" s="311"/>
      <c r="AP1" s="311"/>
      <c r="AQ1" s="311"/>
      <c r="AR1" s="311"/>
      <c r="AS1" s="311"/>
      <c r="AT1" s="311"/>
      <c r="AU1" s="311"/>
      <c r="AV1" s="311"/>
      <c r="AW1" s="311"/>
      <c r="AX1" s="311"/>
      <c r="AY1" s="311"/>
      <c r="AZ1" s="311"/>
      <c r="BA1" s="311"/>
      <c r="BB1" s="311"/>
      <c r="BC1" s="311"/>
      <c r="BD1" s="311"/>
      <c r="BE1" s="311"/>
      <c r="BF1" s="311"/>
      <c r="BG1" s="694"/>
      <c r="BH1" s="363"/>
      <c r="BI1" s="363"/>
      <c r="BJ1" s="363"/>
      <c r="BK1" s="363"/>
      <c r="BL1" s="363"/>
      <c r="BM1" s="363"/>
    </row>
    <row r="2" spans="1:65" ht="33" customHeight="1">
      <c r="A2" s="311"/>
      <c r="B2" s="311"/>
      <c r="C2" s="311"/>
      <c r="D2" s="311"/>
      <c r="E2" s="311"/>
      <c r="F2" s="311"/>
      <c r="G2" s="311"/>
      <c r="H2" s="311"/>
      <c r="I2" s="311"/>
      <c r="J2" s="311"/>
      <c r="K2" s="311"/>
      <c r="L2" s="311"/>
      <c r="M2" s="311"/>
      <c r="N2" s="311"/>
      <c r="O2" s="311"/>
      <c r="P2" s="311"/>
      <c r="Q2" s="311"/>
      <c r="R2" s="311"/>
      <c r="S2" s="311"/>
      <c r="T2" s="311"/>
      <c r="U2" s="311"/>
      <c r="V2" s="311"/>
      <c r="W2" s="311"/>
      <c r="X2" s="311"/>
      <c r="Y2" s="311"/>
      <c r="Z2" s="311"/>
      <c r="AA2" s="311"/>
      <c r="AB2" s="311"/>
      <c r="AC2" s="311"/>
      <c r="AD2" s="311"/>
      <c r="AE2" s="311"/>
      <c r="AF2" s="311"/>
      <c r="AG2" s="311"/>
      <c r="AH2" s="311"/>
      <c r="AI2" s="311"/>
      <c r="AJ2" s="311"/>
      <c r="AK2" s="311"/>
      <c r="AL2" s="311"/>
      <c r="AM2" s="311"/>
      <c r="AN2" s="311"/>
      <c r="AO2" s="311"/>
      <c r="AP2" s="311"/>
      <c r="AQ2" s="311"/>
      <c r="AR2" s="311"/>
      <c r="AS2" s="311"/>
      <c r="AT2" s="311"/>
      <c r="AU2" s="311"/>
      <c r="AV2" s="311"/>
      <c r="AW2" s="311"/>
      <c r="AX2" s="311"/>
      <c r="AY2" s="311"/>
      <c r="AZ2" s="311"/>
      <c r="BA2" s="311"/>
      <c r="BB2" s="311"/>
      <c r="BC2" s="311"/>
      <c r="BD2" s="311"/>
      <c r="BE2" s="311"/>
      <c r="BF2" s="311"/>
      <c r="BG2" s="694"/>
      <c r="BH2" s="363"/>
      <c r="BI2" s="363"/>
      <c r="BJ2" s="363"/>
      <c r="BK2" s="363"/>
      <c r="BL2" s="363"/>
      <c r="BM2" s="363"/>
    </row>
    <row r="3" spans="1:65" ht="23.25" customHeight="1">
      <c r="A3" s="311"/>
      <c r="B3" s="311"/>
      <c r="C3" s="336" t="s">
        <v>986</v>
      </c>
      <c r="D3" s="313"/>
      <c r="E3" s="313"/>
      <c r="F3" s="313"/>
      <c r="G3" s="313"/>
      <c r="H3" s="313"/>
      <c r="I3" s="313"/>
      <c r="J3" s="313"/>
      <c r="K3" s="313"/>
      <c r="L3" s="313"/>
      <c r="M3" s="337"/>
      <c r="N3" s="337"/>
      <c r="O3" s="337"/>
      <c r="P3" s="337"/>
      <c r="Q3" s="337"/>
      <c r="R3" s="337"/>
      <c r="S3" s="337"/>
      <c r="T3" s="337"/>
      <c r="U3" s="337"/>
      <c r="V3" s="337"/>
      <c r="W3" s="337"/>
      <c r="X3" s="337"/>
      <c r="Y3" s="337"/>
      <c r="Z3" s="337"/>
      <c r="AA3" s="337"/>
      <c r="AB3" s="337"/>
      <c r="AC3" s="337"/>
      <c r="AD3" s="337"/>
      <c r="AE3" s="311"/>
      <c r="AF3" s="311"/>
      <c r="AG3" s="311"/>
      <c r="AH3" s="311"/>
      <c r="AI3" s="311"/>
      <c r="AJ3" s="311"/>
      <c r="AK3" s="311"/>
      <c r="AL3" s="311"/>
      <c r="AM3" s="311"/>
      <c r="AN3" s="311"/>
      <c r="AO3" s="2073" t="s">
        <v>655</v>
      </c>
      <c r="AP3" s="2074"/>
      <c r="AQ3" s="2074"/>
      <c r="AR3" s="2074"/>
      <c r="AS3" s="2074"/>
      <c r="AT3" s="2074"/>
      <c r="AU3" s="2074"/>
      <c r="AV3" s="2074"/>
      <c r="AW3" s="2074"/>
      <c r="AX3" s="2074"/>
      <c r="AY3" s="2074"/>
      <c r="AZ3" s="2074"/>
      <c r="BA3" s="2074"/>
      <c r="BB3" s="2074"/>
      <c r="BC3" s="2074"/>
      <c r="BD3" s="2074"/>
      <c r="BE3" s="2074"/>
      <c r="BF3" s="338"/>
      <c r="BG3" s="694"/>
      <c r="BH3" s="363"/>
      <c r="BI3" s="363"/>
      <c r="BJ3" s="363"/>
      <c r="BK3" s="363"/>
      <c r="BL3" s="363"/>
      <c r="BM3" s="363"/>
    </row>
    <row r="4" spans="1:65" ht="8.4499999999999993" customHeight="1">
      <c r="A4" s="311"/>
      <c r="B4" s="311"/>
      <c r="C4" s="2077"/>
      <c r="D4" s="2053"/>
      <c r="E4" s="2053"/>
      <c r="F4" s="2053"/>
      <c r="G4" s="2053"/>
      <c r="H4" s="2053"/>
      <c r="I4" s="2053"/>
      <c r="J4" s="2053"/>
      <c r="K4" s="2053"/>
      <c r="L4" s="2053"/>
      <c r="M4" s="2053"/>
      <c r="N4" s="2053"/>
      <c r="O4" s="2053"/>
      <c r="P4" s="2053"/>
      <c r="Q4" s="2053"/>
      <c r="R4" s="2053"/>
      <c r="S4" s="2053"/>
      <c r="T4" s="2053"/>
      <c r="U4" s="2053"/>
      <c r="V4" s="2053"/>
      <c r="W4" s="2053"/>
      <c r="X4" s="2053"/>
      <c r="Y4" s="2053"/>
      <c r="Z4" s="2053"/>
      <c r="AA4" s="2053"/>
      <c r="AB4" s="2053"/>
      <c r="AC4" s="2053"/>
      <c r="AD4" s="2078"/>
      <c r="AE4" s="311"/>
      <c r="AF4" s="311"/>
      <c r="AG4" s="311"/>
      <c r="AH4" s="311"/>
      <c r="AI4" s="311"/>
      <c r="AJ4" s="311"/>
      <c r="AK4" s="311"/>
      <c r="AL4" s="311"/>
      <c r="AM4" s="311"/>
      <c r="AN4" s="311"/>
      <c r="AO4" s="2075"/>
      <c r="AP4" s="2076"/>
      <c r="AQ4" s="2076"/>
      <c r="AR4" s="2076"/>
      <c r="AS4" s="2076"/>
      <c r="AT4" s="2076"/>
      <c r="AU4" s="2076"/>
      <c r="AV4" s="2076"/>
      <c r="AW4" s="2076"/>
      <c r="AX4" s="2076"/>
      <c r="AY4" s="2076"/>
      <c r="AZ4" s="2076"/>
      <c r="BA4" s="2076"/>
      <c r="BB4" s="2076"/>
      <c r="BC4" s="2076"/>
      <c r="BD4" s="2076"/>
      <c r="BE4" s="2076"/>
      <c r="BF4" s="339"/>
      <c r="BG4" s="694"/>
      <c r="BH4" s="363"/>
      <c r="BI4" s="363"/>
      <c r="BJ4" s="363"/>
      <c r="BK4" s="363"/>
      <c r="BL4" s="363"/>
      <c r="BM4" s="363"/>
    </row>
    <row r="5" spans="1:65" ht="2.25" customHeight="1">
      <c r="A5" s="311"/>
      <c r="B5" s="311"/>
      <c r="C5" s="311"/>
      <c r="D5" s="311"/>
      <c r="E5" s="311"/>
      <c r="F5" s="311"/>
      <c r="G5" s="311"/>
      <c r="H5" s="311"/>
      <c r="I5" s="311"/>
      <c r="J5" s="311"/>
      <c r="K5" s="311"/>
      <c r="L5" s="311"/>
      <c r="M5" s="311"/>
      <c r="N5" s="311"/>
      <c r="O5" s="311"/>
      <c r="P5" s="311"/>
      <c r="Q5" s="311"/>
      <c r="R5" s="311"/>
      <c r="S5" s="311"/>
      <c r="T5" s="311"/>
      <c r="U5" s="311"/>
      <c r="V5" s="311"/>
      <c r="W5" s="311"/>
      <c r="X5" s="311"/>
      <c r="Y5" s="311"/>
      <c r="Z5" s="311"/>
      <c r="AA5" s="311"/>
      <c r="AB5" s="311"/>
      <c r="AC5" s="311"/>
      <c r="AD5" s="311"/>
      <c r="AE5" s="311"/>
      <c r="AF5" s="311"/>
      <c r="AG5" s="311"/>
      <c r="AH5" s="311"/>
      <c r="AI5" s="311"/>
      <c r="AJ5" s="311"/>
      <c r="AK5" s="311"/>
      <c r="AM5" s="311"/>
      <c r="AN5" s="311"/>
      <c r="AO5" s="2079"/>
      <c r="AP5" s="2080"/>
      <c r="AQ5" s="2080"/>
      <c r="AR5" s="2080"/>
      <c r="AS5" s="2080"/>
      <c r="AT5" s="2080"/>
      <c r="AU5" s="2080"/>
      <c r="AV5" s="2080"/>
      <c r="AW5" s="2080"/>
      <c r="AX5" s="2080"/>
      <c r="AY5" s="2080"/>
      <c r="AZ5" s="2080"/>
      <c r="BA5" s="2080"/>
      <c r="BB5" s="2080"/>
      <c r="BC5" s="2080"/>
      <c r="BD5" s="2080"/>
      <c r="BE5" s="2080"/>
      <c r="BF5" s="340"/>
      <c r="BG5" s="694"/>
      <c r="BH5" s="363"/>
      <c r="BI5" s="363"/>
      <c r="BJ5" s="363"/>
      <c r="BK5" s="363"/>
      <c r="BL5" s="363"/>
      <c r="BM5" s="363"/>
    </row>
    <row r="6" spans="1:65" ht="9.75" customHeight="1">
      <c r="A6" s="311"/>
      <c r="B6" s="317"/>
      <c r="C6" s="317"/>
      <c r="D6" s="317"/>
      <c r="E6" s="317"/>
      <c r="F6" s="317"/>
      <c r="G6" s="317"/>
      <c r="H6" s="317"/>
      <c r="I6" s="317"/>
      <c r="J6" s="317"/>
      <c r="K6" s="317"/>
      <c r="L6" s="317"/>
      <c r="M6" s="317"/>
      <c r="N6" s="317"/>
      <c r="O6" s="317"/>
      <c r="P6" s="317"/>
      <c r="Q6" s="317"/>
      <c r="R6" s="317"/>
      <c r="S6" s="317"/>
      <c r="T6" s="317"/>
      <c r="U6" s="317"/>
      <c r="V6" s="317"/>
      <c r="W6" s="317"/>
      <c r="X6" s="317"/>
      <c r="Y6" s="317"/>
      <c r="Z6" s="317"/>
      <c r="AA6" s="317"/>
      <c r="AB6" s="317"/>
      <c r="AC6" s="317"/>
      <c r="AD6" s="317"/>
      <c r="AE6" s="317"/>
      <c r="AF6" s="317"/>
      <c r="AG6" s="317"/>
      <c r="AH6" s="317"/>
      <c r="AI6" s="317"/>
      <c r="AJ6" s="317"/>
      <c r="AK6" s="317"/>
      <c r="AL6" s="317"/>
      <c r="AM6" s="317"/>
      <c r="AN6" s="317"/>
      <c r="AO6" s="2081"/>
      <c r="AP6" s="2082"/>
      <c r="AQ6" s="2082"/>
      <c r="AR6" s="2082"/>
      <c r="AS6" s="2082"/>
      <c r="AT6" s="2082"/>
      <c r="AU6" s="2082"/>
      <c r="AV6" s="2082"/>
      <c r="AW6" s="2082"/>
      <c r="AX6" s="2082"/>
      <c r="AY6" s="2082"/>
      <c r="AZ6" s="2082"/>
      <c r="BA6" s="2082"/>
      <c r="BB6" s="2082"/>
      <c r="BC6" s="2082"/>
      <c r="BD6" s="2082"/>
      <c r="BE6" s="2083"/>
      <c r="BF6" s="2084"/>
      <c r="BG6" s="694"/>
      <c r="BH6" s="363"/>
      <c r="BI6" s="363"/>
      <c r="BJ6" s="363"/>
      <c r="BK6" s="363"/>
      <c r="BL6" s="363"/>
      <c r="BM6" s="363"/>
    </row>
    <row r="7" spans="1:65" ht="18.600000000000001" customHeight="1">
      <c r="A7" s="314"/>
      <c r="B7" s="2046" t="s">
        <v>683</v>
      </c>
      <c r="C7" s="2047"/>
      <c r="D7" s="2047"/>
      <c r="E7" s="2047"/>
      <c r="F7" s="2048"/>
      <c r="G7" s="2052"/>
      <c r="H7" s="2053"/>
      <c r="I7" s="2053"/>
      <c r="J7" s="2053"/>
      <c r="K7" s="2053"/>
      <c r="L7" s="2053"/>
      <c r="M7" s="2053"/>
      <c r="N7" s="2053"/>
      <c r="O7" s="2053"/>
      <c r="P7" s="2053"/>
      <c r="Q7" s="2053"/>
      <c r="R7" s="2053"/>
      <c r="S7" s="2053"/>
      <c r="T7" s="2053"/>
      <c r="U7" s="2053"/>
      <c r="V7" s="2053"/>
      <c r="W7" s="2053"/>
      <c r="X7" s="2053"/>
      <c r="Y7" s="2053"/>
      <c r="Z7" s="2053"/>
      <c r="AA7" s="2053"/>
      <c r="AB7" s="2053"/>
      <c r="AC7" s="2053"/>
      <c r="AD7" s="2053"/>
      <c r="AE7" s="2053"/>
      <c r="AF7" s="2053"/>
      <c r="AG7" s="2053"/>
      <c r="AH7" s="2053"/>
      <c r="AI7" s="2053"/>
      <c r="AJ7" s="2053"/>
      <c r="AK7" s="2053"/>
      <c r="AL7" s="2053"/>
      <c r="AM7" s="2053"/>
      <c r="AN7" s="2053"/>
      <c r="AO7" s="2053"/>
      <c r="AP7" s="2053"/>
      <c r="AQ7" s="2053"/>
      <c r="AR7" s="2053"/>
      <c r="AS7" s="2053"/>
      <c r="AT7" s="2053"/>
      <c r="AU7" s="2053"/>
      <c r="AV7" s="2053"/>
      <c r="AW7" s="2053"/>
      <c r="AX7" s="2053"/>
      <c r="AY7" s="2053"/>
      <c r="AZ7" s="2053"/>
      <c r="BA7" s="2053"/>
      <c r="BB7" s="2053"/>
      <c r="BC7" s="2053"/>
      <c r="BD7" s="2053"/>
      <c r="BE7" s="2054"/>
      <c r="BF7" s="2069"/>
      <c r="BG7" s="694"/>
      <c r="BH7" s="363"/>
      <c r="BI7" s="363"/>
      <c r="BJ7" s="363"/>
      <c r="BK7" s="363"/>
      <c r="BL7" s="363"/>
      <c r="BM7" s="363"/>
    </row>
    <row r="8" spans="1:65" ht="2.25" customHeight="1">
      <c r="A8" s="314"/>
      <c r="B8" s="2049"/>
      <c r="C8" s="2050"/>
      <c r="D8" s="2050"/>
      <c r="E8" s="2050"/>
      <c r="F8" s="2051"/>
      <c r="G8" s="341"/>
      <c r="H8" s="342"/>
      <c r="I8" s="343"/>
      <c r="J8" s="344"/>
      <c r="K8" s="345"/>
      <c r="L8" s="342"/>
      <c r="M8" s="343"/>
      <c r="N8" s="344"/>
      <c r="O8" s="345"/>
      <c r="P8" s="342"/>
      <c r="Q8" s="343"/>
      <c r="R8" s="344"/>
      <c r="S8" s="345"/>
      <c r="T8" s="342"/>
      <c r="U8" s="343"/>
      <c r="V8" s="344"/>
      <c r="W8" s="345"/>
      <c r="X8" s="342"/>
      <c r="Y8" s="343"/>
      <c r="Z8" s="344"/>
      <c r="AA8" s="345"/>
      <c r="AB8" s="342"/>
      <c r="AC8" s="343"/>
      <c r="AD8" s="344"/>
      <c r="AE8" s="343"/>
      <c r="AF8" s="344"/>
      <c r="AG8" s="345"/>
      <c r="AH8" s="342"/>
      <c r="AI8" s="343"/>
      <c r="AJ8" s="344"/>
      <c r="AK8" s="345"/>
      <c r="AL8" s="342"/>
      <c r="AM8" s="343"/>
      <c r="AN8" s="344"/>
      <c r="AO8" s="345"/>
      <c r="AP8" s="344"/>
      <c r="AQ8" s="343"/>
      <c r="AR8" s="344"/>
      <c r="AS8" s="345"/>
      <c r="AT8" s="342"/>
      <c r="AU8" s="343"/>
      <c r="AV8" s="344"/>
      <c r="AW8" s="343"/>
      <c r="AX8" s="344"/>
      <c r="AY8" s="345"/>
      <c r="AZ8" s="342"/>
      <c r="BA8" s="343"/>
      <c r="BB8" s="344"/>
      <c r="BC8" s="345"/>
      <c r="BD8" s="344"/>
      <c r="BE8" s="346"/>
      <c r="BF8" s="2069"/>
      <c r="BG8" s="694"/>
      <c r="BH8" s="363"/>
      <c r="BI8" s="363"/>
      <c r="BJ8" s="363"/>
      <c r="BK8" s="363"/>
      <c r="BL8" s="363"/>
      <c r="BM8" s="363"/>
    </row>
    <row r="9" spans="1:65" ht="21.6" customHeight="1">
      <c r="A9" s="314"/>
      <c r="B9" s="2062" t="s">
        <v>684</v>
      </c>
      <c r="C9" s="2063"/>
      <c r="D9" s="2063"/>
      <c r="E9" s="2063"/>
      <c r="F9" s="2064"/>
      <c r="G9" s="2065"/>
      <c r="H9" s="2066"/>
      <c r="I9" s="2066"/>
      <c r="J9" s="2066"/>
      <c r="K9" s="2066"/>
      <c r="L9" s="2066"/>
      <c r="M9" s="2066"/>
      <c r="N9" s="2066"/>
      <c r="O9" s="2066"/>
      <c r="P9" s="2066"/>
      <c r="Q9" s="2066"/>
      <c r="R9" s="2066"/>
      <c r="S9" s="2066"/>
      <c r="T9" s="2066"/>
      <c r="U9" s="2066"/>
      <c r="V9" s="2066"/>
      <c r="W9" s="2066"/>
      <c r="X9" s="2066"/>
      <c r="Y9" s="2066"/>
      <c r="Z9" s="2066"/>
      <c r="AA9" s="2066"/>
      <c r="AB9" s="2066"/>
      <c r="AC9" s="2066"/>
      <c r="AD9" s="2066"/>
      <c r="AE9" s="2066"/>
      <c r="AF9" s="2066"/>
      <c r="AG9" s="2066"/>
      <c r="AH9" s="2066"/>
      <c r="AI9" s="2066"/>
      <c r="AJ9" s="2066"/>
      <c r="AK9" s="2066"/>
      <c r="AL9" s="2066"/>
      <c r="AM9" s="2066"/>
      <c r="AN9" s="2066"/>
      <c r="AO9" s="2066"/>
      <c r="AP9" s="2066"/>
      <c r="AQ9" s="2066"/>
      <c r="AR9" s="2066"/>
      <c r="AS9" s="2066"/>
      <c r="AT9" s="2066"/>
      <c r="AU9" s="2066"/>
      <c r="AV9" s="2066"/>
      <c r="AW9" s="2066"/>
      <c r="AX9" s="2066"/>
      <c r="AY9" s="2066"/>
      <c r="AZ9" s="2066"/>
      <c r="BA9" s="2066"/>
      <c r="BB9" s="2066"/>
      <c r="BC9" s="2066"/>
      <c r="BD9" s="2066"/>
      <c r="BE9" s="2067"/>
      <c r="BF9" s="2069"/>
      <c r="BG9" s="694"/>
      <c r="BH9" s="363"/>
      <c r="BI9" s="363"/>
      <c r="BJ9" s="363"/>
      <c r="BK9" s="363"/>
      <c r="BL9" s="363"/>
      <c r="BM9" s="363"/>
    </row>
    <row r="10" spans="1:65" ht="8.4499999999999993" customHeight="1">
      <c r="A10" s="314"/>
      <c r="B10" s="2055" t="s">
        <v>685</v>
      </c>
      <c r="C10" s="2056"/>
      <c r="D10" s="2056"/>
      <c r="E10" s="2056"/>
      <c r="F10" s="2057"/>
      <c r="G10" s="347"/>
      <c r="H10" s="348"/>
      <c r="I10" s="348"/>
      <c r="J10" s="348"/>
      <c r="K10" s="348"/>
      <c r="L10" s="348"/>
      <c r="M10" s="348"/>
      <c r="N10" s="348"/>
      <c r="O10" s="348"/>
      <c r="P10" s="348"/>
      <c r="Q10" s="348"/>
      <c r="R10" s="348"/>
      <c r="S10" s="348"/>
      <c r="T10" s="348"/>
      <c r="U10" s="348"/>
      <c r="V10" s="348"/>
      <c r="W10" s="348"/>
      <c r="X10" s="348"/>
      <c r="Y10" s="348"/>
      <c r="Z10" s="348"/>
      <c r="AA10" s="348"/>
      <c r="AB10" s="348"/>
      <c r="AC10" s="348"/>
      <c r="AD10" s="348"/>
      <c r="AE10" s="348"/>
      <c r="AF10" s="348"/>
      <c r="AG10" s="348"/>
      <c r="AH10" s="348"/>
      <c r="AI10" s="348"/>
      <c r="AJ10" s="348"/>
      <c r="AK10" s="348"/>
      <c r="AL10" s="348"/>
      <c r="AM10" s="348"/>
      <c r="AN10" s="348"/>
      <c r="AO10" s="348"/>
      <c r="AP10" s="348"/>
      <c r="AQ10" s="348"/>
      <c r="AR10" s="348"/>
      <c r="AS10" s="348"/>
      <c r="AT10" s="348"/>
      <c r="AU10" s="348"/>
      <c r="AV10" s="348"/>
      <c r="AW10" s="348"/>
      <c r="AX10" s="348"/>
      <c r="AY10" s="348"/>
      <c r="AZ10" s="348"/>
      <c r="BA10" s="348"/>
      <c r="BB10" s="348"/>
      <c r="BC10" s="348"/>
      <c r="BD10" s="348"/>
      <c r="BE10" s="349"/>
      <c r="BF10" s="2069"/>
      <c r="BG10" s="694"/>
      <c r="BH10" s="363"/>
      <c r="BI10" s="363"/>
      <c r="BJ10" s="363"/>
      <c r="BK10" s="363"/>
      <c r="BL10" s="363"/>
      <c r="BM10" s="363"/>
    </row>
    <row r="11" spans="1:65" ht="8.4499999999999993" customHeight="1">
      <c r="A11" s="314"/>
      <c r="B11" s="350"/>
      <c r="C11" s="311"/>
      <c r="D11" s="311"/>
      <c r="E11" s="311"/>
      <c r="F11" s="351"/>
      <c r="G11" s="352"/>
      <c r="H11" s="353"/>
      <c r="I11" s="353"/>
      <c r="J11" s="353"/>
      <c r="K11" s="353"/>
      <c r="L11" s="353"/>
      <c r="M11" s="353"/>
      <c r="N11" s="353"/>
      <c r="O11" s="353"/>
      <c r="P11" s="353"/>
      <c r="Q11" s="353"/>
      <c r="R11" s="353"/>
      <c r="S11" s="353"/>
      <c r="T11" s="353"/>
      <c r="U11" s="353"/>
      <c r="V11" s="353"/>
      <c r="W11" s="353"/>
      <c r="X11" s="353"/>
      <c r="Y11" s="353"/>
      <c r="Z11" s="353"/>
      <c r="AA11" s="353"/>
      <c r="AB11" s="353"/>
      <c r="AC11" s="353"/>
      <c r="AD11" s="353"/>
      <c r="AE11" s="353"/>
      <c r="AF11" s="353"/>
      <c r="AG11" s="353"/>
      <c r="AH11" s="353"/>
      <c r="AI11" s="353"/>
      <c r="AJ11" s="353"/>
      <c r="AK11" s="353"/>
      <c r="AL11" s="353"/>
      <c r="AM11" s="353"/>
      <c r="AN11" s="353"/>
      <c r="AO11" s="353"/>
      <c r="AP11" s="353"/>
      <c r="AQ11" s="353"/>
      <c r="AR11" s="353"/>
      <c r="AS11" s="353"/>
      <c r="AT11" s="353"/>
      <c r="AU11" s="353"/>
      <c r="AV11" s="353"/>
      <c r="AW11" s="353"/>
      <c r="AX11" s="353"/>
      <c r="AY11" s="353"/>
      <c r="AZ11" s="353"/>
      <c r="BA11" s="353"/>
      <c r="BB11" s="353"/>
      <c r="BC11" s="353"/>
      <c r="BD11" s="353"/>
      <c r="BE11" s="354"/>
      <c r="BF11" s="2069"/>
      <c r="BG11" s="694"/>
      <c r="BH11" s="363"/>
      <c r="BI11" s="363"/>
      <c r="BJ11" s="363"/>
      <c r="BK11" s="363"/>
      <c r="BL11" s="363"/>
      <c r="BM11" s="363"/>
    </row>
    <row r="12" spans="1:65" ht="8.4499999999999993" customHeight="1">
      <c r="A12" s="314"/>
      <c r="B12" s="350"/>
      <c r="C12" s="311"/>
      <c r="D12" s="311"/>
      <c r="E12" s="311"/>
      <c r="F12" s="351"/>
      <c r="G12" s="352"/>
      <c r="H12" s="353"/>
      <c r="I12" s="353"/>
      <c r="J12" s="353"/>
      <c r="K12" s="353"/>
      <c r="L12" s="353"/>
      <c r="M12" s="353"/>
      <c r="N12" s="353"/>
      <c r="O12" s="353"/>
      <c r="P12" s="353"/>
      <c r="Q12" s="353"/>
      <c r="R12" s="353"/>
      <c r="S12" s="353"/>
      <c r="T12" s="353"/>
      <c r="U12" s="353"/>
      <c r="V12" s="353"/>
      <c r="W12" s="353"/>
      <c r="X12" s="353"/>
      <c r="Y12" s="353"/>
      <c r="Z12" s="353"/>
      <c r="AA12" s="353"/>
      <c r="AB12" s="353"/>
      <c r="AC12" s="353"/>
      <c r="AD12" s="353"/>
      <c r="AE12" s="353"/>
      <c r="AF12" s="353"/>
      <c r="AG12" s="353"/>
      <c r="AH12" s="353"/>
      <c r="AI12" s="353"/>
      <c r="AJ12" s="353"/>
      <c r="AK12" s="353"/>
      <c r="AL12" s="353"/>
      <c r="AM12" s="353"/>
      <c r="AN12" s="353"/>
      <c r="AO12" s="353"/>
      <c r="AP12" s="353"/>
      <c r="AQ12" s="353"/>
      <c r="AR12" s="353"/>
      <c r="AS12" s="353"/>
      <c r="AT12" s="353"/>
      <c r="AU12" s="353"/>
      <c r="AV12" s="353"/>
      <c r="AW12" s="353"/>
      <c r="AX12" s="353"/>
      <c r="AY12" s="353"/>
      <c r="AZ12" s="353"/>
      <c r="BA12" s="353"/>
      <c r="BB12" s="353"/>
      <c r="BC12" s="353"/>
      <c r="BD12" s="353"/>
      <c r="BE12" s="354"/>
      <c r="BF12" s="2069"/>
      <c r="BG12" s="694"/>
      <c r="BH12" s="363"/>
      <c r="BI12" s="363"/>
      <c r="BJ12" s="363"/>
      <c r="BK12" s="363"/>
      <c r="BL12" s="363"/>
      <c r="BM12" s="363"/>
    </row>
    <row r="13" spans="1:65" ht="8.4499999999999993" customHeight="1">
      <c r="A13" s="314"/>
      <c r="B13" s="350"/>
      <c r="C13" s="311"/>
      <c r="D13" s="311"/>
      <c r="E13" s="311"/>
      <c r="F13" s="351"/>
      <c r="G13" s="352"/>
      <c r="H13" s="353"/>
      <c r="I13" s="353"/>
      <c r="J13" s="353"/>
      <c r="K13" s="353"/>
      <c r="L13" s="353"/>
      <c r="M13" s="353"/>
      <c r="N13" s="353"/>
      <c r="O13" s="353"/>
      <c r="P13" s="353"/>
      <c r="Q13" s="353"/>
      <c r="R13" s="353"/>
      <c r="S13" s="353"/>
      <c r="T13" s="353"/>
      <c r="U13" s="353"/>
      <c r="V13" s="353"/>
      <c r="W13" s="353"/>
      <c r="X13" s="353"/>
      <c r="Y13" s="353"/>
      <c r="Z13" s="353"/>
      <c r="AA13" s="353"/>
      <c r="AB13" s="353"/>
      <c r="AC13" s="353"/>
      <c r="AD13" s="353"/>
      <c r="AE13" s="353"/>
      <c r="AF13" s="353"/>
      <c r="AG13" s="353"/>
      <c r="AH13" s="353"/>
      <c r="AI13" s="353"/>
      <c r="AJ13" s="353"/>
      <c r="AK13" s="353"/>
      <c r="AL13" s="353"/>
      <c r="AM13" s="353"/>
      <c r="AN13" s="353"/>
      <c r="AO13" s="353"/>
      <c r="AP13" s="353"/>
      <c r="AQ13" s="353"/>
      <c r="AR13" s="353"/>
      <c r="AS13" s="353"/>
      <c r="AT13" s="353"/>
      <c r="AU13" s="353"/>
      <c r="AV13" s="353"/>
      <c r="AW13" s="353"/>
      <c r="AX13" s="353"/>
      <c r="AY13" s="353"/>
      <c r="AZ13" s="353"/>
      <c r="BA13" s="353"/>
      <c r="BB13" s="353"/>
      <c r="BC13" s="353"/>
      <c r="BD13" s="353"/>
      <c r="BE13" s="354"/>
      <c r="BF13" s="2069"/>
      <c r="BG13" s="694"/>
      <c r="BH13" s="363"/>
      <c r="BI13" s="363"/>
      <c r="BJ13" s="363"/>
      <c r="BK13" s="363"/>
      <c r="BL13" s="363"/>
      <c r="BM13" s="363"/>
    </row>
    <row r="14" spans="1:65" ht="8.4499999999999993" customHeight="1">
      <c r="A14" s="314"/>
      <c r="B14" s="350"/>
      <c r="C14" s="311"/>
      <c r="D14" s="311"/>
      <c r="E14" s="311"/>
      <c r="F14" s="2058" t="s">
        <v>686</v>
      </c>
      <c r="G14" s="352"/>
      <c r="H14" s="353"/>
      <c r="I14" s="353"/>
      <c r="J14" s="353"/>
      <c r="K14" s="353"/>
      <c r="L14" s="353"/>
      <c r="M14" s="353"/>
      <c r="N14" s="353"/>
      <c r="O14" s="353"/>
      <c r="P14" s="353"/>
      <c r="Q14" s="353"/>
      <c r="R14" s="353"/>
      <c r="S14" s="353"/>
      <c r="T14" s="353"/>
      <c r="U14" s="353"/>
      <c r="V14" s="353"/>
      <c r="W14" s="353"/>
      <c r="X14" s="353"/>
      <c r="Y14" s="353"/>
      <c r="Z14" s="353"/>
      <c r="AA14" s="353"/>
      <c r="AB14" s="353"/>
      <c r="AC14" s="353"/>
      <c r="AD14" s="353"/>
      <c r="AE14" s="353"/>
      <c r="AF14" s="353"/>
      <c r="AG14" s="353"/>
      <c r="AH14" s="353"/>
      <c r="AI14" s="353"/>
      <c r="AJ14" s="353"/>
      <c r="AK14" s="353"/>
      <c r="AL14" s="353"/>
      <c r="AM14" s="353"/>
      <c r="AN14" s="353"/>
      <c r="AO14" s="353"/>
      <c r="AP14" s="353"/>
      <c r="AQ14" s="353"/>
      <c r="AR14" s="353"/>
      <c r="AS14" s="353"/>
      <c r="AT14" s="353"/>
      <c r="AU14" s="353"/>
      <c r="AV14" s="353"/>
      <c r="AW14" s="353"/>
      <c r="AX14" s="353"/>
      <c r="AY14" s="353"/>
      <c r="AZ14" s="353"/>
      <c r="BA14" s="353"/>
      <c r="BB14" s="353"/>
      <c r="BC14" s="353"/>
      <c r="BD14" s="353"/>
      <c r="BE14" s="354"/>
      <c r="BF14" s="2069"/>
      <c r="BG14" s="694"/>
      <c r="BH14" s="363"/>
      <c r="BI14" s="363"/>
      <c r="BJ14" s="363"/>
      <c r="BK14" s="363"/>
      <c r="BL14" s="363"/>
      <c r="BM14" s="363"/>
    </row>
    <row r="15" spans="1:65" ht="8.4499999999999993" customHeight="1">
      <c r="A15" s="314"/>
      <c r="B15" s="350"/>
      <c r="C15" s="311"/>
      <c r="D15" s="311"/>
      <c r="E15" s="311"/>
      <c r="F15" s="2059"/>
      <c r="G15" s="352"/>
      <c r="H15" s="353"/>
      <c r="I15" s="353"/>
      <c r="J15" s="353"/>
      <c r="K15" s="353"/>
      <c r="L15" s="353"/>
      <c r="M15" s="353"/>
      <c r="N15" s="353"/>
      <c r="O15" s="353"/>
      <c r="P15" s="353"/>
      <c r="Q15" s="353"/>
      <c r="R15" s="353"/>
      <c r="S15" s="353"/>
      <c r="T15" s="353"/>
      <c r="U15" s="353"/>
      <c r="V15" s="353"/>
      <c r="W15" s="353"/>
      <c r="X15" s="353"/>
      <c r="Y15" s="353"/>
      <c r="Z15" s="353"/>
      <c r="AA15" s="353"/>
      <c r="AB15" s="353"/>
      <c r="AC15" s="353"/>
      <c r="AD15" s="353"/>
      <c r="AE15" s="353"/>
      <c r="AF15" s="353"/>
      <c r="AG15" s="353"/>
      <c r="AH15" s="353"/>
      <c r="AI15" s="353"/>
      <c r="AJ15" s="353"/>
      <c r="AK15" s="353"/>
      <c r="AL15" s="353"/>
      <c r="AM15" s="353"/>
      <c r="AN15" s="353"/>
      <c r="AO15" s="353"/>
      <c r="AP15" s="353"/>
      <c r="AQ15" s="353"/>
      <c r="AR15" s="353"/>
      <c r="AS15" s="353"/>
      <c r="AT15" s="353"/>
      <c r="AU15" s="353"/>
      <c r="AV15" s="353"/>
      <c r="AW15" s="353"/>
      <c r="AX15" s="353"/>
      <c r="AY15" s="353"/>
      <c r="AZ15" s="353"/>
      <c r="BA15" s="353"/>
      <c r="BB15" s="353"/>
      <c r="BC15" s="353"/>
      <c r="BD15" s="353"/>
      <c r="BE15" s="354"/>
      <c r="BF15" s="2069"/>
      <c r="BG15" s="694"/>
      <c r="BH15" s="363"/>
      <c r="BI15" s="363"/>
      <c r="BJ15" s="363"/>
      <c r="BK15" s="363"/>
      <c r="BL15" s="363"/>
      <c r="BM15" s="363"/>
    </row>
    <row r="16" spans="1:65" ht="8.4499999999999993" customHeight="1">
      <c r="A16" s="314"/>
      <c r="B16" s="350"/>
      <c r="C16" s="311"/>
      <c r="D16" s="311"/>
      <c r="E16" s="311"/>
      <c r="F16" s="351"/>
      <c r="G16" s="352"/>
      <c r="H16" s="353"/>
      <c r="I16" s="353"/>
      <c r="J16" s="353"/>
      <c r="K16" s="353"/>
      <c r="L16" s="353"/>
      <c r="M16" s="353"/>
      <c r="N16" s="353"/>
      <c r="O16" s="353"/>
      <c r="P16" s="353"/>
      <c r="Q16" s="353"/>
      <c r="R16" s="353"/>
      <c r="S16" s="353"/>
      <c r="T16" s="353"/>
      <c r="U16" s="353"/>
      <c r="V16" s="353"/>
      <c r="W16" s="353"/>
      <c r="X16" s="353"/>
      <c r="Y16" s="353"/>
      <c r="Z16" s="353"/>
      <c r="AA16" s="353"/>
      <c r="AB16" s="353"/>
      <c r="AC16" s="353"/>
      <c r="AD16" s="353"/>
      <c r="AE16" s="353"/>
      <c r="AF16" s="353"/>
      <c r="AG16" s="353"/>
      <c r="AH16" s="353"/>
      <c r="AI16" s="353"/>
      <c r="AJ16" s="353"/>
      <c r="AK16" s="353"/>
      <c r="AL16" s="353"/>
      <c r="AM16" s="353"/>
      <c r="AN16" s="353"/>
      <c r="AO16" s="353"/>
      <c r="AP16" s="353"/>
      <c r="AQ16" s="353"/>
      <c r="AR16" s="353"/>
      <c r="AS16" s="353"/>
      <c r="AT16" s="353"/>
      <c r="AU16" s="353"/>
      <c r="AV16" s="353"/>
      <c r="AW16" s="353"/>
      <c r="AX16" s="353"/>
      <c r="AY16" s="353"/>
      <c r="AZ16" s="353"/>
      <c r="BA16" s="353"/>
      <c r="BB16" s="353"/>
      <c r="BC16" s="353"/>
      <c r="BD16" s="353"/>
      <c r="BE16" s="354"/>
      <c r="BF16" s="2069"/>
      <c r="BG16" s="694"/>
      <c r="BH16" s="363"/>
      <c r="BI16" s="363"/>
      <c r="BJ16" s="363"/>
      <c r="BK16" s="363"/>
      <c r="BL16" s="363"/>
      <c r="BM16" s="363"/>
    </row>
    <row r="17" spans="1:65" ht="8.4499999999999993" customHeight="1">
      <c r="A17" s="314"/>
      <c r="B17" s="350"/>
      <c r="C17" s="311"/>
      <c r="D17" s="311"/>
      <c r="E17" s="311"/>
      <c r="F17" s="351"/>
      <c r="G17" s="352"/>
      <c r="H17" s="353"/>
      <c r="I17" s="353"/>
      <c r="J17" s="353"/>
      <c r="K17" s="353"/>
      <c r="L17" s="353"/>
      <c r="M17" s="353"/>
      <c r="N17" s="353"/>
      <c r="O17" s="353"/>
      <c r="P17" s="353"/>
      <c r="Q17" s="353"/>
      <c r="R17" s="353"/>
      <c r="S17" s="353"/>
      <c r="T17" s="353"/>
      <c r="U17" s="353"/>
      <c r="V17" s="353"/>
      <c r="W17" s="353"/>
      <c r="X17" s="353"/>
      <c r="Y17" s="353"/>
      <c r="Z17" s="353"/>
      <c r="AA17" s="353"/>
      <c r="AB17" s="353"/>
      <c r="AC17" s="353"/>
      <c r="AD17" s="353"/>
      <c r="AE17" s="353"/>
      <c r="AF17" s="353"/>
      <c r="AG17" s="353"/>
      <c r="AH17" s="353"/>
      <c r="AI17" s="353"/>
      <c r="AJ17" s="353"/>
      <c r="AK17" s="353"/>
      <c r="AL17" s="353"/>
      <c r="AM17" s="353"/>
      <c r="AN17" s="353"/>
      <c r="AO17" s="353"/>
      <c r="AP17" s="353"/>
      <c r="AQ17" s="353"/>
      <c r="AR17" s="353"/>
      <c r="AS17" s="353"/>
      <c r="AT17" s="353"/>
      <c r="AU17" s="353"/>
      <c r="AV17" s="353"/>
      <c r="AW17" s="353"/>
      <c r="AX17" s="353"/>
      <c r="AY17" s="353"/>
      <c r="AZ17" s="353"/>
      <c r="BA17" s="353"/>
      <c r="BB17" s="353"/>
      <c r="BC17" s="353"/>
      <c r="BD17" s="353"/>
      <c r="BE17" s="354"/>
      <c r="BF17" s="2069"/>
      <c r="BG17" s="694"/>
      <c r="BH17" s="363"/>
      <c r="BI17" s="363"/>
      <c r="BJ17" s="363"/>
      <c r="BK17" s="363"/>
      <c r="BL17" s="363"/>
      <c r="BM17" s="363"/>
    </row>
    <row r="18" spans="1:65" ht="8.4499999999999993" customHeight="1">
      <c r="A18" s="314"/>
      <c r="B18" s="350"/>
      <c r="C18" s="311"/>
      <c r="D18" s="311"/>
      <c r="E18" s="311"/>
      <c r="F18" s="351"/>
      <c r="G18" s="352"/>
      <c r="H18" s="353"/>
      <c r="I18" s="353"/>
      <c r="J18" s="353"/>
      <c r="K18" s="353"/>
      <c r="L18" s="353"/>
      <c r="M18" s="353"/>
      <c r="N18" s="353"/>
      <c r="O18" s="353"/>
      <c r="P18" s="353"/>
      <c r="Q18" s="353"/>
      <c r="R18" s="353"/>
      <c r="S18" s="353"/>
      <c r="T18" s="353"/>
      <c r="U18" s="353"/>
      <c r="V18" s="353"/>
      <c r="W18" s="353"/>
      <c r="X18" s="353"/>
      <c r="Y18" s="353"/>
      <c r="Z18" s="353"/>
      <c r="AA18" s="353"/>
      <c r="AB18" s="353"/>
      <c r="AC18" s="353"/>
      <c r="AD18" s="353"/>
      <c r="AE18" s="353"/>
      <c r="AF18" s="353"/>
      <c r="AG18" s="353"/>
      <c r="AH18" s="353"/>
      <c r="AI18" s="353"/>
      <c r="AJ18" s="353"/>
      <c r="AK18" s="353"/>
      <c r="AL18" s="353"/>
      <c r="AM18" s="353"/>
      <c r="AN18" s="353"/>
      <c r="AO18" s="353"/>
      <c r="AP18" s="353"/>
      <c r="AQ18" s="353"/>
      <c r="AR18" s="353"/>
      <c r="AS18" s="353"/>
      <c r="AT18" s="353"/>
      <c r="AU18" s="353"/>
      <c r="AV18" s="353"/>
      <c r="AW18" s="353"/>
      <c r="AX18" s="353"/>
      <c r="AY18" s="353"/>
      <c r="AZ18" s="353"/>
      <c r="BA18" s="353"/>
      <c r="BB18" s="353"/>
      <c r="BC18" s="353"/>
      <c r="BD18" s="353"/>
      <c r="BE18" s="354"/>
      <c r="BF18" s="2069"/>
      <c r="BG18" s="694"/>
      <c r="BH18" s="363"/>
      <c r="BI18" s="363"/>
      <c r="BJ18" s="363"/>
      <c r="BK18" s="363"/>
      <c r="BL18" s="363"/>
      <c r="BM18" s="363"/>
    </row>
    <row r="19" spans="1:65" ht="8.4499999999999993" customHeight="1">
      <c r="A19" s="314"/>
      <c r="B19" s="341"/>
      <c r="C19" s="355"/>
      <c r="D19" s="355"/>
      <c r="E19" s="355"/>
      <c r="F19" s="356" t="s">
        <v>687</v>
      </c>
      <c r="G19" s="357"/>
      <c r="H19" s="358"/>
      <c r="I19" s="358"/>
      <c r="J19" s="358"/>
      <c r="K19" s="358"/>
      <c r="L19" s="358"/>
      <c r="M19" s="358"/>
      <c r="N19" s="358"/>
      <c r="O19" s="358"/>
      <c r="P19" s="358"/>
      <c r="Q19" s="358"/>
      <c r="R19" s="358"/>
      <c r="S19" s="358"/>
      <c r="T19" s="358"/>
      <c r="U19" s="358"/>
      <c r="V19" s="358"/>
      <c r="W19" s="358"/>
      <c r="X19" s="358"/>
      <c r="Y19" s="358"/>
      <c r="Z19" s="358"/>
      <c r="AA19" s="358"/>
      <c r="AB19" s="358"/>
      <c r="AC19" s="358"/>
      <c r="AD19" s="358"/>
      <c r="AE19" s="358"/>
      <c r="AF19" s="358"/>
      <c r="AG19" s="358"/>
      <c r="AH19" s="358"/>
      <c r="AI19" s="358"/>
      <c r="AJ19" s="358"/>
      <c r="AK19" s="358"/>
      <c r="AL19" s="358"/>
      <c r="AM19" s="358"/>
      <c r="AN19" s="358"/>
      <c r="AO19" s="358"/>
      <c r="AP19" s="358"/>
      <c r="AQ19" s="358"/>
      <c r="AR19" s="358"/>
      <c r="AS19" s="358"/>
      <c r="AT19" s="358"/>
      <c r="AU19" s="358"/>
      <c r="AV19" s="358"/>
      <c r="AW19" s="358"/>
      <c r="AX19" s="358"/>
      <c r="AY19" s="358"/>
      <c r="AZ19" s="358"/>
      <c r="BA19" s="358"/>
      <c r="BB19" s="358"/>
      <c r="BC19" s="358"/>
      <c r="BD19" s="358"/>
      <c r="BE19" s="359"/>
      <c r="BF19" s="2069"/>
      <c r="BG19" s="694"/>
      <c r="BH19" s="363"/>
      <c r="BI19" s="363"/>
      <c r="BJ19" s="363"/>
      <c r="BK19" s="363"/>
      <c r="BL19" s="363"/>
      <c r="BM19" s="363"/>
    </row>
    <row r="20" spans="1:65" ht="8.4499999999999993" customHeight="1">
      <c r="A20" s="311"/>
      <c r="B20" s="2060"/>
      <c r="C20" s="2060"/>
      <c r="D20" s="2060"/>
      <c r="E20" s="2060"/>
      <c r="F20" s="2060"/>
      <c r="G20" s="2060"/>
      <c r="H20" s="2060"/>
      <c r="I20" s="2060"/>
      <c r="J20" s="2060"/>
      <c r="K20" s="2060"/>
      <c r="L20" s="2060"/>
      <c r="M20" s="2060"/>
      <c r="N20" s="2060"/>
      <c r="O20" s="2060"/>
      <c r="P20" s="2060"/>
      <c r="Q20" s="2060"/>
      <c r="R20" s="2060"/>
      <c r="S20" s="2060"/>
      <c r="T20" s="2060"/>
      <c r="U20" s="2060"/>
      <c r="V20" s="2060"/>
      <c r="W20" s="2060"/>
      <c r="X20" s="2060"/>
      <c r="Y20" s="2060"/>
      <c r="Z20" s="2060"/>
      <c r="AA20" s="2060"/>
      <c r="AB20" s="2060"/>
      <c r="AC20" s="2060"/>
      <c r="AD20" s="2060"/>
      <c r="AE20" s="2060"/>
      <c r="AF20" s="2060"/>
      <c r="AG20" s="2060"/>
      <c r="AH20" s="2060"/>
      <c r="AI20" s="2060"/>
      <c r="AJ20" s="2060"/>
      <c r="AK20" s="2060"/>
      <c r="AL20" s="2060"/>
      <c r="AM20" s="2060"/>
      <c r="AN20" s="2060"/>
      <c r="AO20" s="2060"/>
      <c r="AP20" s="2060"/>
      <c r="AQ20" s="2060"/>
      <c r="AR20" s="2060"/>
      <c r="AS20" s="2060"/>
      <c r="AT20" s="2060"/>
      <c r="AU20" s="2060"/>
      <c r="AV20" s="2060"/>
      <c r="AW20" s="2060"/>
      <c r="AX20" s="2060"/>
      <c r="AY20" s="2060"/>
      <c r="AZ20" s="2060"/>
      <c r="BA20" s="2060"/>
      <c r="BB20" s="2060"/>
      <c r="BC20" s="2060"/>
      <c r="BD20" s="2060"/>
      <c r="BE20" s="2060"/>
      <c r="BF20" s="2069"/>
      <c r="BG20" s="694"/>
      <c r="BH20" s="363"/>
      <c r="BI20" s="363"/>
      <c r="BJ20" s="363"/>
      <c r="BK20" s="363"/>
      <c r="BL20" s="363"/>
      <c r="BM20" s="363"/>
    </row>
    <row r="21" spans="1:65" ht="8.4499999999999993" customHeight="1">
      <c r="A21" s="314"/>
      <c r="B21" s="2061"/>
      <c r="C21" s="2061"/>
      <c r="D21" s="2061"/>
      <c r="E21" s="2061"/>
      <c r="F21" s="2061"/>
      <c r="G21" s="2061"/>
      <c r="H21" s="2061"/>
      <c r="I21" s="2061"/>
      <c r="J21" s="2061"/>
      <c r="K21" s="2061"/>
      <c r="L21" s="2061"/>
      <c r="M21" s="2061"/>
      <c r="N21" s="2061"/>
      <c r="O21" s="2061"/>
      <c r="P21" s="2061"/>
      <c r="Q21" s="2061"/>
      <c r="R21" s="2061"/>
      <c r="S21" s="2061"/>
      <c r="T21" s="2061"/>
      <c r="U21" s="2061"/>
      <c r="V21" s="2061"/>
      <c r="W21" s="2061"/>
      <c r="X21" s="2061"/>
      <c r="Y21" s="2061"/>
      <c r="Z21" s="2061"/>
      <c r="AA21" s="2061"/>
      <c r="AB21" s="2061"/>
      <c r="AC21" s="2061"/>
      <c r="AD21" s="2061"/>
      <c r="AE21" s="2061"/>
      <c r="AF21" s="2061"/>
      <c r="AG21" s="2061"/>
      <c r="AH21" s="2061"/>
      <c r="AI21" s="2061"/>
      <c r="AJ21" s="2061"/>
      <c r="AK21" s="2061"/>
      <c r="AL21" s="2061"/>
      <c r="AM21" s="2061"/>
      <c r="AN21" s="2061"/>
      <c r="AO21" s="2061"/>
      <c r="AP21" s="2061"/>
      <c r="AQ21" s="2061"/>
      <c r="AR21" s="2061"/>
      <c r="AS21" s="2061"/>
      <c r="AT21" s="2061"/>
      <c r="AU21" s="2061"/>
      <c r="AV21" s="2061"/>
      <c r="AW21" s="2061"/>
      <c r="AX21" s="2061"/>
      <c r="AY21" s="2061"/>
      <c r="AZ21" s="2061"/>
      <c r="BA21" s="2061"/>
      <c r="BB21" s="2061"/>
      <c r="BC21" s="2061"/>
      <c r="BD21" s="2061"/>
      <c r="BE21" s="2061"/>
      <c r="BF21" s="2069"/>
      <c r="BG21" s="694"/>
      <c r="BH21" s="363"/>
      <c r="BI21" s="363"/>
      <c r="BJ21" s="363"/>
      <c r="BK21" s="363"/>
      <c r="BL21" s="363"/>
      <c r="BM21" s="363"/>
    </row>
    <row r="22" spans="1:65" ht="18.600000000000001" customHeight="1">
      <c r="A22" s="314"/>
      <c r="B22" s="2046" t="s">
        <v>683</v>
      </c>
      <c r="C22" s="2047"/>
      <c r="D22" s="2047"/>
      <c r="E22" s="2047"/>
      <c r="F22" s="2048"/>
      <c r="G22" s="2052"/>
      <c r="H22" s="2053"/>
      <c r="I22" s="2053"/>
      <c r="J22" s="2053"/>
      <c r="K22" s="2053"/>
      <c r="L22" s="2053"/>
      <c r="M22" s="2053"/>
      <c r="N22" s="2053"/>
      <c r="O22" s="2053"/>
      <c r="P22" s="2053"/>
      <c r="Q22" s="2053"/>
      <c r="R22" s="2053"/>
      <c r="S22" s="2053"/>
      <c r="T22" s="2053"/>
      <c r="U22" s="2053"/>
      <c r="V22" s="2053"/>
      <c r="W22" s="2053"/>
      <c r="X22" s="2053"/>
      <c r="Y22" s="2053"/>
      <c r="Z22" s="2053"/>
      <c r="AA22" s="2053"/>
      <c r="AB22" s="2053"/>
      <c r="AC22" s="2053"/>
      <c r="AD22" s="2053"/>
      <c r="AE22" s="2053"/>
      <c r="AF22" s="2053"/>
      <c r="AG22" s="2053"/>
      <c r="AH22" s="2053"/>
      <c r="AI22" s="2053"/>
      <c r="AJ22" s="2053"/>
      <c r="AK22" s="2053"/>
      <c r="AL22" s="2053"/>
      <c r="AM22" s="2053"/>
      <c r="AN22" s="2053"/>
      <c r="AO22" s="2053"/>
      <c r="AP22" s="2053"/>
      <c r="AQ22" s="2053"/>
      <c r="AR22" s="2053"/>
      <c r="AS22" s="2053"/>
      <c r="AT22" s="2053"/>
      <c r="AU22" s="2053"/>
      <c r="AV22" s="2053"/>
      <c r="AW22" s="2053"/>
      <c r="AX22" s="2053"/>
      <c r="AY22" s="2053"/>
      <c r="AZ22" s="2053"/>
      <c r="BA22" s="2053"/>
      <c r="BB22" s="2053"/>
      <c r="BC22" s="2053"/>
      <c r="BD22" s="2053"/>
      <c r="BE22" s="2054"/>
      <c r="BF22" s="2069"/>
      <c r="BG22" s="694"/>
      <c r="BH22" s="363"/>
      <c r="BI22" s="363"/>
      <c r="BJ22" s="363"/>
      <c r="BK22" s="363"/>
      <c r="BL22" s="363"/>
      <c r="BM22" s="363"/>
    </row>
    <row r="23" spans="1:65" ht="2.25" customHeight="1">
      <c r="A23" s="314"/>
      <c r="B23" s="2049"/>
      <c r="C23" s="2050"/>
      <c r="D23" s="2050"/>
      <c r="E23" s="2050"/>
      <c r="F23" s="2051"/>
      <c r="G23" s="341"/>
      <c r="H23" s="342"/>
      <c r="I23" s="341"/>
      <c r="J23" s="360"/>
      <c r="K23" s="345"/>
      <c r="L23" s="342"/>
      <c r="M23" s="341"/>
      <c r="N23" s="360"/>
      <c r="O23" s="345"/>
      <c r="P23" s="355"/>
      <c r="Q23" s="341"/>
      <c r="R23" s="360"/>
      <c r="S23" s="345"/>
      <c r="T23" s="342"/>
      <c r="U23" s="341"/>
      <c r="V23" s="360"/>
      <c r="W23" s="341"/>
      <c r="X23" s="360"/>
      <c r="Y23" s="345"/>
      <c r="Z23" s="342"/>
      <c r="AA23" s="341"/>
      <c r="AB23" s="360"/>
      <c r="AC23" s="345"/>
      <c r="AD23" s="355"/>
      <c r="AE23" s="341"/>
      <c r="AF23" s="360"/>
      <c r="AG23" s="345"/>
      <c r="AH23" s="342"/>
      <c r="AI23" s="341"/>
      <c r="AJ23" s="360"/>
      <c r="AK23" s="341"/>
      <c r="AL23" s="360"/>
      <c r="AM23" s="345"/>
      <c r="AN23" s="342"/>
      <c r="AO23" s="341"/>
      <c r="AP23" s="360"/>
      <c r="AQ23" s="345"/>
      <c r="AR23" s="355"/>
      <c r="AS23" s="341"/>
      <c r="AT23" s="360"/>
      <c r="AU23" s="345"/>
      <c r="AV23" s="342"/>
      <c r="AW23" s="341"/>
      <c r="AX23" s="360"/>
      <c r="AY23" s="341"/>
      <c r="AZ23" s="360"/>
      <c r="BA23" s="345"/>
      <c r="BB23" s="342"/>
      <c r="BC23" s="341"/>
      <c r="BD23" s="360"/>
      <c r="BE23" s="360"/>
      <c r="BF23" s="2069"/>
      <c r="BG23" s="694"/>
      <c r="BH23" s="363"/>
      <c r="BI23" s="363"/>
      <c r="BJ23" s="363"/>
      <c r="BK23" s="363"/>
      <c r="BL23" s="363"/>
      <c r="BM23" s="363"/>
    </row>
    <row r="24" spans="1:65" ht="21.6" customHeight="1">
      <c r="A24" s="314"/>
      <c r="B24" s="2062" t="s">
        <v>684</v>
      </c>
      <c r="C24" s="2063"/>
      <c r="D24" s="2063"/>
      <c r="E24" s="2063"/>
      <c r="F24" s="2064"/>
      <c r="G24" s="2065"/>
      <c r="H24" s="2066"/>
      <c r="I24" s="2066"/>
      <c r="J24" s="2066"/>
      <c r="K24" s="2066"/>
      <c r="L24" s="2066"/>
      <c r="M24" s="2066"/>
      <c r="N24" s="2066"/>
      <c r="O24" s="2066"/>
      <c r="P24" s="2066"/>
      <c r="Q24" s="2066"/>
      <c r="R24" s="2066"/>
      <c r="S24" s="2066"/>
      <c r="T24" s="2066"/>
      <c r="U24" s="2066"/>
      <c r="V24" s="2066"/>
      <c r="W24" s="2066"/>
      <c r="X24" s="2066"/>
      <c r="Y24" s="2066"/>
      <c r="Z24" s="2066"/>
      <c r="AA24" s="2066"/>
      <c r="AB24" s="2066"/>
      <c r="AC24" s="2066"/>
      <c r="AD24" s="2066"/>
      <c r="AE24" s="2066"/>
      <c r="AF24" s="2066"/>
      <c r="AG24" s="2066"/>
      <c r="AH24" s="2066"/>
      <c r="AI24" s="2066"/>
      <c r="AJ24" s="2066"/>
      <c r="AK24" s="2066"/>
      <c r="AL24" s="2066"/>
      <c r="AM24" s="2066"/>
      <c r="AN24" s="2066"/>
      <c r="AO24" s="2066"/>
      <c r="AP24" s="2066"/>
      <c r="AQ24" s="2066"/>
      <c r="AR24" s="2066"/>
      <c r="AS24" s="2066"/>
      <c r="AT24" s="2066"/>
      <c r="AU24" s="2066"/>
      <c r="AV24" s="2066"/>
      <c r="AW24" s="2066"/>
      <c r="AX24" s="2066"/>
      <c r="AY24" s="2066"/>
      <c r="AZ24" s="2066"/>
      <c r="BA24" s="2066"/>
      <c r="BB24" s="2066"/>
      <c r="BC24" s="2066"/>
      <c r="BD24" s="2066"/>
      <c r="BE24" s="2067"/>
      <c r="BF24" s="2069"/>
      <c r="BG24" s="694"/>
      <c r="BH24" s="363"/>
      <c r="BI24" s="363"/>
      <c r="BJ24" s="363"/>
      <c r="BK24" s="363"/>
      <c r="BL24" s="363"/>
      <c r="BM24" s="363"/>
    </row>
    <row r="25" spans="1:65" ht="8.4499999999999993" customHeight="1">
      <c r="A25" s="314"/>
      <c r="B25" s="2055" t="s">
        <v>685</v>
      </c>
      <c r="C25" s="2056"/>
      <c r="D25" s="2056"/>
      <c r="E25" s="2056"/>
      <c r="F25" s="2057"/>
      <c r="G25" s="347"/>
      <c r="H25" s="348"/>
      <c r="I25" s="348"/>
      <c r="J25" s="348"/>
      <c r="K25" s="348"/>
      <c r="L25" s="348"/>
      <c r="M25" s="348"/>
      <c r="N25" s="348"/>
      <c r="O25" s="348"/>
      <c r="P25" s="348"/>
      <c r="Q25" s="348"/>
      <c r="R25" s="348"/>
      <c r="S25" s="348"/>
      <c r="T25" s="348"/>
      <c r="U25" s="348"/>
      <c r="V25" s="348"/>
      <c r="W25" s="348"/>
      <c r="X25" s="348"/>
      <c r="Y25" s="348"/>
      <c r="Z25" s="348"/>
      <c r="AA25" s="348"/>
      <c r="AB25" s="348"/>
      <c r="AC25" s="348"/>
      <c r="AD25" s="348"/>
      <c r="AE25" s="348"/>
      <c r="AF25" s="348"/>
      <c r="AG25" s="348"/>
      <c r="AH25" s="348"/>
      <c r="AI25" s="348"/>
      <c r="AJ25" s="348"/>
      <c r="AK25" s="348"/>
      <c r="AL25" s="348"/>
      <c r="AM25" s="348"/>
      <c r="AN25" s="348"/>
      <c r="AO25" s="348"/>
      <c r="AP25" s="348"/>
      <c r="AQ25" s="348"/>
      <c r="AR25" s="348"/>
      <c r="AS25" s="348"/>
      <c r="AT25" s="348"/>
      <c r="AU25" s="348"/>
      <c r="AV25" s="348"/>
      <c r="AW25" s="348"/>
      <c r="AX25" s="348"/>
      <c r="AY25" s="348"/>
      <c r="AZ25" s="348"/>
      <c r="BA25" s="348"/>
      <c r="BB25" s="348"/>
      <c r="BC25" s="348"/>
      <c r="BD25" s="348"/>
      <c r="BE25" s="349"/>
      <c r="BF25" s="2069"/>
      <c r="BG25" s="694"/>
      <c r="BH25" s="363"/>
      <c r="BI25" s="363"/>
      <c r="BJ25" s="363"/>
      <c r="BK25" s="363"/>
      <c r="BL25" s="363"/>
      <c r="BM25" s="363"/>
    </row>
    <row r="26" spans="1:65" ht="8.4499999999999993" customHeight="1">
      <c r="A26" s="314"/>
      <c r="B26" s="350"/>
      <c r="C26" s="311"/>
      <c r="D26" s="311"/>
      <c r="E26" s="311"/>
      <c r="F26" s="351"/>
      <c r="G26" s="352"/>
      <c r="H26" s="353"/>
      <c r="I26" s="353"/>
      <c r="J26" s="353"/>
      <c r="K26" s="353"/>
      <c r="L26" s="353"/>
      <c r="M26" s="353"/>
      <c r="N26" s="353"/>
      <c r="O26" s="353"/>
      <c r="P26" s="353"/>
      <c r="Q26" s="353"/>
      <c r="R26" s="353"/>
      <c r="S26" s="353"/>
      <c r="T26" s="353"/>
      <c r="U26" s="353"/>
      <c r="V26" s="353"/>
      <c r="W26" s="353"/>
      <c r="X26" s="353"/>
      <c r="Y26" s="353"/>
      <c r="Z26" s="353"/>
      <c r="AA26" s="353"/>
      <c r="AB26" s="353"/>
      <c r="AC26" s="353"/>
      <c r="AD26" s="353"/>
      <c r="AE26" s="353"/>
      <c r="AF26" s="353"/>
      <c r="AG26" s="353"/>
      <c r="AH26" s="353"/>
      <c r="AI26" s="353"/>
      <c r="AJ26" s="353"/>
      <c r="AK26" s="353"/>
      <c r="AL26" s="353"/>
      <c r="AM26" s="353"/>
      <c r="AN26" s="353"/>
      <c r="AO26" s="353"/>
      <c r="AP26" s="353"/>
      <c r="AQ26" s="353"/>
      <c r="AR26" s="353"/>
      <c r="AS26" s="353"/>
      <c r="AT26" s="353"/>
      <c r="AU26" s="353"/>
      <c r="AV26" s="353"/>
      <c r="AW26" s="353"/>
      <c r="AX26" s="353"/>
      <c r="AY26" s="353"/>
      <c r="AZ26" s="353"/>
      <c r="BA26" s="353"/>
      <c r="BB26" s="353"/>
      <c r="BC26" s="353"/>
      <c r="BD26" s="353"/>
      <c r="BE26" s="354"/>
      <c r="BF26" s="2069"/>
      <c r="BG26" s="694"/>
      <c r="BH26" s="363"/>
      <c r="BI26" s="363"/>
      <c r="BJ26" s="363"/>
      <c r="BK26" s="363"/>
      <c r="BL26" s="363"/>
      <c r="BM26" s="363"/>
    </row>
    <row r="27" spans="1:65" ht="8.4499999999999993" customHeight="1">
      <c r="A27" s="314"/>
      <c r="B27" s="350"/>
      <c r="C27" s="311"/>
      <c r="D27" s="311"/>
      <c r="E27" s="311"/>
      <c r="F27" s="351"/>
      <c r="G27" s="352"/>
      <c r="H27" s="353"/>
      <c r="I27" s="353"/>
      <c r="J27" s="353"/>
      <c r="K27" s="353"/>
      <c r="L27" s="353"/>
      <c r="M27" s="353"/>
      <c r="N27" s="353"/>
      <c r="O27" s="353"/>
      <c r="P27" s="353"/>
      <c r="Q27" s="353"/>
      <c r="R27" s="353"/>
      <c r="S27" s="353"/>
      <c r="T27" s="353"/>
      <c r="U27" s="353"/>
      <c r="V27" s="353"/>
      <c r="W27" s="353"/>
      <c r="X27" s="353"/>
      <c r="Y27" s="353"/>
      <c r="Z27" s="353"/>
      <c r="AA27" s="353"/>
      <c r="AB27" s="353"/>
      <c r="AC27" s="353"/>
      <c r="AD27" s="353"/>
      <c r="AE27" s="353"/>
      <c r="AF27" s="353"/>
      <c r="AG27" s="353"/>
      <c r="AH27" s="353"/>
      <c r="AI27" s="353"/>
      <c r="AJ27" s="353"/>
      <c r="AK27" s="353"/>
      <c r="AL27" s="353"/>
      <c r="AM27" s="353"/>
      <c r="AN27" s="353"/>
      <c r="AO27" s="353"/>
      <c r="AP27" s="353"/>
      <c r="AQ27" s="353"/>
      <c r="AR27" s="353"/>
      <c r="AS27" s="353"/>
      <c r="AT27" s="353"/>
      <c r="AU27" s="353"/>
      <c r="AV27" s="353"/>
      <c r="AW27" s="353"/>
      <c r="AX27" s="353"/>
      <c r="AY27" s="353"/>
      <c r="AZ27" s="353"/>
      <c r="BA27" s="353"/>
      <c r="BB27" s="353"/>
      <c r="BC27" s="353"/>
      <c r="BD27" s="353"/>
      <c r="BE27" s="354"/>
      <c r="BF27" s="2069"/>
      <c r="BG27" s="694"/>
      <c r="BH27" s="363"/>
      <c r="BI27" s="363"/>
      <c r="BJ27" s="363"/>
      <c r="BK27" s="363"/>
      <c r="BL27" s="363"/>
      <c r="BM27" s="363"/>
    </row>
    <row r="28" spans="1:65" ht="8.4499999999999993" customHeight="1">
      <c r="A28" s="314"/>
      <c r="B28" s="350"/>
      <c r="C28" s="311"/>
      <c r="D28" s="311"/>
      <c r="E28" s="311"/>
      <c r="F28" s="351"/>
      <c r="G28" s="352"/>
      <c r="H28" s="353"/>
      <c r="I28" s="353"/>
      <c r="J28" s="353"/>
      <c r="K28" s="353"/>
      <c r="L28" s="353"/>
      <c r="M28" s="353"/>
      <c r="N28" s="353"/>
      <c r="O28" s="353"/>
      <c r="P28" s="353"/>
      <c r="Q28" s="353"/>
      <c r="R28" s="353"/>
      <c r="S28" s="353"/>
      <c r="T28" s="353"/>
      <c r="U28" s="353"/>
      <c r="V28" s="353"/>
      <c r="W28" s="353"/>
      <c r="X28" s="353"/>
      <c r="Y28" s="353"/>
      <c r="Z28" s="353"/>
      <c r="AA28" s="353"/>
      <c r="AB28" s="353"/>
      <c r="AC28" s="353"/>
      <c r="AD28" s="353"/>
      <c r="AE28" s="353"/>
      <c r="AF28" s="353"/>
      <c r="AG28" s="353"/>
      <c r="AH28" s="353"/>
      <c r="AI28" s="353"/>
      <c r="AJ28" s="353"/>
      <c r="AK28" s="353"/>
      <c r="AL28" s="353"/>
      <c r="AM28" s="353"/>
      <c r="AN28" s="353"/>
      <c r="AO28" s="353"/>
      <c r="AP28" s="353"/>
      <c r="AQ28" s="353"/>
      <c r="AR28" s="353"/>
      <c r="AS28" s="353"/>
      <c r="AT28" s="353"/>
      <c r="AU28" s="353"/>
      <c r="AV28" s="353"/>
      <c r="AW28" s="353"/>
      <c r="AX28" s="353"/>
      <c r="AY28" s="353"/>
      <c r="AZ28" s="353"/>
      <c r="BA28" s="353"/>
      <c r="BB28" s="353"/>
      <c r="BC28" s="353"/>
      <c r="BD28" s="353"/>
      <c r="BE28" s="354"/>
      <c r="BF28" s="2069"/>
      <c r="BG28" s="694"/>
      <c r="BH28" s="363"/>
      <c r="BI28" s="363"/>
      <c r="BJ28" s="363"/>
      <c r="BK28" s="363"/>
      <c r="BL28" s="363"/>
      <c r="BM28" s="363"/>
    </row>
    <row r="29" spans="1:65" ht="8.4499999999999993" customHeight="1">
      <c r="A29" s="314"/>
      <c r="B29" s="350"/>
      <c r="C29" s="311"/>
      <c r="D29" s="311"/>
      <c r="E29" s="311"/>
      <c r="F29" s="2058" t="s">
        <v>686</v>
      </c>
      <c r="G29" s="352"/>
      <c r="H29" s="353"/>
      <c r="I29" s="353"/>
      <c r="J29" s="353"/>
      <c r="K29" s="353"/>
      <c r="L29" s="353"/>
      <c r="M29" s="353"/>
      <c r="N29" s="353"/>
      <c r="O29" s="353"/>
      <c r="P29" s="353"/>
      <c r="Q29" s="353"/>
      <c r="R29" s="353"/>
      <c r="S29" s="353"/>
      <c r="T29" s="353"/>
      <c r="U29" s="353"/>
      <c r="V29" s="353"/>
      <c r="W29" s="353"/>
      <c r="X29" s="353"/>
      <c r="Y29" s="353"/>
      <c r="Z29" s="353"/>
      <c r="AA29" s="353"/>
      <c r="AB29" s="353"/>
      <c r="AC29" s="353"/>
      <c r="AD29" s="353"/>
      <c r="AE29" s="353"/>
      <c r="AF29" s="353"/>
      <c r="AG29" s="353"/>
      <c r="AH29" s="353"/>
      <c r="AI29" s="353"/>
      <c r="AJ29" s="353"/>
      <c r="AK29" s="353"/>
      <c r="AL29" s="353"/>
      <c r="AM29" s="353"/>
      <c r="AN29" s="353"/>
      <c r="AO29" s="353"/>
      <c r="AP29" s="353"/>
      <c r="AQ29" s="353"/>
      <c r="AR29" s="353"/>
      <c r="AS29" s="353"/>
      <c r="AT29" s="353"/>
      <c r="AU29" s="353"/>
      <c r="AV29" s="353"/>
      <c r="AW29" s="353"/>
      <c r="AX29" s="353"/>
      <c r="AY29" s="353"/>
      <c r="AZ29" s="353"/>
      <c r="BA29" s="353"/>
      <c r="BB29" s="353"/>
      <c r="BC29" s="353"/>
      <c r="BD29" s="353"/>
      <c r="BE29" s="354"/>
      <c r="BF29" s="2069"/>
      <c r="BG29" s="694"/>
      <c r="BH29" s="363"/>
      <c r="BI29" s="363"/>
      <c r="BJ29" s="363"/>
      <c r="BK29" s="363"/>
      <c r="BL29" s="363"/>
      <c r="BM29" s="363"/>
    </row>
    <row r="30" spans="1:65" ht="8.4499999999999993" customHeight="1">
      <c r="A30" s="314"/>
      <c r="B30" s="350"/>
      <c r="C30" s="311"/>
      <c r="D30" s="311"/>
      <c r="E30" s="311"/>
      <c r="F30" s="2059"/>
      <c r="G30" s="352"/>
      <c r="H30" s="353"/>
      <c r="I30" s="353"/>
      <c r="J30" s="353"/>
      <c r="K30" s="353"/>
      <c r="L30" s="353"/>
      <c r="M30" s="353"/>
      <c r="N30" s="353"/>
      <c r="O30" s="353"/>
      <c r="P30" s="353"/>
      <c r="Q30" s="353"/>
      <c r="R30" s="353"/>
      <c r="S30" s="353"/>
      <c r="T30" s="353"/>
      <c r="U30" s="353"/>
      <c r="V30" s="353"/>
      <c r="W30" s="353"/>
      <c r="X30" s="353"/>
      <c r="Y30" s="353"/>
      <c r="Z30" s="353"/>
      <c r="AA30" s="353"/>
      <c r="AB30" s="353"/>
      <c r="AC30" s="353"/>
      <c r="AD30" s="353"/>
      <c r="AE30" s="353"/>
      <c r="AF30" s="353"/>
      <c r="AG30" s="353"/>
      <c r="AH30" s="353"/>
      <c r="AI30" s="353"/>
      <c r="AJ30" s="353"/>
      <c r="AK30" s="353"/>
      <c r="AL30" s="353"/>
      <c r="AM30" s="353"/>
      <c r="AN30" s="353"/>
      <c r="AO30" s="353"/>
      <c r="AP30" s="353"/>
      <c r="AQ30" s="353"/>
      <c r="AR30" s="353"/>
      <c r="AS30" s="353"/>
      <c r="AT30" s="353"/>
      <c r="AU30" s="353"/>
      <c r="AV30" s="353"/>
      <c r="AW30" s="353"/>
      <c r="AX30" s="353"/>
      <c r="AY30" s="353"/>
      <c r="AZ30" s="353"/>
      <c r="BA30" s="353"/>
      <c r="BB30" s="353"/>
      <c r="BC30" s="353"/>
      <c r="BD30" s="353"/>
      <c r="BE30" s="354"/>
      <c r="BF30" s="2069"/>
      <c r="BG30" s="694"/>
      <c r="BH30" s="363"/>
      <c r="BI30" s="363"/>
      <c r="BJ30" s="363"/>
      <c r="BK30" s="363"/>
      <c r="BL30" s="363"/>
      <c r="BM30" s="363"/>
    </row>
    <row r="31" spans="1:65" ht="8.4499999999999993" customHeight="1">
      <c r="A31" s="314"/>
      <c r="B31" s="350"/>
      <c r="C31" s="311"/>
      <c r="D31" s="311"/>
      <c r="E31" s="311"/>
      <c r="F31" s="351"/>
      <c r="G31" s="352"/>
      <c r="H31" s="353"/>
      <c r="I31" s="353"/>
      <c r="J31" s="353"/>
      <c r="K31" s="353"/>
      <c r="L31" s="353"/>
      <c r="M31" s="353"/>
      <c r="N31" s="353"/>
      <c r="O31" s="353"/>
      <c r="P31" s="353"/>
      <c r="Q31" s="353"/>
      <c r="R31" s="353"/>
      <c r="S31" s="353"/>
      <c r="T31" s="353"/>
      <c r="U31" s="353"/>
      <c r="V31" s="353"/>
      <c r="W31" s="353"/>
      <c r="X31" s="353"/>
      <c r="Y31" s="353"/>
      <c r="Z31" s="353"/>
      <c r="AA31" s="353"/>
      <c r="AB31" s="353"/>
      <c r="AC31" s="353"/>
      <c r="AD31" s="353"/>
      <c r="AE31" s="353"/>
      <c r="AF31" s="353"/>
      <c r="AG31" s="353"/>
      <c r="AH31" s="353"/>
      <c r="AI31" s="353"/>
      <c r="AJ31" s="353"/>
      <c r="AK31" s="353"/>
      <c r="AL31" s="353"/>
      <c r="AM31" s="353"/>
      <c r="AN31" s="353"/>
      <c r="AO31" s="353"/>
      <c r="AP31" s="353"/>
      <c r="AQ31" s="353"/>
      <c r="AR31" s="353"/>
      <c r="AS31" s="353"/>
      <c r="AT31" s="353"/>
      <c r="AU31" s="353"/>
      <c r="AV31" s="353"/>
      <c r="AW31" s="353"/>
      <c r="AX31" s="353"/>
      <c r="AY31" s="353"/>
      <c r="AZ31" s="353"/>
      <c r="BA31" s="353"/>
      <c r="BB31" s="353"/>
      <c r="BC31" s="353"/>
      <c r="BD31" s="353"/>
      <c r="BE31" s="354"/>
      <c r="BF31" s="2069"/>
      <c r="BG31" s="694"/>
      <c r="BH31" s="363"/>
      <c r="BI31" s="363"/>
      <c r="BJ31" s="363"/>
      <c r="BK31" s="363"/>
      <c r="BL31" s="363"/>
      <c r="BM31" s="363"/>
    </row>
    <row r="32" spans="1:65" ht="8.4499999999999993" customHeight="1">
      <c r="A32" s="314"/>
      <c r="B32" s="350"/>
      <c r="C32" s="311"/>
      <c r="D32" s="311"/>
      <c r="E32" s="311"/>
      <c r="F32" s="351"/>
      <c r="G32" s="352"/>
      <c r="H32" s="353"/>
      <c r="I32" s="353"/>
      <c r="J32" s="353"/>
      <c r="K32" s="353"/>
      <c r="L32" s="353"/>
      <c r="M32" s="353"/>
      <c r="N32" s="353"/>
      <c r="O32" s="353"/>
      <c r="P32" s="353"/>
      <c r="Q32" s="353"/>
      <c r="R32" s="353"/>
      <c r="S32" s="353"/>
      <c r="T32" s="353"/>
      <c r="U32" s="353"/>
      <c r="V32" s="353"/>
      <c r="W32" s="353"/>
      <c r="X32" s="353"/>
      <c r="Y32" s="353"/>
      <c r="Z32" s="353"/>
      <c r="AA32" s="353"/>
      <c r="AB32" s="353"/>
      <c r="AC32" s="353"/>
      <c r="AD32" s="353"/>
      <c r="AE32" s="353"/>
      <c r="AF32" s="353"/>
      <c r="AG32" s="353"/>
      <c r="AH32" s="353"/>
      <c r="AI32" s="353"/>
      <c r="AJ32" s="353"/>
      <c r="AK32" s="353"/>
      <c r="AL32" s="353"/>
      <c r="AM32" s="353"/>
      <c r="AN32" s="353"/>
      <c r="AO32" s="353"/>
      <c r="AP32" s="353"/>
      <c r="AQ32" s="353"/>
      <c r="AR32" s="353"/>
      <c r="AS32" s="353"/>
      <c r="AT32" s="353"/>
      <c r="AU32" s="353"/>
      <c r="AV32" s="353"/>
      <c r="AW32" s="353"/>
      <c r="AX32" s="353"/>
      <c r="AY32" s="353"/>
      <c r="AZ32" s="353"/>
      <c r="BA32" s="353"/>
      <c r="BB32" s="353"/>
      <c r="BC32" s="353"/>
      <c r="BD32" s="353"/>
      <c r="BE32" s="354"/>
      <c r="BF32" s="2069"/>
      <c r="BG32" s="694"/>
      <c r="BH32" s="363"/>
      <c r="BI32" s="363"/>
      <c r="BJ32" s="363"/>
      <c r="BK32" s="363"/>
      <c r="BL32" s="363"/>
      <c r="BM32" s="363"/>
    </row>
    <row r="33" spans="1:65" ht="8.4499999999999993" customHeight="1">
      <c r="A33" s="314"/>
      <c r="B33" s="350"/>
      <c r="C33" s="311"/>
      <c r="D33" s="311"/>
      <c r="E33" s="311"/>
      <c r="F33" s="351"/>
      <c r="G33" s="352"/>
      <c r="H33" s="353"/>
      <c r="I33" s="353"/>
      <c r="J33" s="353"/>
      <c r="K33" s="353"/>
      <c r="L33" s="353"/>
      <c r="M33" s="353"/>
      <c r="N33" s="353"/>
      <c r="O33" s="353"/>
      <c r="P33" s="353"/>
      <c r="Q33" s="353"/>
      <c r="R33" s="353"/>
      <c r="S33" s="353"/>
      <c r="T33" s="353"/>
      <c r="U33" s="353"/>
      <c r="V33" s="353"/>
      <c r="W33" s="353"/>
      <c r="X33" s="353"/>
      <c r="Y33" s="353"/>
      <c r="Z33" s="353"/>
      <c r="AA33" s="353"/>
      <c r="AB33" s="353"/>
      <c r="AC33" s="353"/>
      <c r="AD33" s="353"/>
      <c r="AE33" s="353"/>
      <c r="AF33" s="353"/>
      <c r="AG33" s="353"/>
      <c r="AH33" s="353"/>
      <c r="AI33" s="353"/>
      <c r="AJ33" s="353"/>
      <c r="AK33" s="353"/>
      <c r="AL33" s="353"/>
      <c r="AM33" s="353"/>
      <c r="AN33" s="353"/>
      <c r="AO33" s="353"/>
      <c r="AP33" s="353"/>
      <c r="AQ33" s="353"/>
      <c r="AR33" s="353"/>
      <c r="AS33" s="353"/>
      <c r="AT33" s="353"/>
      <c r="AU33" s="353"/>
      <c r="AV33" s="353"/>
      <c r="AW33" s="353"/>
      <c r="AX33" s="353"/>
      <c r="AY33" s="353"/>
      <c r="AZ33" s="353"/>
      <c r="BA33" s="353"/>
      <c r="BB33" s="353"/>
      <c r="BC33" s="353"/>
      <c r="BD33" s="353"/>
      <c r="BE33" s="354"/>
      <c r="BF33" s="2069"/>
      <c r="BG33" s="694"/>
      <c r="BH33" s="363"/>
      <c r="BI33" s="363"/>
      <c r="BJ33" s="363"/>
      <c r="BK33" s="363"/>
      <c r="BL33" s="363"/>
      <c r="BM33" s="363"/>
    </row>
    <row r="34" spans="1:65" ht="8.4499999999999993" customHeight="1">
      <c r="A34" s="314"/>
      <c r="B34" s="341"/>
      <c r="C34" s="355"/>
      <c r="D34" s="355"/>
      <c r="E34" s="355"/>
      <c r="F34" s="356" t="s">
        <v>687</v>
      </c>
      <c r="G34" s="357"/>
      <c r="H34" s="358"/>
      <c r="I34" s="358"/>
      <c r="J34" s="358"/>
      <c r="K34" s="358"/>
      <c r="L34" s="358"/>
      <c r="M34" s="358"/>
      <c r="N34" s="358"/>
      <c r="O34" s="358"/>
      <c r="P34" s="358"/>
      <c r="Q34" s="358"/>
      <c r="R34" s="358"/>
      <c r="S34" s="358"/>
      <c r="T34" s="358"/>
      <c r="U34" s="358"/>
      <c r="V34" s="358"/>
      <c r="W34" s="358"/>
      <c r="X34" s="358"/>
      <c r="Y34" s="358"/>
      <c r="Z34" s="358"/>
      <c r="AA34" s="358"/>
      <c r="AB34" s="358"/>
      <c r="AC34" s="358"/>
      <c r="AD34" s="358"/>
      <c r="AE34" s="358"/>
      <c r="AF34" s="358"/>
      <c r="AG34" s="358"/>
      <c r="AH34" s="358"/>
      <c r="AI34" s="358"/>
      <c r="AJ34" s="358"/>
      <c r="AK34" s="358"/>
      <c r="AL34" s="358"/>
      <c r="AM34" s="358"/>
      <c r="AN34" s="358"/>
      <c r="AO34" s="358"/>
      <c r="AP34" s="358"/>
      <c r="AQ34" s="358"/>
      <c r="AR34" s="358"/>
      <c r="AS34" s="358"/>
      <c r="AT34" s="358"/>
      <c r="AU34" s="358"/>
      <c r="AV34" s="358"/>
      <c r="AW34" s="358"/>
      <c r="AX34" s="358"/>
      <c r="AY34" s="358"/>
      <c r="AZ34" s="358"/>
      <c r="BA34" s="358"/>
      <c r="BB34" s="358"/>
      <c r="BC34" s="358"/>
      <c r="BD34" s="358"/>
      <c r="BE34" s="359"/>
      <c r="BF34" s="2069"/>
      <c r="BG34" s="694"/>
      <c r="BH34" s="363"/>
      <c r="BI34" s="363"/>
      <c r="BJ34" s="363"/>
      <c r="BK34" s="363"/>
      <c r="BL34" s="363"/>
      <c r="BM34" s="363"/>
    </row>
    <row r="35" spans="1:65" ht="8.4499999999999993" customHeight="1">
      <c r="A35" s="314"/>
      <c r="B35" s="2060"/>
      <c r="C35" s="2060"/>
      <c r="D35" s="2060"/>
      <c r="E35" s="2060"/>
      <c r="F35" s="2060"/>
      <c r="G35" s="2060"/>
      <c r="H35" s="2060"/>
      <c r="I35" s="2060"/>
      <c r="J35" s="2060"/>
      <c r="K35" s="2060"/>
      <c r="L35" s="2060"/>
      <c r="M35" s="2060"/>
      <c r="N35" s="2060"/>
      <c r="O35" s="2060"/>
      <c r="P35" s="2060"/>
      <c r="Q35" s="2060"/>
      <c r="R35" s="2060"/>
      <c r="S35" s="2060"/>
      <c r="T35" s="2060"/>
      <c r="U35" s="2060"/>
      <c r="V35" s="2060"/>
      <c r="W35" s="2060"/>
      <c r="X35" s="2060"/>
      <c r="Y35" s="2060"/>
      <c r="Z35" s="2060"/>
      <c r="AA35" s="2060"/>
      <c r="AB35" s="2060"/>
      <c r="AC35" s="2060"/>
      <c r="AD35" s="2060"/>
      <c r="AE35" s="2060"/>
      <c r="AF35" s="2060"/>
      <c r="AG35" s="2060"/>
      <c r="AH35" s="2060"/>
      <c r="AI35" s="2060"/>
      <c r="AJ35" s="2060"/>
      <c r="AK35" s="2060"/>
      <c r="AL35" s="2060"/>
      <c r="AM35" s="2060"/>
      <c r="AN35" s="2060"/>
      <c r="AO35" s="2060"/>
      <c r="AP35" s="2060"/>
      <c r="AQ35" s="2060"/>
      <c r="AR35" s="2060"/>
      <c r="AS35" s="2060"/>
      <c r="AT35" s="2060"/>
      <c r="AU35" s="2060"/>
      <c r="AV35" s="2060"/>
      <c r="AW35" s="2060"/>
      <c r="AX35" s="2060"/>
      <c r="AY35" s="2060"/>
      <c r="AZ35" s="2060"/>
      <c r="BA35" s="2060"/>
      <c r="BB35" s="2060"/>
      <c r="BC35" s="2060"/>
      <c r="BD35" s="2060"/>
      <c r="BE35" s="2060"/>
      <c r="BF35" s="2069"/>
      <c r="BG35" s="694"/>
      <c r="BH35" s="363"/>
      <c r="BI35" s="363"/>
      <c r="BJ35" s="363"/>
      <c r="BK35" s="363"/>
      <c r="BL35" s="363"/>
      <c r="BM35" s="363"/>
    </row>
    <row r="36" spans="1:65" ht="8.4499999999999993" customHeight="1">
      <c r="A36" s="314"/>
      <c r="B36" s="2061"/>
      <c r="C36" s="2061"/>
      <c r="D36" s="2061"/>
      <c r="E36" s="2061"/>
      <c r="F36" s="2061"/>
      <c r="G36" s="2061"/>
      <c r="H36" s="2061"/>
      <c r="I36" s="2061"/>
      <c r="J36" s="2061"/>
      <c r="K36" s="2061"/>
      <c r="L36" s="2061"/>
      <c r="M36" s="2061"/>
      <c r="N36" s="2061"/>
      <c r="O36" s="2061"/>
      <c r="P36" s="2061"/>
      <c r="Q36" s="2061"/>
      <c r="R36" s="2061"/>
      <c r="S36" s="2061"/>
      <c r="T36" s="2061"/>
      <c r="U36" s="2061"/>
      <c r="V36" s="2061"/>
      <c r="W36" s="2061"/>
      <c r="X36" s="2061"/>
      <c r="Y36" s="2061"/>
      <c r="Z36" s="2061"/>
      <c r="AA36" s="2061"/>
      <c r="AB36" s="2061"/>
      <c r="AC36" s="2061"/>
      <c r="AD36" s="2061"/>
      <c r="AE36" s="2061"/>
      <c r="AF36" s="2061"/>
      <c r="AG36" s="2061"/>
      <c r="AH36" s="2061"/>
      <c r="AI36" s="2061"/>
      <c r="AJ36" s="2061"/>
      <c r="AK36" s="2061"/>
      <c r="AL36" s="2061"/>
      <c r="AM36" s="2061"/>
      <c r="AN36" s="2061"/>
      <c r="AO36" s="2061"/>
      <c r="AP36" s="2061"/>
      <c r="AQ36" s="2061"/>
      <c r="AR36" s="2061"/>
      <c r="AS36" s="2061"/>
      <c r="AT36" s="2061"/>
      <c r="AU36" s="2061"/>
      <c r="AV36" s="2061"/>
      <c r="AW36" s="2061"/>
      <c r="AX36" s="2061"/>
      <c r="AY36" s="2061"/>
      <c r="AZ36" s="2061"/>
      <c r="BA36" s="2061"/>
      <c r="BB36" s="2061"/>
      <c r="BC36" s="2061"/>
      <c r="BD36" s="2061"/>
      <c r="BE36" s="2061"/>
      <c r="BF36" s="2069"/>
      <c r="BG36" s="694"/>
      <c r="BH36" s="363"/>
      <c r="BI36" s="363"/>
      <c r="BJ36" s="363"/>
      <c r="BK36" s="363"/>
      <c r="BL36" s="363"/>
      <c r="BM36" s="363"/>
    </row>
    <row r="37" spans="1:65" ht="18.600000000000001" customHeight="1">
      <c r="A37" s="314"/>
      <c r="B37" s="2046" t="s">
        <v>683</v>
      </c>
      <c r="C37" s="2047"/>
      <c r="D37" s="2047"/>
      <c r="E37" s="2047"/>
      <c r="F37" s="2048"/>
      <c r="G37" s="2052"/>
      <c r="H37" s="2053"/>
      <c r="I37" s="2053"/>
      <c r="J37" s="2053"/>
      <c r="K37" s="2053"/>
      <c r="L37" s="2053"/>
      <c r="M37" s="2053"/>
      <c r="N37" s="2053"/>
      <c r="O37" s="2053"/>
      <c r="P37" s="2053"/>
      <c r="Q37" s="2053"/>
      <c r="R37" s="2053"/>
      <c r="S37" s="2053"/>
      <c r="T37" s="2053"/>
      <c r="U37" s="2053"/>
      <c r="V37" s="2053"/>
      <c r="W37" s="2053"/>
      <c r="X37" s="2053"/>
      <c r="Y37" s="2053"/>
      <c r="Z37" s="2053"/>
      <c r="AA37" s="2053"/>
      <c r="AB37" s="2053"/>
      <c r="AC37" s="2053"/>
      <c r="AD37" s="2053"/>
      <c r="AE37" s="2053"/>
      <c r="AF37" s="2053"/>
      <c r="AG37" s="2053"/>
      <c r="AH37" s="2053"/>
      <c r="AI37" s="2053"/>
      <c r="AJ37" s="2053"/>
      <c r="AK37" s="2053"/>
      <c r="AL37" s="2053"/>
      <c r="AM37" s="2053"/>
      <c r="AN37" s="2053"/>
      <c r="AO37" s="2053"/>
      <c r="AP37" s="2053"/>
      <c r="AQ37" s="2053"/>
      <c r="AR37" s="2053"/>
      <c r="AS37" s="2053"/>
      <c r="AT37" s="2053"/>
      <c r="AU37" s="2053"/>
      <c r="AV37" s="2053"/>
      <c r="AW37" s="2053"/>
      <c r="AX37" s="2053"/>
      <c r="AY37" s="2053"/>
      <c r="AZ37" s="2053"/>
      <c r="BA37" s="2053"/>
      <c r="BB37" s="2053"/>
      <c r="BC37" s="2053"/>
      <c r="BD37" s="2053"/>
      <c r="BE37" s="2054"/>
      <c r="BF37" s="2069"/>
      <c r="BG37" s="694"/>
      <c r="BH37" s="363"/>
      <c r="BI37" s="363"/>
      <c r="BJ37" s="363"/>
      <c r="BK37" s="363"/>
      <c r="BL37" s="363"/>
      <c r="BM37" s="363"/>
    </row>
    <row r="38" spans="1:65" ht="2.25" customHeight="1">
      <c r="A38" s="314"/>
      <c r="B38" s="2049"/>
      <c r="C38" s="2050"/>
      <c r="D38" s="2050"/>
      <c r="E38" s="2050"/>
      <c r="F38" s="2051"/>
      <c r="G38" s="341"/>
      <c r="H38" s="342"/>
      <c r="I38" s="341"/>
      <c r="J38" s="360"/>
      <c r="K38" s="345"/>
      <c r="L38" s="342"/>
      <c r="M38" s="341"/>
      <c r="N38" s="360"/>
      <c r="O38" s="345"/>
      <c r="P38" s="355"/>
      <c r="Q38" s="341"/>
      <c r="R38" s="360"/>
      <c r="S38" s="345"/>
      <c r="T38" s="342"/>
      <c r="U38" s="341"/>
      <c r="V38" s="360"/>
      <c r="W38" s="341"/>
      <c r="X38" s="360"/>
      <c r="Y38" s="345"/>
      <c r="Z38" s="342"/>
      <c r="AA38" s="341"/>
      <c r="AB38" s="360"/>
      <c r="AC38" s="345"/>
      <c r="AD38" s="355"/>
      <c r="AE38" s="341"/>
      <c r="AF38" s="360"/>
      <c r="AG38" s="345"/>
      <c r="AH38" s="342"/>
      <c r="AI38" s="341"/>
      <c r="AJ38" s="360"/>
      <c r="AK38" s="341"/>
      <c r="AL38" s="360"/>
      <c r="AM38" s="345"/>
      <c r="AN38" s="342"/>
      <c r="AO38" s="341"/>
      <c r="AP38" s="360"/>
      <c r="AQ38" s="345"/>
      <c r="AR38" s="355"/>
      <c r="AS38" s="341"/>
      <c r="AT38" s="360"/>
      <c r="AU38" s="345"/>
      <c r="AV38" s="342"/>
      <c r="AW38" s="341"/>
      <c r="AX38" s="360"/>
      <c r="AY38" s="341"/>
      <c r="AZ38" s="360"/>
      <c r="BA38" s="345"/>
      <c r="BB38" s="342"/>
      <c r="BC38" s="341"/>
      <c r="BD38" s="360"/>
      <c r="BE38" s="360"/>
      <c r="BF38" s="2085"/>
      <c r="BG38" s="694"/>
      <c r="BH38" s="363"/>
      <c r="BI38" s="363"/>
      <c r="BJ38" s="363"/>
      <c r="BK38" s="363"/>
      <c r="BL38" s="363"/>
      <c r="BM38" s="363"/>
    </row>
    <row r="39" spans="1:65" ht="21.6" customHeight="1">
      <c r="A39" s="314"/>
      <c r="B39" s="2062" t="s">
        <v>684</v>
      </c>
      <c r="C39" s="2063"/>
      <c r="D39" s="2063"/>
      <c r="E39" s="2063"/>
      <c r="F39" s="2064"/>
      <c r="G39" s="2065"/>
      <c r="H39" s="2066"/>
      <c r="I39" s="2066"/>
      <c r="J39" s="2066"/>
      <c r="K39" s="2066"/>
      <c r="L39" s="2066"/>
      <c r="M39" s="2066"/>
      <c r="N39" s="2066"/>
      <c r="O39" s="2066"/>
      <c r="P39" s="2066"/>
      <c r="Q39" s="2066"/>
      <c r="R39" s="2066"/>
      <c r="S39" s="2066"/>
      <c r="T39" s="2066"/>
      <c r="U39" s="2066"/>
      <c r="V39" s="2066"/>
      <c r="W39" s="2066"/>
      <c r="X39" s="2066"/>
      <c r="Y39" s="2066"/>
      <c r="Z39" s="2066"/>
      <c r="AA39" s="2066"/>
      <c r="AB39" s="2066"/>
      <c r="AC39" s="2066"/>
      <c r="AD39" s="2066"/>
      <c r="AE39" s="2066"/>
      <c r="AF39" s="2066"/>
      <c r="AG39" s="2066"/>
      <c r="AH39" s="2066"/>
      <c r="AI39" s="2066"/>
      <c r="AJ39" s="2066"/>
      <c r="AK39" s="2066"/>
      <c r="AL39" s="2066"/>
      <c r="AM39" s="2066"/>
      <c r="AN39" s="2066"/>
      <c r="AO39" s="2066"/>
      <c r="AP39" s="2066"/>
      <c r="AQ39" s="2066"/>
      <c r="AR39" s="2066"/>
      <c r="AS39" s="2066"/>
      <c r="AT39" s="2066"/>
      <c r="AU39" s="2066"/>
      <c r="AV39" s="2066"/>
      <c r="AW39" s="2066"/>
      <c r="AX39" s="2066"/>
      <c r="AY39" s="2066"/>
      <c r="AZ39" s="2066"/>
      <c r="BA39" s="2066"/>
      <c r="BB39" s="2066"/>
      <c r="BC39" s="2066"/>
      <c r="BD39" s="2066"/>
      <c r="BE39" s="2067"/>
      <c r="BF39" s="2085"/>
      <c r="BG39" s="694"/>
      <c r="BH39" s="363"/>
      <c r="BI39" s="363"/>
      <c r="BJ39" s="363"/>
      <c r="BK39" s="363"/>
      <c r="BL39" s="363"/>
      <c r="BM39" s="363"/>
    </row>
    <row r="40" spans="1:65" ht="8.4499999999999993" customHeight="1">
      <c r="A40" s="314"/>
      <c r="B40" s="2055" t="s">
        <v>685</v>
      </c>
      <c r="C40" s="2056"/>
      <c r="D40" s="2056"/>
      <c r="E40" s="2056"/>
      <c r="F40" s="2057"/>
      <c r="G40" s="347"/>
      <c r="H40" s="348"/>
      <c r="I40" s="348"/>
      <c r="J40" s="348"/>
      <c r="K40" s="348"/>
      <c r="L40" s="348"/>
      <c r="M40" s="348"/>
      <c r="N40" s="348"/>
      <c r="O40" s="348"/>
      <c r="P40" s="348"/>
      <c r="Q40" s="348"/>
      <c r="R40" s="348"/>
      <c r="S40" s="348"/>
      <c r="T40" s="348"/>
      <c r="U40" s="348"/>
      <c r="V40" s="348"/>
      <c r="W40" s="348"/>
      <c r="X40" s="348"/>
      <c r="Y40" s="348"/>
      <c r="Z40" s="348"/>
      <c r="AA40" s="348"/>
      <c r="AB40" s="348"/>
      <c r="AC40" s="348"/>
      <c r="AD40" s="348"/>
      <c r="AE40" s="348"/>
      <c r="AF40" s="348"/>
      <c r="AG40" s="348"/>
      <c r="AH40" s="348"/>
      <c r="AI40" s="348"/>
      <c r="AJ40" s="348"/>
      <c r="AK40" s="348"/>
      <c r="AL40" s="348"/>
      <c r="AM40" s="348"/>
      <c r="AN40" s="348"/>
      <c r="AO40" s="348"/>
      <c r="AP40" s="348"/>
      <c r="AQ40" s="348"/>
      <c r="AR40" s="348"/>
      <c r="AS40" s="348"/>
      <c r="AT40" s="348"/>
      <c r="AU40" s="348"/>
      <c r="AV40" s="348"/>
      <c r="AW40" s="348"/>
      <c r="AX40" s="348"/>
      <c r="AY40" s="348"/>
      <c r="AZ40" s="348"/>
      <c r="BA40" s="348"/>
      <c r="BB40" s="348"/>
      <c r="BC40" s="348"/>
      <c r="BD40" s="348"/>
      <c r="BE40" s="349"/>
      <c r="BF40" s="2085"/>
      <c r="BG40" s="694"/>
      <c r="BH40" s="363"/>
      <c r="BI40" s="363"/>
      <c r="BJ40" s="363"/>
      <c r="BK40" s="363"/>
      <c r="BL40" s="363"/>
      <c r="BM40" s="363"/>
    </row>
    <row r="41" spans="1:65" ht="8.4499999999999993" customHeight="1">
      <c r="A41" s="314"/>
      <c r="B41" s="350"/>
      <c r="C41" s="311"/>
      <c r="D41" s="311"/>
      <c r="E41" s="311"/>
      <c r="F41" s="351"/>
      <c r="G41" s="352"/>
      <c r="H41" s="353"/>
      <c r="I41" s="353"/>
      <c r="J41" s="353"/>
      <c r="K41" s="353"/>
      <c r="L41" s="353"/>
      <c r="M41" s="353"/>
      <c r="N41" s="353"/>
      <c r="O41" s="353"/>
      <c r="P41" s="353"/>
      <c r="Q41" s="353"/>
      <c r="R41" s="353"/>
      <c r="S41" s="353"/>
      <c r="T41" s="353"/>
      <c r="U41" s="353"/>
      <c r="V41" s="353"/>
      <c r="W41" s="353"/>
      <c r="X41" s="353"/>
      <c r="Y41" s="353"/>
      <c r="Z41" s="353"/>
      <c r="AA41" s="353"/>
      <c r="AB41" s="353"/>
      <c r="AC41" s="353"/>
      <c r="AD41" s="353"/>
      <c r="AE41" s="353"/>
      <c r="AF41" s="353"/>
      <c r="AG41" s="353"/>
      <c r="AH41" s="353"/>
      <c r="AI41" s="353"/>
      <c r="AJ41" s="353"/>
      <c r="AK41" s="353"/>
      <c r="AL41" s="353"/>
      <c r="AM41" s="353"/>
      <c r="AN41" s="353"/>
      <c r="AO41" s="353"/>
      <c r="AP41" s="353"/>
      <c r="AQ41" s="353"/>
      <c r="AR41" s="353"/>
      <c r="AS41" s="353"/>
      <c r="AT41" s="353"/>
      <c r="AU41" s="353"/>
      <c r="AV41" s="353"/>
      <c r="AW41" s="353"/>
      <c r="AX41" s="353"/>
      <c r="AY41" s="353"/>
      <c r="AZ41" s="353"/>
      <c r="BA41" s="353"/>
      <c r="BB41" s="353"/>
      <c r="BC41" s="353"/>
      <c r="BD41" s="353"/>
      <c r="BE41" s="354"/>
      <c r="BF41" s="2085"/>
      <c r="BG41" s="694"/>
      <c r="BH41" s="363"/>
      <c r="BI41" s="363"/>
      <c r="BJ41" s="363"/>
      <c r="BK41" s="363"/>
      <c r="BL41" s="363"/>
      <c r="BM41" s="363"/>
    </row>
    <row r="42" spans="1:65" ht="8.4499999999999993" customHeight="1">
      <c r="A42" s="314"/>
      <c r="B42" s="350"/>
      <c r="C42" s="311"/>
      <c r="D42" s="311"/>
      <c r="E42" s="311"/>
      <c r="F42" s="351"/>
      <c r="G42" s="352"/>
      <c r="H42" s="353"/>
      <c r="I42" s="353"/>
      <c r="J42" s="353"/>
      <c r="K42" s="353"/>
      <c r="L42" s="353"/>
      <c r="M42" s="353"/>
      <c r="N42" s="353"/>
      <c r="O42" s="353"/>
      <c r="P42" s="353"/>
      <c r="Q42" s="353"/>
      <c r="R42" s="353"/>
      <c r="S42" s="353"/>
      <c r="T42" s="353"/>
      <c r="U42" s="353"/>
      <c r="V42" s="353"/>
      <c r="W42" s="353"/>
      <c r="X42" s="353"/>
      <c r="Y42" s="353"/>
      <c r="Z42" s="353"/>
      <c r="AA42" s="353"/>
      <c r="AB42" s="353"/>
      <c r="AC42" s="353"/>
      <c r="AD42" s="353"/>
      <c r="AE42" s="353"/>
      <c r="AF42" s="353"/>
      <c r="AG42" s="353"/>
      <c r="AH42" s="353"/>
      <c r="AI42" s="353"/>
      <c r="AJ42" s="353"/>
      <c r="AK42" s="353"/>
      <c r="AL42" s="353"/>
      <c r="AM42" s="353"/>
      <c r="AN42" s="353"/>
      <c r="AO42" s="353"/>
      <c r="AP42" s="353"/>
      <c r="AQ42" s="353"/>
      <c r="AR42" s="353"/>
      <c r="AS42" s="353"/>
      <c r="AT42" s="353"/>
      <c r="AU42" s="353"/>
      <c r="AV42" s="353"/>
      <c r="AW42" s="353"/>
      <c r="AX42" s="353"/>
      <c r="AY42" s="353"/>
      <c r="AZ42" s="353"/>
      <c r="BA42" s="353"/>
      <c r="BB42" s="353"/>
      <c r="BC42" s="353"/>
      <c r="BD42" s="353"/>
      <c r="BE42" s="354"/>
      <c r="BF42" s="2085"/>
      <c r="BG42" s="694"/>
      <c r="BH42" s="363"/>
      <c r="BI42" s="363"/>
      <c r="BJ42" s="363"/>
      <c r="BK42" s="363"/>
      <c r="BL42" s="363"/>
      <c r="BM42" s="363"/>
    </row>
    <row r="43" spans="1:65" ht="8.4499999999999993" customHeight="1">
      <c r="A43" s="314"/>
      <c r="B43" s="350"/>
      <c r="C43" s="311"/>
      <c r="D43" s="311"/>
      <c r="E43" s="311"/>
      <c r="F43" s="351"/>
      <c r="G43" s="352"/>
      <c r="H43" s="353"/>
      <c r="I43" s="353"/>
      <c r="J43" s="353"/>
      <c r="K43" s="353"/>
      <c r="L43" s="353"/>
      <c r="M43" s="353"/>
      <c r="N43" s="353"/>
      <c r="O43" s="353"/>
      <c r="P43" s="353"/>
      <c r="Q43" s="353"/>
      <c r="R43" s="353"/>
      <c r="S43" s="353"/>
      <c r="T43" s="353"/>
      <c r="U43" s="353"/>
      <c r="V43" s="353"/>
      <c r="W43" s="353"/>
      <c r="X43" s="353"/>
      <c r="Y43" s="353"/>
      <c r="Z43" s="353"/>
      <c r="AA43" s="353"/>
      <c r="AB43" s="353"/>
      <c r="AC43" s="353"/>
      <c r="AD43" s="353"/>
      <c r="AE43" s="353"/>
      <c r="AF43" s="353"/>
      <c r="AG43" s="353"/>
      <c r="AH43" s="353"/>
      <c r="AI43" s="353"/>
      <c r="AJ43" s="353"/>
      <c r="AK43" s="353"/>
      <c r="AL43" s="353"/>
      <c r="AM43" s="353"/>
      <c r="AN43" s="353"/>
      <c r="AO43" s="353"/>
      <c r="AP43" s="353"/>
      <c r="AQ43" s="353"/>
      <c r="AR43" s="353"/>
      <c r="AS43" s="353"/>
      <c r="AT43" s="353"/>
      <c r="AU43" s="353"/>
      <c r="AV43" s="353"/>
      <c r="AW43" s="353"/>
      <c r="AX43" s="353"/>
      <c r="AY43" s="353"/>
      <c r="AZ43" s="353"/>
      <c r="BA43" s="353"/>
      <c r="BB43" s="353"/>
      <c r="BC43" s="353"/>
      <c r="BD43" s="353"/>
      <c r="BE43" s="354"/>
      <c r="BF43" s="2085"/>
      <c r="BG43" s="694"/>
      <c r="BH43" s="363"/>
      <c r="BI43" s="363"/>
      <c r="BJ43" s="363"/>
      <c r="BK43" s="363"/>
      <c r="BL43" s="363"/>
      <c r="BM43" s="363"/>
    </row>
    <row r="44" spans="1:65" ht="8.4499999999999993" customHeight="1">
      <c r="A44" s="314"/>
      <c r="B44" s="350"/>
      <c r="C44" s="311"/>
      <c r="D44" s="311"/>
      <c r="E44" s="311"/>
      <c r="F44" s="2058" t="s">
        <v>686</v>
      </c>
      <c r="G44" s="352"/>
      <c r="H44" s="353"/>
      <c r="I44" s="353"/>
      <c r="J44" s="353"/>
      <c r="K44" s="353"/>
      <c r="L44" s="353"/>
      <c r="M44" s="353"/>
      <c r="N44" s="353"/>
      <c r="O44" s="353"/>
      <c r="P44" s="353"/>
      <c r="Q44" s="353"/>
      <c r="R44" s="353"/>
      <c r="S44" s="353"/>
      <c r="T44" s="353"/>
      <c r="U44" s="353"/>
      <c r="V44" s="353"/>
      <c r="W44" s="353"/>
      <c r="X44" s="353"/>
      <c r="Y44" s="353"/>
      <c r="Z44" s="353"/>
      <c r="AA44" s="353"/>
      <c r="AB44" s="353"/>
      <c r="AC44" s="353"/>
      <c r="AD44" s="353"/>
      <c r="AE44" s="353"/>
      <c r="AF44" s="353"/>
      <c r="AG44" s="353"/>
      <c r="AH44" s="353"/>
      <c r="AI44" s="353"/>
      <c r="AJ44" s="353"/>
      <c r="AK44" s="353"/>
      <c r="AL44" s="353"/>
      <c r="AM44" s="353"/>
      <c r="AN44" s="353"/>
      <c r="AO44" s="353"/>
      <c r="AP44" s="353"/>
      <c r="AQ44" s="353"/>
      <c r="AR44" s="353"/>
      <c r="AS44" s="353"/>
      <c r="AT44" s="353"/>
      <c r="AU44" s="353"/>
      <c r="AV44" s="353"/>
      <c r="AW44" s="353"/>
      <c r="AX44" s="353"/>
      <c r="AY44" s="353"/>
      <c r="AZ44" s="353"/>
      <c r="BA44" s="353"/>
      <c r="BB44" s="353"/>
      <c r="BC44" s="353"/>
      <c r="BD44" s="353"/>
      <c r="BE44" s="354"/>
      <c r="BF44" s="2085"/>
      <c r="BG44" s="694"/>
      <c r="BH44" s="363"/>
      <c r="BI44" s="363"/>
      <c r="BJ44" s="363"/>
      <c r="BK44" s="363"/>
      <c r="BL44" s="363"/>
      <c r="BM44" s="363"/>
    </row>
    <row r="45" spans="1:65" ht="8.4499999999999993" customHeight="1">
      <c r="A45" s="314"/>
      <c r="B45" s="350"/>
      <c r="C45" s="311"/>
      <c r="D45" s="311"/>
      <c r="E45" s="311"/>
      <c r="F45" s="2059"/>
      <c r="G45" s="352"/>
      <c r="H45" s="353"/>
      <c r="I45" s="353"/>
      <c r="J45" s="353"/>
      <c r="K45" s="353"/>
      <c r="L45" s="353"/>
      <c r="M45" s="353"/>
      <c r="N45" s="353"/>
      <c r="O45" s="353"/>
      <c r="P45" s="353"/>
      <c r="Q45" s="353"/>
      <c r="R45" s="353"/>
      <c r="S45" s="353"/>
      <c r="T45" s="353"/>
      <c r="U45" s="353"/>
      <c r="V45" s="353"/>
      <c r="W45" s="353"/>
      <c r="X45" s="353"/>
      <c r="Y45" s="353"/>
      <c r="Z45" s="353"/>
      <c r="AA45" s="353"/>
      <c r="AB45" s="353"/>
      <c r="AC45" s="353"/>
      <c r="AD45" s="353"/>
      <c r="AE45" s="353"/>
      <c r="AF45" s="353"/>
      <c r="AG45" s="353"/>
      <c r="AH45" s="353"/>
      <c r="AI45" s="353"/>
      <c r="AJ45" s="353"/>
      <c r="AK45" s="353"/>
      <c r="AL45" s="353"/>
      <c r="AM45" s="353"/>
      <c r="AN45" s="353"/>
      <c r="AO45" s="353"/>
      <c r="AP45" s="353"/>
      <c r="AQ45" s="353"/>
      <c r="AR45" s="353"/>
      <c r="AS45" s="353"/>
      <c r="AT45" s="353"/>
      <c r="AU45" s="353"/>
      <c r="AV45" s="353"/>
      <c r="AW45" s="353"/>
      <c r="AX45" s="353"/>
      <c r="AY45" s="353"/>
      <c r="AZ45" s="353"/>
      <c r="BA45" s="353"/>
      <c r="BB45" s="353"/>
      <c r="BC45" s="353"/>
      <c r="BD45" s="353"/>
      <c r="BE45" s="354"/>
      <c r="BF45" s="2085"/>
      <c r="BG45" s="694"/>
      <c r="BH45" s="363"/>
      <c r="BI45" s="363"/>
      <c r="BJ45" s="363"/>
      <c r="BK45" s="363"/>
      <c r="BL45" s="363"/>
      <c r="BM45" s="363"/>
    </row>
    <row r="46" spans="1:65" ht="8.4499999999999993" customHeight="1">
      <c r="A46" s="314"/>
      <c r="B46" s="350"/>
      <c r="C46" s="311"/>
      <c r="D46" s="311"/>
      <c r="E46" s="311"/>
      <c r="F46" s="351"/>
      <c r="G46" s="352"/>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353"/>
      <c r="AU46" s="353"/>
      <c r="AV46" s="353"/>
      <c r="AW46" s="353"/>
      <c r="AX46" s="353"/>
      <c r="AY46" s="353"/>
      <c r="AZ46" s="353"/>
      <c r="BA46" s="353"/>
      <c r="BB46" s="353"/>
      <c r="BC46" s="353"/>
      <c r="BD46" s="353"/>
      <c r="BE46" s="354"/>
      <c r="BF46" s="2085"/>
      <c r="BG46" s="694"/>
      <c r="BH46" s="363"/>
      <c r="BI46" s="363"/>
      <c r="BJ46" s="363"/>
      <c r="BK46" s="363"/>
      <c r="BL46" s="363"/>
      <c r="BM46" s="363"/>
    </row>
    <row r="47" spans="1:65" ht="8.4499999999999993" customHeight="1">
      <c r="A47" s="314"/>
      <c r="B47" s="350"/>
      <c r="C47" s="311"/>
      <c r="D47" s="311"/>
      <c r="E47" s="311"/>
      <c r="F47" s="351"/>
      <c r="G47" s="352"/>
      <c r="H47" s="353"/>
      <c r="I47" s="353"/>
      <c r="J47" s="353"/>
      <c r="K47" s="353"/>
      <c r="L47" s="353"/>
      <c r="M47" s="353"/>
      <c r="N47" s="353"/>
      <c r="O47" s="353"/>
      <c r="P47" s="353"/>
      <c r="Q47" s="353"/>
      <c r="R47" s="353"/>
      <c r="S47" s="353"/>
      <c r="T47" s="353"/>
      <c r="U47" s="353"/>
      <c r="V47" s="353"/>
      <c r="W47" s="353"/>
      <c r="X47" s="353"/>
      <c r="Y47" s="353"/>
      <c r="Z47" s="353"/>
      <c r="AA47" s="353"/>
      <c r="AB47" s="353"/>
      <c r="AC47" s="353"/>
      <c r="AD47" s="353"/>
      <c r="AE47" s="353"/>
      <c r="AF47" s="353"/>
      <c r="AG47" s="353"/>
      <c r="AH47" s="353"/>
      <c r="AI47" s="353"/>
      <c r="AJ47" s="353"/>
      <c r="AK47" s="353"/>
      <c r="AL47" s="353"/>
      <c r="AM47" s="353"/>
      <c r="AN47" s="353"/>
      <c r="AO47" s="353"/>
      <c r="AP47" s="353"/>
      <c r="AQ47" s="353"/>
      <c r="AR47" s="353"/>
      <c r="AS47" s="353"/>
      <c r="AT47" s="353"/>
      <c r="AU47" s="353"/>
      <c r="AV47" s="353"/>
      <c r="AW47" s="353"/>
      <c r="AX47" s="353"/>
      <c r="AY47" s="353"/>
      <c r="AZ47" s="353"/>
      <c r="BA47" s="353"/>
      <c r="BB47" s="353"/>
      <c r="BC47" s="353"/>
      <c r="BD47" s="353"/>
      <c r="BE47" s="354"/>
      <c r="BF47" s="2085"/>
      <c r="BG47" s="694"/>
      <c r="BH47" s="363"/>
      <c r="BI47" s="363"/>
      <c r="BJ47" s="363"/>
      <c r="BK47" s="363"/>
      <c r="BL47" s="363"/>
      <c r="BM47" s="363"/>
    </row>
    <row r="48" spans="1:65" ht="8.4499999999999993" customHeight="1">
      <c r="A48" s="314"/>
      <c r="B48" s="350"/>
      <c r="C48" s="311"/>
      <c r="D48" s="311"/>
      <c r="E48" s="311"/>
      <c r="F48" s="351"/>
      <c r="G48" s="352"/>
      <c r="H48" s="353"/>
      <c r="I48" s="353"/>
      <c r="J48" s="353"/>
      <c r="K48" s="353"/>
      <c r="L48" s="353"/>
      <c r="M48" s="353"/>
      <c r="N48" s="353"/>
      <c r="O48" s="353"/>
      <c r="P48" s="353"/>
      <c r="Q48" s="353"/>
      <c r="R48" s="353"/>
      <c r="S48" s="353"/>
      <c r="T48" s="353"/>
      <c r="U48" s="353"/>
      <c r="V48" s="353"/>
      <c r="W48" s="353"/>
      <c r="X48" s="353"/>
      <c r="Y48" s="353"/>
      <c r="Z48" s="353"/>
      <c r="AA48" s="353"/>
      <c r="AB48" s="353"/>
      <c r="AC48" s="353"/>
      <c r="AD48" s="353"/>
      <c r="AE48" s="353"/>
      <c r="AF48" s="353"/>
      <c r="AG48" s="353"/>
      <c r="AH48" s="353"/>
      <c r="AI48" s="353"/>
      <c r="AJ48" s="353"/>
      <c r="AK48" s="353"/>
      <c r="AL48" s="353"/>
      <c r="AM48" s="353"/>
      <c r="AN48" s="353"/>
      <c r="AO48" s="353"/>
      <c r="AP48" s="353"/>
      <c r="AQ48" s="353"/>
      <c r="AR48" s="353"/>
      <c r="AS48" s="353"/>
      <c r="AT48" s="353"/>
      <c r="AU48" s="353"/>
      <c r="AV48" s="353"/>
      <c r="AW48" s="353"/>
      <c r="AX48" s="353"/>
      <c r="AY48" s="353"/>
      <c r="AZ48" s="353"/>
      <c r="BA48" s="353"/>
      <c r="BB48" s="353"/>
      <c r="BC48" s="353"/>
      <c r="BD48" s="353"/>
      <c r="BE48" s="354"/>
      <c r="BF48" s="2085"/>
      <c r="BG48" s="694"/>
      <c r="BH48" s="363"/>
      <c r="BI48" s="363"/>
      <c r="BJ48" s="363"/>
      <c r="BK48" s="363"/>
      <c r="BL48" s="363"/>
      <c r="BM48" s="363"/>
    </row>
    <row r="49" spans="1:65" ht="8.4499999999999993" customHeight="1">
      <c r="A49" s="314"/>
      <c r="B49" s="341"/>
      <c r="C49" s="355"/>
      <c r="D49" s="355"/>
      <c r="E49" s="355"/>
      <c r="F49" s="356" t="s">
        <v>687</v>
      </c>
      <c r="G49" s="357"/>
      <c r="H49" s="358"/>
      <c r="I49" s="358"/>
      <c r="J49" s="358"/>
      <c r="K49" s="358"/>
      <c r="L49" s="358"/>
      <c r="M49" s="358"/>
      <c r="N49" s="358"/>
      <c r="O49" s="358"/>
      <c r="P49" s="358"/>
      <c r="Q49" s="358"/>
      <c r="R49" s="358"/>
      <c r="S49" s="358"/>
      <c r="T49" s="358"/>
      <c r="U49" s="358"/>
      <c r="V49" s="358"/>
      <c r="W49" s="358"/>
      <c r="X49" s="358"/>
      <c r="Y49" s="358"/>
      <c r="Z49" s="358"/>
      <c r="AA49" s="358"/>
      <c r="AB49" s="358"/>
      <c r="AC49" s="358"/>
      <c r="AD49" s="358"/>
      <c r="AE49" s="358"/>
      <c r="AF49" s="358"/>
      <c r="AG49" s="358"/>
      <c r="AH49" s="358"/>
      <c r="AI49" s="358"/>
      <c r="AJ49" s="358"/>
      <c r="AK49" s="358"/>
      <c r="AL49" s="358"/>
      <c r="AM49" s="358"/>
      <c r="AN49" s="358"/>
      <c r="AO49" s="358"/>
      <c r="AP49" s="358"/>
      <c r="AQ49" s="358"/>
      <c r="AR49" s="358"/>
      <c r="AS49" s="358"/>
      <c r="AT49" s="358"/>
      <c r="AU49" s="358"/>
      <c r="AV49" s="358"/>
      <c r="AW49" s="358"/>
      <c r="AX49" s="358"/>
      <c r="AY49" s="358"/>
      <c r="AZ49" s="358"/>
      <c r="BA49" s="358"/>
      <c r="BB49" s="358"/>
      <c r="BC49" s="358"/>
      <c r="BD49" s="358"/>
      <c r="BE49" s="359"/>
      <c r="BF49" s="2085"/>
      <c r="BG49" s="694"/>
      <c r="BH49" s="363"/>
      <c r="BI49" s="363"/>
      <c r="BJ49" s="363"/>
      <c r="BK49" s="363"/>
      <c r="BL49" s="363"/>
      <c r="BM49" s="363"/>
    </row>
    <row r="50" spans="1:65" ht="8.4499999999999993" customHeight="1">
      <c r="A50" s="311"/>
      <c r="B50" s="2060"/>
      <c r="C50" s="2060"/>
      <c r="D50" s="2060"/>
      <c r="E50" s="2060"/>
      <c r="F50" s="2060"/>
      <c r="G50" s="2060"/>
      <c r="H50" s="2060"/>
      <c r="I50" s="2060"/>
      <c r="J50" s="2060"/>
      <c r="K50" s="2060"/>
      <c r="L50" s="2060"/>
      <c r="M50" s="2060"/>
      <c r="N50" s="2060"/>
      <c r="O50" s="2060"/>
      <c r="P50" s="2060"/>
      <c r="Q50" s="2060"/>
      <c r="R50" s="2060"/>
      <c r="S50" s="2060"/>
      <c r="T50" s="2060"/>
      <c r="U50" s="2060"/>
      <c r="V50" s="2060"/>
      <c r="W50" s="2060"/>
      <c r="X50" s="2060"/>
      <c r="Y50" s="2060"/>
      <c r="Z50" s="2060"/>
      <c r="AA50" s="2060"/>
      <c r="AB50" s="2060"/>
      <c r="AC50" s="2060"/>
      <c r="AD50" s="2060"/>
      <c r="AE50" s="2060"/>
      <c r="AF50" s="2060"/>
      <c r="AG50" s="2060"/>
      <c r="AH50" s="2060"/>
      <c r="AI50" s="2060"/>
      <c r="AJ50" s="2060"/>
      <c r="AK50" s="2060"/>
      <c r="AL50" s="2060"/>
      <c r="AM50" s="2060"/>
      <c r="AN50" s="2060"/>
      <c r="AO50" s="2060"/>
      <c r="AP50" s="2060"/>
      <c r="AQ50" s="2060"/>
      <c r="AR50" s="2060"/>
      <c r="AS50" s="2060"/>
      <c r="AT50" s="2060"/>
      <c r="AU50" s="2060"/>
      <c r="AV50" s="2060"/>
      <c r="AW50" s="2060"/>
      <c r="AX50" s="2060"/>
      <c r="AY50" s="2060"/>
      <c r="AZ50" s="2060"/>
      <c r="BA50" s="2060"/>
      <c r="BB50" s="2060"/>
      <c r="BC50" s="2060"/>
      <c r="BD50" s="2060"/>
      <c r="BE50" s="2060"/>
      <c r="BF50" s="2085"/>
      <c r="BG50" s="694"/>
      <c r="BH50" s="363"/>
      <c r="BI50" s="363"/>
      <c r="BJ50" s="363"/>
      <c r="BK50" s="363"/>
      <c r="BL50" s="363"/>
      <c r="BM50" s="363"/>
    </row>
    <row r="51" spans="1:65" ht="8.4499999999999993" customHeight="1">
      <c r="A51" s="314"/>
      <c r="B51" s="2061"/>
      <c r="C51" s="2061"/>
      <c r="D51" s="2061"/>
      <c r="E51" s="2061"/>
      <c r="F51" s="2061"/>
      <c r="G51" s="2061"/>
      <c r="H51" s="2061"/>
      <c r="I51" s="2061"/>
      <c r="J51" s="2061"/>
      <c r="K51" s="2061"/>
      <c r="L51" s="2061"/>
      <c r="M51" s="2061"/>
      <c r="N51" s="2061"/>
      <c r="O51" s="2061"/>
      <c r="P51" s="2061"/>
      <c r="Q51" s="2061"/>
      <c r="R51" s="2061"/>
      <c r="S51" s="2061"/>
      <c r="T51" s="2061"/>
      <c r="U51" s="2061"/>
      <c r="V51" s="2061"/>
      <c r="W51" s="2061"/>
      <c r="X51" s="2061"/>
      <c r="Y51" s="2061"/>
      <c r="Z51" s="2061"/>
      <c r="AA51" s="2061"/>
      <c r="AB51" s="2061"/>
      <c r="AC51" s="2061"/>
      <c r="AD51" s="2061"/>
      <c r="AE51" s="2061"/>
      <c r="AF51" s="2061"/>
      <c r="AG51" s="2061"/>
      <c r="AH51" s="2061"/>
      <c r="AI51" s="2061"/>
      <c r="AJ51" s="2061"/>
      <c r="AK51" s="2061"/>
      <c r="AL51" s="2061"/>
      <c r="AM51" s="2061"/>
      <c r="AN51" s="2061"/>
      <c r="AO51" s="2061"/>
      <c r="AP51" s="2061"/>
      <c r="AQ51" s="2061"/>
      <c r="AR51" s="2061"/>
      <c r="AS51" s="2061"/>
      <c r="AT51" s="2061"/>
      <c r="AU51" s="2061"/>
      <c r="AV51" s="2061"/>
      <c r="AW51" s="2061"/>
      <c r="AX51" s="2061"/>
      <c r="AY51" s="2061"/>
      <c r="AZ51" s="2061"/>
      <c r="BA51" s="2061"/>
      <c r="BB51" s="2061"/>
      <c r="BC51" s="2061"/>
      <c r="BD51" s="2061"/>
      <c r="BE51" s="2061"/>
      <c r="BF51" s="2085"/>
      <c r="BG51" s="694"/>
      <c r="BH51" s="363"/>
      <c r="BI51" s="363"/>
      <c r="BJ51" s="363"/>
      <c r="BK51" s="363"/>
      <c r="BL51" s="363"/>
      <c r="BM51" s="363"/>
    </row>
    <row r="52" spans="1:65" ht="18.600000000000001" customHeight="1">
      <c r="A52" s="314"/>
      <c r="B52" s="2046" t="s">
        <v>683</v>
      </c>
      <c r="C52" s="2047"/>
      <c r="D52" s="2047"/>
      <c r="E52" s="2047"/>
      <c r="F52" s="2048"/>
      <c r="G52" s="2052"/>
      <c r="H52" s="2053"/>
      <c r="I52" s="2053"/>
      <c r="J52" s="2053"/>
      <c r="K52" s="2053"/>
      <c r="L52" s="2053"/>
      <c r="M52" s="2053"/>
      <c r="N52" s="2053"/>
      <c r="O52" s="2053"/>
      <c r="P52" s="2053"/>
      <c r="Q52" s="2053"/>
      <c r="R52" s="2053"/>
      <c r="S52" s="2053"/>
      <c r="T52" s="2053"/>
      <c r="U52" s="2053"/>
      <c r="V52" s="2053"/>
      <c r="W52" s="2053"/>
      <c r="X52" s="2053"/>
      <c r="Y52" s="2053"/>
      <c r="Z52" s="2053"/>
      <c r="AA52" s="2053"/>
      <c r="AB52" s="2053"/>
      <c r="AC52" s="2053"/>
      <c r="AD52" s="2053"/>
      <c r="AE52" s="2053"/>
      <c r="AF52" s="2053"/>
      <c r="AG52" s="2053"/>
      <c r="AH52" s="2053"/>
      <c r="AI52" s="2053"/>
      <c r="AJ52" s="2053"/>
      <c r="AK52" s="2053"/>
      <c r="AL52" s="2053"/>
      <c r="AM52" s="2053"/>
      <c r="AN52" s="2053"/>
      <c r="AO52" s="2053"/>
      <c r="AP52" s="2053"/>
      <c r="AQ52" s="2053"/>
      <c r="AR52" s="2053"/>
      <c r="AS52" s="2053"/>
      <c r="AT52" s="2053"/>
      <c r="AU52" s="2053"/>
      <c r="AV52" s="2053"/>
      <c r="AW52" s="2053"/>
      <c r="AX52" s="2053"/>
      <c r="AY52" s="2053"/>
      <c r="AZ52" s="2053"/>
      <c r="BA52" s="2053"/>
      <c r="BB52" s="2053"/>
      <c r="BC52" s="2053"/>
      <c r="BD52" s="2053"/>
      <c r="BE52" s="2054"/>
      <c r="BF52" s="2085"/>
      <c r="BG52" s="694"/>
      <c r="BH52" s="363"/>
      <c r="BI52" s="363"/>
      <c r="BJ52" s="363"/>
      <c r="BK52" s="363"/>
      <c r="BL52" s="363"/>
      <c r="BM52" s="363"/>
    </row>
    <row r="53" spans="1:65" ht="2.25" customHeight="1">
      <c r="A53" s="314"/>
      <c r="B53" s="2049"/>
      <c r="C53" s="2050"/>
      <c r="D53" s="2050"/>
      <c r="E53" s="2050"/>
      <c r="F53" s="2051"/>
      <c r="G53" s="341"/>
      <c r="H53" s="342"/>
      <c r="I53" s="341"/>
      <c r="J53" s="360"/>
      <c r="K53" s="345"/>
      <c r="L53" s="342"/>
      <c r="M53" s="341"/>
      <c r="N53" s="360"/>
      <c r="O53" s="345"/>
      <c r="P53" s="355"/>
      <c r="Q53" s="341"/>
      <c r="R53" s="360"/>
      <c r="S53" s="345"/>
      <c r="T53" s="342"/>
      <c r="U53" s="341"/>
      <c r="V53" s="360"/>
      <c r="W53" s="341"/>
      <c r="X53" s="360"/>
      <c r="Y53" s="345"/>
      <c r="Z53" s="342"/>
      <c r="AA53" s="341"/>
      <c r="AB53" s="360"/>
      <c r="AC53" s="345"/>
      <c r="AD53" s="355"/>
      <c r="AE53" s="341"/>
      <c r="AF53" s="360"/>
      <c r="AG53" s="345"/>
      <c r="AH53" s="342"/>
      <c r="AI53" s="341"/>
      <c r="AJ53" s="360"/>
      <c r="AK53" s="341"/>
      <c r="AL53" s="360"/>
      <c r="AM53" s="345"/>
      <c r="AN53" s="342"/>
      <c r="AO53" s="341"/>
      <c r="AP53" s="360"/>
      <c r="AQ53" s="345"/>
      <c r="AR53" s="355"/>
      <c r="AS53" s="341"/>
      <c r="AT53" s="360"/>
      <c r="AU53" s="345"/>
      <c r="AV53" s="342"/>
      <c r="AW53" s="341"/>
      <c r="AX53" s="360"/>
      <c r="AY53" s="341"/>
      <c r="AZ53" s="360"/>
      <c r="BA53" s="345"/>
      <c r="BB53" s="342"/>
      <c r="BC53" s="341"/>
      <c r="BD53" s="360"/>
      <c r="BE53" s="360"/>
      <c r="BF53" s="2085"/>
      <c r="BG53" s="694"/>
      <c r="BH53" s="363"/>
      <c r="BI53" s="363"/>
      <c r="BJ53" s="363"/>
      <c r="BK53" s="363"/>
      <c r="BL53" s="363"/>
      <c r="BM53" s="363"/>
    </row>
    <row r="54" spans="1:65" ht="21.6" customHeight="1">
      <c r="A54" s="314"/>
      <c r="B54" s="2062" t="s">
        <v>684</v>
      </c>
      <c r="C54" s="2063"/>
      <c r="D54" s="2063"/>
      <c r="E54" s="2063"/>
      <c r="F54" s="2064"/>
      <c r="G54" s="2065"/>
      <c r="H54" s="2066"/>
      <c r="I54" s="2066"/>
      <c r="J54" s="2066"/>
      <c r="K54" s="2066"/>
      <c r="L54" s="2066"/>
      <c r="M54" s="2066"/>
      <c r="N54" s="2066"/>
      <c r="O54" s="2066"/>
      <c r="P54" s="2066"/>
      <c r="Q54" s="2066"/>
      <c r="R54" s="2066"/>
      <c r="S54" s="2066"/>
      <c r="T54" s="2066"/>
      <c r="U54" s="2066"/>
      <c r="V54" s="2066"/>
      <c r="W54" s="2066"/>
      <c r="X54" s="2066"/>
      <c r="Y54" s="2066"/>
      <c r="Z54" s="2066"/>
      <c r="AA54" s="2066"/>
      <c r="AB54" s="2066"/>
      <c r="AC54" s="2066"/>
      <c r="AD54" s="2066"/>
      <c r="AE54" s="2066"/>
      <c r="AF54" s="2066"/>
      <c r="AG54" s="2066"/>
      <c r="AH54" s="2066"/>
      <c r="AI54" s="2066"/>
      <c r="AJ54" s="2066"/>
      <c r="AK54" s="2066"/>
      <c r="AL54" s="2066"/>
      <c r="AM54" s="2066"/>
      <c r="AN54" s="2066"/>
      <c r="AO54" s="2066"/>
      <c r="AP54" s="2066"/>
      <c r="AQ54" s="2066"/>
      <c r="AR54" s="2066"/>
      <c r="AS54" s="2066"/>
      <c r="AT54" s="2066"/>
      <c r="AU54" s="2066"/>
      <c r="AV54" s="2066"/>
      <c r="AW54" s="2066"/>
      <c r="AX54" s="2066"/>
      <c r="AY54" s="2066"/>
      <c r="AZ54" s="2066"/>
      <c r="BA54" s="2066"/>
      <c r="BB54" s="2066"/>
      <c r="BC54" s="2066"/>
      <c r="BD54" s="2066"/>
      <c r="BE54" s="2067"/>
      <c r="BF54" s="2085"/>
      <c r="BG54" s="694"/>
      <c r="BH54" s="363"/>
      <c r="BI54" s="363"/>
      <c r="BJ54" s="363"/>
      <c r="BK54" s="363"/>
      <c r="BL54" s="363"/>
      <c r="BM54" s="363"/>
    </row>
    <row r="55" spans="1:65" ht="8.4499999999999993" customHeight="1">
      <c r="A55" s="314"/>
      <c r="B55" s="2055" t="s">
        <v>685</v>
      </c>
      <c r="C55" s="2056"/>
      <c r="D55" s="2056"/>
      <c r="E55" s="2056"/>
      <c r="F55" s="2057"/>
      <c r="G55" s="347"/>
      <c r="H55" s="348"/>
      <c r="I55" s="348"/>
      <c r="J55" s="348"/>
      <c r="K55" s="348"/>
      <c r="L55" s="348"/>
      <c r="M55" s="348"/>
      <c r="N55" s="348"/>
      <c r="O55" s="348"/>
      <c r="P55" s="348"/>
      <c r="Q55" s="348"/>
      <c r="R55" s="348"/>
      <c r="S55" s="348"/>
      <c r="T55" s="348"/>
      <c r="U55" s="348"/>
      <c r="V55" s="348"/>
      <c r="W55" s="348"/>
      <c r="X55" s="348"/>
      <c r="Y55" s="348"/>
      <c r="Z55" s="348"/>
      <c r="AA55" s="348"/>
      <c r="AB55" s="348"/>
      <c r="AC55" s="348"/>
      <c r="AD55" s="348"/>
      <c r="AE55" s="348"/>
      <c r="AF55" s="348"/>
      <c r="AG55" s="348"/>
      <c r="AH55" s="348"/>
      <c r="AI55" s="348"/>
      <c r="AJ55" s="348"/>
      <c r="AK55" s="348"/>
      <c r="AL55" s="348"/>
      <c r="AM55" s="348"/>
      <c r="AN55" s="348"/>
      <c r="AO55" s="348"/>
      <c r="AP55" s="348"/>
      <c r="AQ55" s="348"/>
      <c r="AR55" s="348"/>
      <c r="AS55" s="348"/>
      <c r="AT55" s="348"/>
      <c r="AU55" s="348"/>
      <c r="AV55" s="348"/>
      <c r="AW55" s="348"/>
      <c r="AX55" s="348"/>
      <c r="AY55" s="348"/>
      <c r="AZ55" s="348"/>
      <c r="BA55" s="348"/>
      <c r="BB55" s="348"/>
      <c r="BC55" s="348"/>
      <c r="BD55" s="348"/>
      <c r="BE55" s="349"/>
      <c r="BF55" s="2085"/>
      <c r="BG55" s="694"/>
      <c r="BH55" s="363"/>
      <c r="BI55" s="363"/>
      <c r="BJ55" s="363"/>
      <c r="BK55" s="363"/>
      <c r="BL55" s="363"/>
      <c r="BM55" s="363"/>
    </row>
    <row r="56" spans="1:65" ht="8.4499999999999993" customHeight="1">
      <c r="A56" s="314"/>
      <c r="B56" s="350"/>
      <c r="C56" s="311"/>
      <c r="D56" s="311"/>
      <c r="E56" s="311"/>
      <c r="F56" s="351"/>
      <c r="G56" s="352"/>
      <c r="H56" s="353"/>
      <c r="I56" s="353"/>
      <c r="J56" s="353"/>
      <c r="K56" s="353"/>
      <c r="L56" s="353"/>
      <c r="M56" s="353"/>
      <c r="N56" s="353"/>
      <c r="O56" s="353"/>
      <c r="P56" s="353"/>
      <c r="Q56" s="353"/>
      <c r="R56" s="353"/>
      <c r="S56" s="353"/>
      <c r="T56" s="353"/>
      <c r="U56" s="353"/>
      <c r="V56" s="353"/>
      <c r="W56" s="353"/>
      <c r="X56" s="353"/>
      <c r="Y56" s="353"/>
      <c r="Z56" s="353"/>
      <c r="AA56" s="353"/>
      <c r="AB56" s="353"/>
      <c r="AC56" s="353"/>
      <c r="AD56" s="353"/>
      <c r="AE56" s="353"/>
      <c r="AF56" s="353"/>
      <c r="AG56" s="353"/>
      <c r="AH56" s="353"/>
      <c r="AI56" s="353"/>
      <c r="AJ56" s="353"/>
      <c r="AK56" s="353"/>
      <c r="AL56" s="353"/>
      <c r="AM56" s="353"/>
      <c r="AN56" s="353"/>
      <c r="AO56" s="353"/>
      <c r="AP56" s="353"/>
      <c r="AQ56" s="353"/>
      <c r="AR56" s="353"/>
      <c r="AS56" s="353"/>
      <c r="AT56" s="353"/>
      <c r="AU56" s="353"/>
      <c r="AV56" s="353"/>
      <c r="AW56" s="353"/>
      <c r="AX56" s="353"/>
      <c r="AY56" s="353"/>
      <c r="AZ56" s="353"/>
      <c r="BA56" s="353"/>
      <c r="BB56" s="353"/>
      <c r="BC56" s="353"/>
      <c r="BD56" s="353"/>
      <c r="BE56" s="354"/>
      <c r="BF56" s="2085"/>
      <c r="BG56" s="694"/>
      <c r="BH56" s="363"/>
      <c r="BI56" s="363"/>
      <c r="BJ56" s="363"/>
      <c r="BK56" s="363"/>
      <c r="BL56" s="363"/>
      <c r="BM56" s="363"/>
    </row>
    <row r="57" spans="1:65" ht="8.4499999999999993" customHeight="1">
      <c r="A57" s="314"/>
      <c r="B57" s="350"/>
      <c r="C57" s="311"/>
      <c r="D57" s="311"/>
      <c r="E57" s="311"/>
      <c r="F57" s="351"/>
      <c r="G57" s="352"/>
      <c r="H57" s="353"/>
      <c r="I57" s="353"/>
      <c r="J57" s="353"/>
      <c r="K57" s="353"/>
      <c r="L57" s="353"/>
      <c r="M57" s="353"/>
      <c r="N57" s="353"/>
      <c r="O57" s="353"/>
      <c r="P57" s="353"/>
      <c r="Q57" s="353"/>
      <c r="R57" s="353"/>
      <c r="S57" s="353"/>
      <c r="T57" s="353"/>
      <c r="U57" s="353"/>
      <c r="V57" s="353"/>
      <c r="W57" s="353"/>
      <c r="X57" s="353"/>
      <c r="Y57" s="353"/>
      <c r="Z57" s="353"/>
      <c r="AA57" s="353"/>
      <c r="AB57" s="353"/>
      <c r="AC57" s="353"/>
      <c r="AD57" s="353"/>
      <c r="AE57" s="353"/>
      <c r="AF57" s="353"/>
      <c r="AG57" s="353"/>
      <c r="AH57" s="353"/>
      <c r="AI57" s="353"/>
      <c r="AJ57" s="353"/>
      <c r="AK57" s="353"/>
      <c r="AL57" s="353"/>
      <c r="AM57" s="353"/>
      <c r="AN57" s="353"/>
      <c r="AO57" s="353"/>
      <c r="AP57" s="353"/>
      <c r="AQ57" s="353"/>
      <c r="AR57" s="353"/>
      <c r="AS57" s="353"/>
      <c r="AT57" s="353"/>
      <c r="AU57" s="353"/>
      <c r="AV57" s="353"/>
      <c r="AW57" s="353"/>
      <c r="AX57" s="353"/>
      <c r="AY57" s="353"/>
      <c r="AZ57" s="353"/>
      <c r="BA57" s="353"/>
      <c r="BB57" s="353"/>
      <c r="BC57" s="353"/>
      <c r="BD57" s="353"/>
      <c r="BE57" s="354"/>
      <c r="BF57" s="2085"/>
      <c r="BG57" s="694"/>
      <c r="BH57" s="363"/>
      <c r="BI57" s="363"/>
      <c r="BJ57" s="363"/>
      <c r="BK57" s="363"/>
      <c r="BL57" s="363"/>
      <c r="BM57" s="363"/>
    </row>
    <row r="58" spans="1:65" ht="8.4499999999999993" customHeight="1">
      <c r="A58" s="314"/>
      <c r="B58" s="350"/>
      <c r="C58" s="311"/>
      <c r="D58" s="311"/>
      <c r="E58" s="311"/>
      <c r="F58" s="351"/>
      <c r="G58" s="352"/>
      <c r="H58" s="353"/>
      <c r="I58" s="353"/>
      <c r="J58" s="353"/>
      <c r="K58" s="353"/>
      <c r="L58" s="353"/>
      <c r="M58" s="353"/>
      <c r="N58" s="353"/>
      <c r="O58" s="353"/>
      <c r="P58" s="353"/>
      <c r="Q58" s="353"/>
      <c r="R58" s="353"/>
      <c r="S58" s="353"/>
      <c r="T58" s="353"/>
      <c r="U58" s="353"/>
      <c r="V58" s="353"/>
      <c r="W58" s="353"/>
      <c r="X58" s="353"/>
      <c r="Y58" s="353"/>
      <c r="Z58" s="353"/>
      <c r="AA58" s="353"/>
      <c r="AB58" s="353"/>
      <c r="AC58" s="353"/>
      <c r="AD58" s="353"/>
      <c r="AE58" s="353"/>
      <c r="AF58" s="353"/>
      <c r="AG58" s="353"/>
      <c r="AH58" s="353"/>
      <c r="AI58" s="353"/>
      <c r="AJ58" s="353"/>
      <c r="AK58" s="353"/>
      <c r="AL58" s="353"/>
      <c r="AM58" s="353"/>
      <c r="AN58" s="353"/>
      <c r="AO58" s="353"/>
      <c r="AP58" s="353"/>
      <c r="AQ58" s="353"/>
      <c r="AR58" s="353"/>
      <c r="AS58" s="353"/>
      <c r="AT58" s="353"/>
      <c r="AU58" s="353"/>
      <c r="AV58" s="353"/>
      <c r="AW58" s="353"/>
      <c r="AX58" s="353"/>
      <c r="AY58" s="353"/>
      <c r="AZ58" s="353"/>
      <c r="BA58" s="353"/>
      <c r="BB58" s="353"/>
      <c r="BC58" s="353"/>
      <c r="BD58" s="353"/>
      <c r="BE58" s="354"/>
      <c r="BF58" s="2085"/>
      <c r="BG58" s="694"/>
      <c r="BH58" s="363"/>
      <c r="BI58" s="363"/>
      <c r="BJ58" s="363"/>
      <c r="BK58" s="363"/>
      <c r="BL58" s="363"/>
      <c r="BM58" s="363"/>
    </row>
    <row r="59" spans="1:65" ht="8.4499999999999993" customHeight="1">
      <c r="A59" s="314"/>
      <c r="B59" s="350"/>
      <c r="C59" s="311"/>
      <c r="D59" s="311"/>
      <c r="E59" s="311"/>
      <c r="F59" s="2058" t="s">
        <v>686</v>
      </c>
      <c r="G59" s="352"/>
      <c r="H59" s="353"/>
      <c r="I59" s="353"/>
      <c r="J59" s="353"/>
      <c r="K59" s="353"/>
      <c r="L59" s="353"/>
      <c r="M59" s="353"/>
      <c r="N59" s="353"/>
      <c r="O59" s="353"/>
      <c r="P59" s="353"/>
      <c r="Q59" s="353"/>
      <c r="R59" s="353"/>
      <c r="S59" s="353"/>
      <c r="T59" s="353"/>
      <c r="U59" s="353"/>
      <c r="V59" s="353"/>
      <c r="W59" s="353"/>
      <c r="X59" s="353"/>
      <c r="Y59" s="353"/>
      <c r="Z59" s="353"/>
      <c r="AA59" s="353"/>
      <c r="AB59" s="353"/>
      <c r="AC59" s="353"/>
      <c r="AD59" s="353"/>
      <c r="AE59" s="353"/>
      <c r="AF59" s="353"/>
      <c r="AG59" s="353"/>
      <c r="AH59" s="353"/>
      <c r="AI59" s="353"/>
      <c r="AJ59" s="353"/>
      <c r="AK59" s="353"/>
      <c r="AL59" s="353"/>
      <c r="AM59" s="353"/>
      <c r="AN59" s="353"/>
      <c r="AO59" s="353"/>
      <c r="AP59" s="353"/>
      <c r="AQ59" s="353"/>
      <c r="AR59" s="353"/>
      <c r="AS59" s="353"/>
      <c r="AT59" s="353"/>
      <c r="AU59" s="353"/>
      <c r="AV59" s="353"/>
      <c r="AW59" s="353"/>
      <c r="AX59" s="353"/>
      <c r="AY59" s="353"/>
      <c r="AZ59" s="353"/>
      <c r="BA59" s="353"/>
      <c r="BB59" s="353"/>
      <c r="BC59" s="353"/>
      <c r="BD59" s="353"/>
      <c r="BE59" s="354"/>
      <c r="BF59" s="2085"/>
      <c r="BG59" s="694"/>
      <c r="BH59" s="363"/>
      <c r="BI59" s="363"/>
      <c r="BJ59" s="363"/>
      <c r="BK59" s="363"/>
      <c r="BL59" s="363"/>
      <c r="BM59" s="363"/>
    </row>
    <row r="60" spans="1:65" ht="8.4499999999999993" customHeight="1">
      <c r="A60" s="314"/>
      <c r="B60" s="350"/>
      <c r="C60" s="311"/>
      <c r="D60" s="311"/>
      <c r="E60" s="311"/>
      <c r="F60" s="2059"/>
      <c r="G60" s="352"/>
      <c r="H60" s="353"/>
      <c r="I60" s="353"/>
      <c r="J60" s="353"/>
      <c r="K60" s="353"/>
      <c r="L60" s="353"/>
      <c r="M60" s="353"/>
      <c r="N60" s="353"/>
      <c r="O60" s="353"/>
      <c r="P60" s="353"/>
      <c r="Q60" s="353"/>
      <c r="R60" s="353"/>
      <c r="S60" s="353"/>
      <c r="T60" s="353"/>
      <c r="U60" s="353"/>
      <c r="V60" s="353"/>
      <c r="W60" s="353"/>
      <c r="X60" s="353"/>
      <c r="Y60" s="353"/>
      <c r="Z60" s="353"/>
      <c r="AA60" s="353"/>
      <c r="AB60" s="353"/>
      <c r="AC60" s="353"/>
      <c r="AD60" s="353"/>
      <c r="AE60" s="353"/>
      <c r="AF60" s="353"/>
      <c r="AG60" s="353"/>
      <c r="AH60" s="353"/>
      <c r="AI60" s="353"/>
      <c r="AJ60" s="353"/>
      <c r="AK60" s="353"/>
      <c r="AL60" s="353"/>
      <c r="AM60" s="353"/>
      <c r="AN60" s="353"/>
      <c r="AO60" s="353"/>
      <c r="AP60" s="353"/>
      <c r="AQ60" s="353"/>
      <c r="AR60" s="353"/>
      <c r="AS60" s="353"/>
      <c r="AT60" s="353"/>
      <c r="AU60" s="353"/>
      <c r="AV60" s="353"/>
      <c r="AW60" s="353"/>
      <c r="AX60" s="353"/>
      <c r="AY60" s="353"/>
      <c r="AZ60" s="353"/>
      <c r="BA60" s="353"/>
      <c r="BB60" s="353"/>
      <c r="BC60" s="353"/>
      <c r="BD60" s="353"/>
      <c r="BE60" s="354"/>
      <c r="BF60" s="2085"/>
      <c r="BG60" s="694"/>
      <c r="BH60" s="363"/>
      <c r="BI60" s="363"/>
      <c r="BJ60" s="363"/>
      <c r="BK60" s="363"/>
      <c r="BL60" s="363"/>
      <c r="BM60" s="363"/>
    </row>
    <row r="61" spans="1:65" ht="8.4499999999999993" customHeight="1">
      <c r="A61" s="314"/>
      <c r="B61" s="350"/>
      <c r="C61" s="311"/>
      <c r="D61" s="311"/>
      <c r="E61" s="311"/>
      <c r="F61" s="351"/>
      <c r="G61" s="352"/>
      <c r="H61" s="353"/>
      <c r="I61" s="353"/>
      <c r="J61" s="353"/>
      <c r="K61" s="353"/>
      <c r="L61" s="353"/>
      <c r="M61" s="353"/>
      <c r="N61" s="353"/>
      <c r="O61" s="353"/>
      <c r="P61" s="353"/>
      <c r="Q61" s="353"/>
      <c r="R61" s="353"/>
      <c r="S61" s="353"/>
      <c r="T61" s="353"/>
      <c r="U61" s="353"/>
      <c r="V61" s="353"/>
      <c r="W61" s="353"/>
      <c r="X61" s="353"/>
      <c r="Y61" s="353"/>
      <c r="Z61" s="353"/>
      <c r="AA61" s="353"/>
      <c r="AB61" s="353"/>
      <c r="AC61" s="353"/>
      <c r="AD61" s="353"/>
      <c r="AE61" s="353"/>
      <c r="AF61" s="353"/>
      <c r="AG61" s="353"/>
      <c r="AH61" s="353"/>
      <c r="AI61" s="353"/>
      <c r="AJ61" s="353"/>
      <c r="AK61" s="353"/>
      <c r="AL61" s="353"/>
      <c r="AM61" s="353"/>
      <c r="AN61" s="353"/>
      <c r="AO61" s="353"/>
      <c r="AP61" s="353"/>
      <c r="AQ61" s="353"/>
      <c r="AR61" s="353"/>
      <c r="AS61" s="353"/>
      <c r="AT61" s="353"/>
      <c r="AU61" s="353"/>
      <c r="AV61" s="353"/>
      <c r="AW61" s="353"/>
      <c r="AX61" s="353"/>
      <c r="AY61" s="353"/>
      <c r="AZ61" s="353"/>
      <c r="BA61" s="353"/>
      <c r="BB61" s="353"/>
      <c r="BC61" s="353"/>
      <c r="BD61" s="353"/>
      <c r="BE61" s="354"/>
      <c r="BF61" s="2085"/>
      <c r="BG61" s="694"/>
      <c r="BH61" s="363"/>
      <c r="BI61" s="363"/>
      <c r="BJ61" s="363"/>
      <c r="BK61" s="363"/>
      <c r="BL61" s="363"/>
      <c r="BM61" s="363"/>
    </row>
    <row r="62" spans="1:65" ht="8.4499999999999993" customHeight="1">
      <c r="A62" s="314"/>
      <c r="B62" s="350"/>
      <c r="C62" s="311"/>
      <c r="D62" s="311"/>
      <c r="E62" s="311"/>
      <c r="F62" s="351"/>
      <c r="G62" s="352"/>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3"/>
      <c r="BC62" s="353"/>
      <c r="BD62" s="353"/>
      <c r="BE62" s="354"/>
      <c r="BF62" s="2085"/>
      <c r="BG62" s="694"/>
      <c r="BH62" s="363"/>
      <c r="BI62" s="363"/>
      <c r="BJ62" s="363"/>
      <c r="BK62" s="363"/>
      <c r="BL62" s="363"/>
      <c r="BM62" s="363"/>
    </row>
    <row r="63" spans="1:65" ht="8.4499999999999993" customHeight="1">
      <c r="A63" s="314"/>
      <c r="B63" s="350"/>
      <c r="C63" s="311"/>
      <c r="D63" s="311"/>
      <c r="E63" s="311"/>
      <c r="F63" s="351"/>
      <c r="G63" s="352"/>
      <c r="H63" s="353"/>
      <c r="I63" s="353"/>
      <c r="J63" s="353"/>
      <c r="K63" s="353"/>
      <c r="L63" s="353"/>
      <c r="M63" s="353"/>
      <c r="N63" s="353"/>
      <c r="O63" s="353"/>
      <c r="P63" s="353"/>
      <c r="Q63" s="353"/>
      <c r="R63" s="353"/>
      <c r="S63" s="353"/>
      <c r="T63" s="353"/>
      <c r="U63" s="353"/>
      <c r="V63" s="353"/>
      <c r="W63" s="353"/>
      <c r="X63" s="353"/>
      <c r="Y63" s="353"/>
      <c r="Z63" s="353"/>
      <c r="AA63" s="353"/>
      <c r="AB63" s="353"/>
      <c r="AC63" s="353"/>
      <c r="AD63" s="353"/>
      <c r="AE63" s="353"/>
      <c r="AF63" s="353"/>
      <c r="AG63" s="353"/>
      <c r="AH63" s="353"/>
      <c r="AI63" s="353"/>
      <c r="AJ63" s="353"/>
      <c r="AK63" s="353"/>
      <c r="AL63" s="353"/>
      <c r="AM63" s="353"/>
      <c r="AN63" s="353"/>
      <c r="AO63" s="353"/>
      <c r="AP63" s="353"/>
      <c r="AQ63" s="353"/>
      <c r="AR63" s="353"/>
      <c r="AS63" s="353"/>
      <c r="AT63" s="353"/>
      <c r="AU63" s="353"/>
      <c r="AV63" s="353"/>
      <c r="AW63" s="353"/>
      <c r="AX63" s="353"/>
      <c r="AY63" s="353"/>
      <c r="AZ63" s="353"/>
      <c r="BA63" s="353"/>
      <c r="BB63" s="353"/>
      <c r="BC63" s="353"/>
      <c r="BD63" s="353"/>
      <c r="BE63" s="354"/>
      <c r="BF63" s="2085"/>
      <c r="BG63" s="694"/>
      <c r="BH63" s="363"/>
      <c r="BI63" s="363"/>
      <c r="BJ63" s="363"/>
      <c r="BK63" s="363"/>
      <c r="BL63" s="363"/>
      <c r="BM63" s="363"/>
    </row>
    <row r="64" spans="1:65" ht="8.4499999999999993" customHeight="1">
      <c r="A64" s="314"/>
      <c r="B64" s="341"/>
      <c r="C64" s="355"/>
      <c r="D64" s="355"/>
      <c r="E64" s="355"/>
      <c r="F64" s="356" t="s">
        <v>687</v>
      </c>
      <c r="G64" s="357"/>
      <c r="H64" s="358"/>
      <c r="I64" s="358"/>
      <c r="J64" s="358"/>
      <c r="K64" s="358"/>
      <c r="L64" s="358"/>
      <c r="M64" s="358"/>
      <c r="N64" s="358"/>
      <c r="O64" s="358"/>
      <c r="P64" s="358"/>
      <c r="Q64" s="358"/>
      <c r="R64" s="358"/>
      <c r="S64" s="358"/>
      <c r="T64" s="358"/>
      <c r="U64" s="358"/>
      <c r="V64" s="358"/>
      <c r="W64" s="358"/>
      <c r="X64" s="358"/>
      <c r="Y64" s="358"/>
      <c r="Z64" s="358"/>
      <c r="AA64" s="358"/>
      <c r="AB64" s="358"/>
      <c r="AC64" s="358"/>
      <c r="AD64" s="358"/>
      <c r="AE64" s="358"/>
      <c r="AF64" s="358"/>
      <c r="AG64" s="358"/>
      <c r="AH64" s="358"/>
      <c r="AI64" s="358"/>
      <c r="AJ64" s="358"/>
      <c r="AK64" s="358"/>
      <c r="AL64" s="358"/>
      <c r="AM64" s="358"/>
      <c r="AN64" s="358"/>
      <c r="AO64" s="358"/>
      <c r="AP64" s="358"/>
      <c r="AQ64" s="358"/>
      <c r="AR64" s="358"/>
      <c r="AS64" s="358"/>
      <c r="AT64" s="358"/>
      <c r="AU64" s="358"/>
      <c r="AV64" s="358"/>
      <c r="AW64" s="358"/>
      <c r="AX64" s="358"/>
      <c r="AY64" s="358"/>
      <c r="AZ64" s="358"/>
      <c r="BA64" s="358"/>
      <c r="BB64" s="358"/>
      <c r="BC64" s="358"/>
      <c r="BD64" s="358"/>
      <c r="BE64" s="359"/>
      <c r="BF64" s="2085"/>
      <c r="BG64" s="694"/>
      <c r="BH64" s="363"/>
      <c r="BI64" s="363"/>
      <c r="BJ64" s="363"/>
      <c r="BK64" s="363"/>
      <c r="BL64" s="363"/>
      <c r="BM64" s="363"/>
    </row>
    <row r="65" spans="1:72" ht="8.4499999999999993" customHeight="1">
      <c r="A65" s="311"/>
      <c r="B65" s="2068"/>
      <c r="C65" s="2060"/>
      <c r="D65" s="2060"/>
      <c r="E65" s="2060"/>
      <c r="F65" s="2060"/>
      <c r="G65" s="2060"/>
      <c r="H65" s="2060"/>
      <c r="I65" s="2060"/>
      <c r="J65" s="2060"/>
      <c r="K65" s="2060"/>
      <c r="L65" s="2060"/>
      <c r="M65" s="2060"/>
      <c r="N65" s="2060"/>
      <c r="O65" s="2060"/>
      <c r="P65" s="2060"/>
      <c r="Q65" s="2060"/>
      <c r="R65" s="2060"/>
      <c r="S65" s="2060"/>
      <c r="T65" s="2060"/>
      <c r="U65" s="2060"/>
      <c r="V65" s="2060"/>
      <c r="W65" s="2060"/>
      <c r="X65" s="2060"/>
      <c r="Y65" s="2060"/>
      <c r="Z65" s="2060"/>
      <c r="AA65" s="2060"/>
      <c r="AB65" s="2060"/>
      <c r="AC65" s="2060"/>
      <c r="AD65" s="2060"/>
      <c r="AE65" s="2060"/>
      <c r="AF65" s="2060"/>
      <c r="AG65" s="2060"/>
      <c r="AH65" s="2060"/>
      <c r="AI65" s="2060"/>
      <c r="AJ65" s="2060"/>
      <c r="AK65" s="2060"/>
      <c r="AL65" s="2060"/>
      <c r="AM65" s="2060"/>
      <c r="AN65" s="2060"/>
      <c r="AO65" s="2060"/>
      <c r="AP65" s="2060"/>
      <c r="AQ65" s="2060"/>
      <c r="AR65" s="2060"/>
      <c r="AS65" s="2060"/>
      <c r="AT65" s="2060"/>
      <c r="AU65" s="2060"/>
      <c r="AV65" s="2060"/>
      <c r="AW65" s="2060"/>
      <c r="AX65" s="2060"/>
      <c r="AY65" s="2060"/>
      <c r="AZ65" s="2060"/>
      <c r="BA65" s="2060"/>
      <c r="BB65" s="2060"/>
      <c r="BC65" s="2060"/>
      <c r="BD65" s="2060"/>
      <c r="BE65" s="2069"/>
      <c r="BF65" s="2085"/>
      <c r="BG65" s="694"/>
      <c r="BH65" s="363"/>
      <c r="BI65" s="363"/>
      <c r="BJ65" s="363"/>
      <c r="BK65" s="363"/>
      <c r="BL65" s="363"/>
      <c r="BM65" s="363"/>
    </row>
    <row r="66" spans="1:72" ht="8.4499999999999993" customHeight="1">
      <c r="A66" s="311"/>
      <c r="B66" s="2070"/>
      <c r="C66" s="2071"/>
      <c r="D66" s="2071"/>
      <c r="E66" s="2071"/>
      <c r="F66" s="2071"/>
      <c r="G66" s="2071"/>
      <c r="H66" s="2071"/>
      <c r="I66" s="2071"/>
      <c r="J66" s="2071"/>
      <c r="K66" s="2071"/>
      <c r="L66" s="2071"/>
      <c r="M66" s="2071"/>
      <c r="N66" s="2071"/>
      <c r="O66" s="2071"/>
      <c r="P66" s="2071"/>
      <c r="Q66" s="2071"/>
      <c r="R66" s="2071"/>
      <c r="S66" s="2071"/>
      <c r="T66" s="2071"/>
      <c r="U66" s="2071"/>
      <c r="V66" s="2071"/>
      <c r="W66" s="2071"/>
      <c r="X66" s="2071"/>
      <c r="Y66" s="2071"/>
      <c r="Z66" s="2071"/>
      <c r="AA66" s="2071"/>
      <c r="AB66" s="2071"/>
      <c r="AC66" s="2071"/>
      <c r="AD66" s="2071"/>
      <c r="AE66" s="2071"/>
      <c r="AF66" s="2071"/>
      <c r="AG66" s="2071"/>
      <c r="AH66" s="2071"/>
      <c r="AI66" s="2071"/>
      <c r="AJ66" s="2071"/>
      <c r="AK66" s="2071"/>
      <c r="AL66" s="2071"/>
      <c r="AM66" s="2071"/>
      <c r="AN66" s="2071"/>
      <c r="AO66" s="2071"/>
      <c r="AP66" s="2071"/>
      <c r="AQ66" s="2071"/>
      <c r="AR66" s="2071"/>
      <c r="AS66" s="2071"/>
      <c r="AT66" s="2071"/>
      <c r="AU66" s="2071"/>
      <c r="AV66" s="2071"/>
      <c r="AW66" s="2071"/>
      <c r="AX66" s="2071"/>
      <c r="AY66" s="2071"/>
      <c r="AZ66" s="2071"/>
      <c r="BA66" s="2071"/>
      <c r="BB66" s="2071"/>
      <c r="BC66" s="2071"/>
      <c r="BD66" s="2071"/>
      <c r="BE66" s="2072"/>
      <c r="BF66" s="2085"/>
      <c r="BG66" s="694"/>
      <c r="BH66" s="363"/>
      <c r="BI66" s="363"/>
      <c r="BJ66" s="363"/>
      <c r="BK66" s="363"/>
      <c r="BL66" s="363"/>
      <c r="BM66" s="363"/>
    </row>
    <row r="67" spans="1:72" ht="14.1" customHeight="1">
      <c r="A67" s="311"/>
      <c r="B67" s="311"/>
      <c r="C67" s="311"/>
      <c r="D67" s="311"/>
      <c r="E67" s="361" t="s">
        <v>688</v>
      </c>
      <c r="F67" s="361"/>
      <c r="G67" s="361" t="s">
        <v>689</v>
      </c>
      <c r="H67" s="361"/>
      <c r="I67" s="361" t="s">
        <v>690</v>
      </c>
      <c r="J67" s="361"/>
      <c r="K67" s="361"/>
      <c r="L67" s="361"/>
      <c r="M67" s="361"/>
      <c r="N67" s="361"/>
      <c r="O67" s="361"/>
      <c r="P67" s="361"/>
      <c r="Q67" s="361"/>
      <c r="R67" s="361"/>
      <c r="S67" s="361"/>
      <c r="T67" s="361"/>
      <c r="U67" s="361"/>
      <c r="V67" s="361"/>
      <c r="W67" s="361"/>
      <c r="X67" s="361"/>
      <c r="Y67" s="361"/>
      <c r="Z67" s="361"/>
      <c r="AA67" s="361"/>
      <c r="AB67" s="361"/>
      <c r="AC67" s="361"/>
      <c r="AD67" s="361" t="s">
        <v>691</v>
      </c>
      <c r="AE67" s="361"/>
      <c r="AF67" s="361" t="s">
        <v>692</v>
      </c>
      <c r="AG67" s="361"/>
      <c r="AH67" s="361"/>
      <c r="AI67" s="361"/>
      <c r="AJ67" s="361"/>
      <c r="AK67" s="361"/>
      <c r="AL67" s="361"/>
      <c r="AM67" s="361"/>
      <c r="AN67" s="361"/>
      <c r="AO67" s="361"/>
      <c r="AP67" s="361"/>
      <c r="AQ67" s="361"/>
      <c r="AR67" s="361"/>
      <c r="AS67" s="361"/>
      <c r="AT67" s="361"/>
      <c r="AU67" s="361"/>
      <c r="AV67" s="361"/>
      <c r="AW67" s="361"/>
      <c r="AX67" s="361"/>
      <c r="AY67" s="361"/>
      <c r="AZ67" s="361"/>
      <c r="BA67" s="361"/>
      <c r="BB67" s="361"/>
      <c r="BC67" s="361"/>
      <c r="BD67" s="361"/>
      <c r="BE67" s="361"/>
      <c r="BF67" s="2085"/>
      <c r="BG67" s="694"/>
      <c r="BH67" s="363"/>
      <c r="BI67" s="363"/>
      <c r="BJ67" s="363"/>
      <c r="BK67" s="363"/>
      <c r="BL67" s="363"/>
      <c r="BM67" s="363"/>
    </row>
    <row r="68" spans="1:72" ht="14.1" customHeight="1">
      <c r="A68" s="311"/>
      <c r="B68" s="311"/>
      <c r="C68" s="311"/>
      <c r="D68" s="311"/>
      <c r="E68" s="361"/>
      <c r="F68" s="361"/>
      <c r="G68" s="361"/>
      <c r="H68" s="361"/>
      <c r="I68" s="361" t="s">
        <v>693</v>
      </c>
      <c r="J68" s="361"/>
      <c r="K68" s="361"/>
      <c r="L68" s="361"/>
      <c r="M68" s="361"/>
      <c r="N68" s="361"/>
      <c r="O68" s="361"/>
      <c r="P68" s="361"/>
      <c r="Q68" s="361"/>
      <c r="R68" s="361"/>
      <c r="S68" s="361"/>
      <c r="T68" s="361"/>
      <c r="U68" s="361"/>
      <c r="V68" s="361"/>
      <c r="W68" s="361"/>
      <c r="X68" s="361"/>
      <c r="Y68" s="361"/>
      <c r="Z68" s="361"/>
      <c r="AA68" s="361"/>
      <c r="AB68" s="361"/>
      <c r="AC68" s="361"/>
      <c r="AD68" s="361"/>
      <c r="AE68" s="361"/>
      <c r="AF68" s="361" t="s">
        <v>694</v>
      </c>
      <c r="AG68" s="361"/>
      <c r="AH68" s="361"/>
      <c r="AI68" s="361"/>
      <c r="AJ68" s="361"/>
      <c r="AK68" s="361"/>
      <c r="AL68" s="361"/>
      <c r="AM68" s="361"/>
      <c r="AN68" s="361"/>
      <c r="AO68" s="361"/>
      <c r="AP68" s="361"/>
      <c r="AQ68" s="361"/>
      <c r="AR68" s="361"/>
      <c r="AS68" s="361"/>
      <c r="AT68" s="361"/>
      <c r="AU68" s="361"/>
      <c r="AV68" s="361"/>
      <c r="AW68" s="361"/>
      <c r="AX68" s="361"/>
      <c r="AY68" s="361"/>
      <c r="AZ68" s="361"/>
      <c r="BA68" s="361"/>
      <c r="BB68" s="361"/>
      <c r="BC68" s="361"/>
      <c r="BD68" s="361"/>
      <c r="BE68" s="361"/>
      <c r="BF68" s="2085"/>
      <c r="BG68" s="694"/>
      <c r="BH68" s="363"/>
      <c r="BI68" s="363"/>
      <c r="BJ68" s="363"/>
      <c r="BK68" s="363"/>
      <c r="BL68" s="363"/>
      <c r="BM68" s="363"/>
    </row>
    <row r="69" spans="1:72" ht="14.1" customHeight="1">
      <c r="A69" s="311"/>
      <c r="B69" s="311"/>
      <c r="C69" s="311"/>
      <c r="D69" s="311"/>
      <c r="E69" s="361"/>
      <c r="F69" s="361"/>
      <c r="G69" s="361" t="s">
        <v>695</v>
      </c>
      <c r="H69" s="361"/>
      <c r="I69" s="361" t="s">
        <v>696</v>
      </c>
      <c r="J69" s="361"/>
      <c r="K69" s="361"/>
      <c r="L69" s="361"/>
      <c r="M69" s="361"/>
      <c r="N69" s="361"/>
      <c r="O69" s="361"/>
      <c r="P69" s="361"/>
      <c r="Q69" s="361"/>
      <c r="R69" s="361"/>
      <c r="S69" s="361"/>
      <c r="T69" s="361"/>
      <c r="U69" s="361"/>
      <c r="V69" s="361"/>
      <c r="W69" s="361"/>
      <c r="X69" s="361"/>
      <c r="Y69" s="361"/>
      <c r="Z69" s="361"/>
      <c r="AA69" s="361"/>
      <c r="AB69" s="361"/>
      <c r="AC69" s="361"/>
      <c r="AD69" s="361" t="s">
        <v>697</v>
      </c>
      <c r="AE69" s="361"/>
      <c r="AF69" s="361" t="s">
        <v>698</v>
      </c>
      <c r="AG69" s="361"/>
      <c r="AH69" s="361"/>
      <c r="AI69" s="361"/>
      <c r="AJ69" s="361"/>
      <c r="AK69" s="361"/>
      <c r="AL69" s="361"/>
      <c r="AM69" s="361"/>
      <c r="AN69" s="361"/>
      <c r="AO69" s="361"/>
      <c r="AP69" s="361"/>
      <c r="AQ69" s="361"/>
      <c r="AR69" s="361"/>
      <c r="AS69" s="361"/>
      <c r="AT69" s="361"/>
      <c r="AU69" s="361"/>
      <c r="AV69" s="361"/>
      <c r="AW69" s="361"/>
      <c r="AX69" s="361"/>
      <c r="AY69" s="361"/>
      <c r="AZ69" s="361"/>
      <c r="BA69" s="361"/>
      <c r="BB69" s="361"/>
      <c r="BC69" s="361"/>
      <c r="BD69" s="361"/>
      <c r="BE69" s="361"/>
      <c r="BF69" s="2085"/>
      <c r="BG69" s="694"/>
      <c r="BH69" s="363"/>
      <c r="BI69" s="363"/>
      <c r="BJ69" s="363"/>
      <c r="BK69" s="363"/>
      <c r="BL69" s="363"/>
      <c r="BM69" s="363"/>
    </row>
    <row r="70" spans="1:72" ht="14.1" customHeight="1">
      <c r="A70" s="311"/>
      <c r="B70" s="311"/>
      <c r="C70" s="311"/>
      <c r="D70" s="311"/>
      <c r="E70" s="361"/>
      <c r="F70" s="361"/>
      <c r="G70" s="361"/>
      <c r="H70" s="361"/>
      <c r="I70" s="361" t="s">
        <v>699</v>
      </c>
      <c r="J70" s="361"/>
      <c r="K70" s="361"/>
      <c r="L70" s="361"/>
      <c r="M70" s="361"/>
      <c r="N70" s="361"/>
      <c r="O70" s="361"/>
      <c r="P70" s="361"/>
      <c r="Q70" s="361"/>
      <c r="R70" s="361"/>
      <c r="S70" s="361"/>
      <c r="T70" s="361"/>
      <c r="U70" s="361"/>
      <c r="V70" s="361"/>
      <c r="W70" s="361"/>
      <c r="X70" s="361"/>
      <c r="Y70" s="361"/>
      <c r="Z70" s="361"/>
      <c r="AA70" s="361"/>
      <c r="AB70" s="361"/>
      <c r="AC70" s="361"/>
      <c r="AD70" s="361" t="s">
        <v>700</v>
      </c>
      <c r="AE70" s="361"/>
      <c r="AF70" s="361" t="s">
        <v>701</v>
      </c>
      <c r="AG70" s="361"/>
      <c r="AH70" s="361"/>
      <c r="AI70" s="361"/>
      <c r="AJ70" s="361"/>
      <c r="AK70" s="361"/>
      <c r="AL70" s="361"/>
      <c r="AM70" s="361"/>
      <c r="AN70" s="361"/>
      <c r="AO70" s="361"/>
      <c r="AP70" s="361"/>
      <c r="AQ70" s="361"/>
      <c r="AR70" s="361"/>
      <c r="AS70" s="361"/>
      <c r="AT70" s="361"/>
      <c r="AU70" s="361"/>
      <c r="AV70" s="361"/>
      <c r="AW70" s="361"/>
      <c r="AX70" s="361"/>
      <c r="AY70" s="361"/>
      <c r="AZ70" s="361"/>
      <c r="BA70" s="361"/>
      <c r="BB70" s="361"/>
      <c r="BC70" s="361"/>
      <c r="BD70" s="361"/>
      <c r="BE70" s="361"/>
      <c r="BF70" s="2086"/>
      <c r="BG70" s="694"/>
      <c r="BH70" s="363"/>
      <c r="BI70" s="363"/>
      <c r="BJ70" s="363"/>
      <c r="BK70" s="363"/>
      <c r="BL70" s="363"/>
      <c r="BM70" s="363"/>
    </row>
    <row r="71" spans="1:72" ht="14.1" customHeight="1">
      <c r="A71" s="311"/>
      <c r="B71" s="311"/>
      <c r="C71" s="311"/>
      <c r="D71" s="311"/>
      <c r="E71" s="361"/>
      <c r="F71" s="361"/>
      <c r="G71" s="361"/>
      <c r="H71" s="361"/>
      <c r="I71" s="361"/>
      <c r="J71" s="361"/>
      <c r="K71" s="361"/>
      <c r="L71" s="361"/>
      <c r="M71" s="361"/>
      <c r="N71" s="361"/>
      <c r="O71" s="361"/>
      <c r="P71" s="361"/>
      <c r="Q71" s="361"/>
      <c r="R71" s="361"/>
      <c r="S71" s="361"/>
      <c r="T71" s="361"/>
      <c r="U71" s="361"/>
      <c r="V71" s="361"/>
      <c r="W71" s="361"/>
      <c r="X71" s="361"/>
      <c r="Y71" s="361"/>
      <c r="Z71" s="361"/>
      <c r="AA71" s="361"/>
      <c r="AB71" s="361"/>
      <c r="AC71" s="361"/>
      <c r="AD71" s="361"/>
      <c r="AE71" s="361"/>
      <c r="AF71" s="361"/>
      <c r="AG71" s="361"/>
      <c r="AH71" s="361"/>
      <c r="AI71" s="361"/>
      <c r="AJ71" s="361"/>
      <c r="AK71" s="361"/>
      <c r="AL71" s="361"/>
      <c r="AM71" s="361"/>
      <c r="AN71" s="361"/>
      <c r="AO71" s="361"/>
      <c r="AP71" s="361"/>
      <c r="AQ71" s="361"/>
      <c r="AR71" s="361"/>
      <c r="AS71" s="361"/>
      <c r="AT71" s="361"/>
      <c r="AU71" s="361"/>
      <c r="AV71" s="361"/>
      <c r="AW71" s="361"/>
      <c r="AX71" s="361"/>
      <c r="AY71" s="361"/>
      <c r="AZ71" s="361"/>
      <c r="BA71" s="361"/>
      <c r="BB71" s="361"/>
      <c r="BC71" s="361"/>
      <c r="BD71" s="361"/>
      <c r="BE71" s="361"/>
      <c r="BF71" s="311"/>
      <c r="BG71" s="694"/>
      <c r="BH71" s="363"/>
      <c r="BI71" s="363"/>
      <c r="BJ71" s="363"/>
      <c r="BK71" s="363"/>
      <c r="BL71" s="363"/>
      <c r="BM71" s="363"/>
    </row>
    <row r="72" spans="1:72" ht="14.1" customHeight="1">
      <c r="A72" s="311"/>
      <c r="B72" s="311"/>
      <c r="C72" s="311"/>
      <c r="D72" s="311"/>
      <c r="E72" s="361"/>
      <c r="F72" s="361"/>
      <c r="G72" s="361"/>
      <c r="H72" s="361"/>
      <c r="I72" s="361"/>
      <c r="J72" s="361"/>
      <c r="K72" s="361"/>
      <c r="L72" s="361"/>
      <c r="M72" s="361"/>
      <c r="N72" s="361"/>
      <c r="O72" s="361"/>
      <c r="P72" s="361"/>
      <c r="Q72" s="361"/>
      <c r="R72" s="361"/>
      <c r="S72" s="361"/>
      <c r="T72" s="361"/>
      <c r="U72" s="361"/>
      <c r="V72" s="361"/>
      <c r="W72" s="361"/>
      <c r="X72" s="361"/>
      <c r="Y72" s="361"/>
      <c r="Z72" s="361"/>
      <c r="AA72" s="361"/>
      <c r="AB72" s="361"/>
      <c r="AC72" s="361"/>
      <c r="AD72" s="361"/>
      <c r="AE72" s="361"/>
      <c r="AF72" s="361"/>
      <c r="AG72" s="361"/>
      <c r="AH72" s="361"/>
      <c r="AI72" s="361"/>
      <c r="AJ72" s="361"/>
      <c r="AK72" s="361"/>
      <c r="AL72" s="361"/>
      <c r="AM72" s="361"/>
      <c r="AN72" s="361"/>
      <c r="AO72" s="361"/>
      <c r="AP72" s="361"/>
      <c r="AQ72" s="361"/>
      <c r="AR72" s="361"/>
      <c r="AS72" s="361"/>
      <c r="AT72" s="361"/>
      <c r="AU72" s="361"/>
      <c r="AV72" s="361"/>
      <c r="AW72" s="361"/>
      <c r="AX72" s="361"/>
      <c r="AY72" s="361"/>
      <c r="AZ72" s="361"/>
      <c r="BA72" s="361"/>
      <c r="BB72" s="361"/>
      <c r="BC72" s="361"/>
      <c r="BD72" s="361"/>
      <c r="BE72" s="361"/>
      <c r="BF72" s="311"/>
      <c r="BG72" s="694"/>
      <c r="BH72" s="363"/>
      <c r="BI72" s="363"/>
      <c r="BJ72" s="363"/>
      <c r="BK72" s="363"/>
      <c r="BL72" s="363"/>
      <c r="BM72" s="363"/>
    </row>
    <row r="73" spans="1:72" ht="14.1" customHeight="1">
      <c r="A73" s="311"/>
      <c r="B73" s="311"/>
      <c r="C73" s="311"/>
      <c r="D73" s="311"/>
      <c r="E73" s="361"/>
      <c r="F73" s="361"/>
      <c r="G73" s="361"/>
      <c r="H73" s="361"/>
      <c r="I73" s="361"/>
      <c r="J73" s="361"/>
      <c r="K73" s="361"/>
      <c r="L73" s="361"/>
      <c r="M73" s="361"/>
      <c r="N73" s="361"/>
      <c r="O73" s="361"/>
      <c r="P73" s="361"/>
      <c r="Q73" s="361"/>
      <c r="R73" s="361"/>
      <c r="S73" s="361"/>
      <c r="T73" s="361"/>
      <c r="U73" s="361"/>
      <c r="V73" s="361"/>
      <c r="W73" s="361"/>
      <c r="X73" s="361"/>
      <c r="Y73" s="361"/>
      <c r="Z73" s="361"/>
      <c r="AA73" s="361"/>
      <c r="AB73" s="361"/>
      <c r="AC73" s="361"/>
      <c r="AD73" s="361"/>
      <c r="AE73" s="361"/>
      <c r="AF73" s="361"/>
      <c r="AG73" s="361"/>
      <c r="AH73" s="361"/>
      <c r="AI73" s="361"/>
      <c r="AJ73" s="361"/>
      <c r="AK73" s="361"/>
      <c r="AL73" s="361"/>
      <c r="AM73" s="361"/>
      <c r="AN73" s="361"/>
      <c r="AO73" s="361"/>
      <c r="AP73" s="361"/>
      <c r="AQ73" s="361"/>
      <c r="AR73" s="361"/>
      <c r="AS73" s="361"/>
      <c r="AT73" s="361"/>
      <c r="AU73" s="361"/>
      <c r="AV73" s="361"/>
      <c r="AW73" s="361"/>
      <c r="AX73" s="361"/>
      <c r="AY73" s="361"/>
      <c r="AZ73" s="361"/>
      <c r="BA73" s="361"/>
      <c r="BB73" s="361"/>
      <c r="BC73" s="361"/>
      <c r="BD73" s="361"/>
      <c r="BE73" s="361"/>
      <c r="BF73" s="311"/>
      <c r="BG73" s="694"/>
      <c r="BH73" s="363"/>
      <c r="BI73" s="363"/>
      <c r="BJ73" s="363"/>
      <c r="BK73" s="363"/>
      <c r="BL73" s="363"/>
      <c r="BM73" s="363"/>
    </row>
    <row r="74" spans="1:72" ht="14.1" customHeight="1">
      <c r="A74" s="311"/>
      <c r="B74" s="311"/>
      <c r="C74" s="311"/>
      <c r="D74" s="311"/>
      <c r="E74" s="361"/>
      <c r="F74" s="361"/>
      <c r="G74" s="361"/>
      <c r="H74" s="361"/>
      <c r="I74" s="361"/>
      <c r="J74" s="361"/>
      <c r="K74" s="361"/>
      <c r="L74" s="361"/>
      <c r="M74" s="361"/>
      <c r="N74" s="361"/>
      <c r="O74" s="361"/>
      <c r="P74" s="361"/>
      <c r="Q74" s="361"/>
      <c r="R74" s="361"/>
      <c r="S74" s="361"/>
      <c r="T74" s="361"/>
      <c r="U74" s="361"/>
      <c r="V74" s="361"/>
      <c r="W74" s="361"/>
      <c r="X74" s="361"/>
      <c r="Y74" s="361"/>
      <c r="Z74" s="361"/>
      <c r="AA74" s="361"/>
      <c r="AB74" s="361"/>
      <c r="AC74" s="361"/>
      <c r="AD74" s="361"/>
      <c r="AE74" s="361"/>
      <c r="AF74" s="361"/>
      <c r="AG74" s="361"/>
      <c r="AH74" s="361"/>
      <c r="AI74" s="361"/>
      <c r="AJ74" s="361"/>
      <c r="AK74" s="361"/>
      <c r="AL74" s="361"/>
      <c r="AM74" s="361"/>
      <c r="AN74" s="361"/>
      <c r="AO74" s="361"/>
      <c r="AP74" s="361"/>
      <c r="AQ74" s="361"/>
      <c r="AR74" s="361"/>
      <c r="AS74" s="361"/>
      <c r="AT74" s="361"/>
      <c r="AU74" s="361"/>
      <c r="AV74" s="361"/>
      <c r="AW74" s="361"/>
      <c r="AX74" s="361"/>
      <c r="AY74" s="361"/>
      <c r="AZ74" s="361"/>
      <c r="BA74" s="361"/>
      <c r="BB74" s="361"/>
      <c r="BC74" s="361"/>
      <c r="BD74" s="361"/>
      <c r="BE74" s="361"/>
      <c r="BF74" s="311"/>
      <c r="BG74" s="694"/>
      <c r="BH74" s="363"/>
      <c r="BI74" s="363"/>
      <c r="BJ74" s="363"/>
      <c r="BK74" s="363"/>
      <c r="BL74" s="363"/>
      <c r="BM74" s="363"/>
    </row>
    <row r="75" spans="1:72" ht="8.4499999999999993" customHeight="1">
      <c r="A75" s="311"/>
      <c r="B75" s="311"/>
      <c r="C75" s="311"/>
      <c r="D75" s="311"/>
      <c r="E75" s="311"/>
      <c r="F75" s="311"/>
      <c r="G75" s="311"/>
      <c r="H75" s="311"/>
      <c r="I75" s="311"/>
      <c r="J75" s="311"/>
      <c r="K75" s="311"/>
      <c r="L75" s="311"/>
      <c r="M75" s="311"/>
      <c r="N75" s="311"/>
      <c r="O75" s="311"/>
      <c r="P75" s="311"/>
      <c r="Q75" s="311"/>
      <c r="R75" s="311"/>
      <c r="S75" s="311"/>
      <c r="T75" s="311"/>
      <c r="U75" s="311"/>
      <c r="V75" s="311"/>
      <c r="W75" s="311"/>
      <c r="X75" s="311"/>
      <c r="Y75" s="311"/>
      <c r="Z75" s="311"/>
      <c r="AA75" s="311"/>
      <c r="AB75" s="311"/>
      <c r="AC75" s="311"/>
      <c r="AD75" s="311"/>
      <c r="AE75" s="311"/>
      <c r="AF75" s="311"/>
      <c r="AG75" s="311"/>
      <c r="AH75" s="311"/>
      <c r="AI75" s="311"/>
      <c r="AJ75" s="311"/>
      <c r="AK75" s="311"/>
      <c r="AL75" s="311"/>
      <c r="AM75" s="311"/>
      <c r="AN75" s="311"/>
      <c r="AO75" s="311"/>
      <c r="AP75" s="311"/>
      <c r="AQ75" s="311"/>
      <c r="AR75" s="311"/>
      <c r="AS75" s="311"/>
      <c r="AT75" s="311"/>
      <c r="AU75" s="311"/>
      <c r="AV75" s="311"/>
      <c r="AW75" s="311"/>
      <c r="AX75" s="311"/>
      <c r="AY75" s="311"/>
      <c r="AZ75" s="311"/>
      <c r="BA75" s="311"/>
      <c r="BB75" s="311"/>
      <c r="BC75" s="311"/>
      <c r="BD75" s="311"/>
      <c r="BE75" s="311"/>
      <c r="BF75" s="311"/>
      <c r="BG75" s="694"/>
      <c r="BH75" s="363"/>
      <c r="BI75" s="363"/>
      <c r="BJ75" s="363"/>
      <c r="BK75" s="363"/>
      <c r="BL75" s="363"/>
      <c r="BM75" s="363"/>
    </row>
    <row r="76" spans="1:72" ht="8.4499999999999993" customHeight="1">
      <c r="A76" s="311"/>
      <c r="B76" s="311"/>
      <c r="C76" s="311"/>
      <c r="D76" s="311"/>
      <c r="E76" s="311"/>
      <c r="F76" s="311"/>
      <c r="G76" s="311"/>
      <c r="H76" s="311"/>
      <c r="I76" s="311"/>
      <c r="J76" s="311"/>
      <c r="K76" s="311"/>
      <c r="L76" s="311"/>
      <c r="M76" s="311"/>
      <c r="N76" s="311"/>
      <c r="O76" s="311"/>
      <c r="P76" s="311"/>
      <c r="Q76" s="311"/>
      <c r="R76" s="311"/>
      <c r="S76" s="311"/>
      <c r="T76" s="311"/>
      <c r="U76" s="311"/>
      <c r="V76" s="311"/>
      <c r="W76" s="311"/>
      <c r="X76" s="311"/>
      <c r="Y76" s="311"/>
      <c r="Z76" s="311"/>
      <c r="AA76" s="311"/>
      <c r="AB76" s="311"/>
      <c r="AC76" s="311"/>
      <c r="AD76" s="311"/>
      <c r="AE76" s="311"/>
      <c r="AF76" s="311"/>
      <c r="AG76" s="311"/>
      <c r="AH76" s="311"/>
      <c r="AI76" s="311"/>
      <c r="AJ76" s="311"/>
      <c r="AK76" s="311"/>
      <c r="AL76" s="311"/>
      <c r="AM76" s="311"/>
      <c r="AN76" s="311"/>
      <c r="AO76" s="311"/>
      <c r="AP76" s="311"/>
      <c r="AQ76" s="311"/>
      <c r="AR76" s="311"/>
      <c r="AS76" s="311"/>
      <c r="AT76" s="311"/>
      <c r="AU76" s="311"/>
      <c r="AV76" s="311"/>
      <c r="AW76" s="311"/>
      <c r="AX76" s="311"/>
      <c r="AY76" s="311"/>
      <c r="AZ76" s="311"/>
      <c r="BA76" s="311"/>
      <c r="BB76" s="311"/>
      <c r="BC76" s="311"/>
      <c r="BD76" s="311"/>
      <c r="BE76" s="311"/>
      <c r="BF76" s="311"/>
      <c r="BG76" s="694"/>
      <c r="BH76" s="363"/>
      <c r="BI76" s="363"/>
      <c r="BJ76" s="363"/>
      <c r="BK76" s="363"/>
      <c r="BL76" s="363"/>
      <c r="BM76" s="363"/>
    </row>
    <row r="77" spans="1:72" ht="8.4499999999999993" customHeight="1">
      <c r="A77" s="311"/>
      <c r="B77" s="311"/>
      <c r="C77" s="311"/>
      <c r="D77" s="311"/>
      <c r="E77" s="311"/>
      <c r="F77" s="311"/>
      <c r="G77" s="311"/>
      <c r="H77" s="311"/>
      <c r="I77" s="311"/>
      <c r="J77" s="311"/>
      <c r="K77" s="311"/>
      <c r="L77" s="311"/>
      <c r="M77" s="311"/>
      <c r="N77" s="311"/>
      <c r="O77" s="311"/>
      <c r="P77" s="311"/>
      <c r="Q77" s="311"/>
      <c r="R77" s="311"/>
      <c r="S77" s="311"/>
      <c r="T77" s="311"/>
      <c r="U77" s="311"/>
      <c r="V77" s="311"/>
      <c r="W77" s="311"/>
      <c r="X77" s="311"/>
      <c r="Y77" s="311"/>
      <c r="Z77" s="311"/>
      <c r="AA77" s="311"/>
      <c r="AB77" s="311"/>
      <c r="AC77" s="311"/>
      <c r="AD77" s="311"/>
      <c r="AE77" s="311"/>
      <c r="AF77" s="311"/>
      <c r="AG77" s="311"/>
      <c r="AH77" s="311"/>
      <c r="AI77" s="311"/>
      <c r="AJ77" s="311"/>
      <c r="AK77" s="311"/>
      <c r="AL77" s="311"/>
      <c r="AM77" s="311"/>
      <c r="AN77" s="311"/>
      <c r="AO77" s="311"/>
      <c r="AP77" s="311"/>
      <c r="AQ77" s="311"/>
      <c r="AR77" s="311"/>
      <c r="AS77" s="311"/>
      <c r="AT77" s="311"/>
      <c r="AU77" s="311"/>
      <c r="AV77" s="311"/>
      <c r="AW77" s="311"/>
      <c r="AX77" s="311"/>
      <c r="AY77" s="311"/>
      <c r="AZ77" s="311"/>
      <c r="BA77" s="311"/>
      <c r="BB77" s="311"/>
      <c r="BC77" s="311"/>
      <c r="BD77" s="311"/>
      <c r="BE77" s="311"/>
      <c r="BF77" s="311"/>
      <c r="BG77" s="694"/>
      <c r="BH77" s="363"/>
      <c r="BI77" s="363"/>
      <c r="BJ77" s="363"/>
      <c r="BK77" s="363"/>
      <c r="BL77" s="363"/>
      <c r="BM77" s="363"/>
      <c r="BN77" s="1986"/>
      <c r="BO77" s="1986"/>
    </row>
    <row r="78" spans="1:72" ht="8.4499999999999993" customHeight="1">
      <c r="A78" s="695"/>
      <c r="B78" s="695"/>
      <c r="C78" s="695"/>
      <c r="D78" s="695"/>
      <c r="E78" s="695"/>
      <c r="F78" s="695"/>
      <c r="G78" s="695"/>
      <c r="H78" s="695"/>
      <c r="I78" s="695"/>
      <c r="J78" s="695"/>
      <c r="K78" s="695"/>
      <c r="L78" s="695"/>
      <c r="M78" s="695"/>
      <c r="N78" s="695"/>
      <c r="O78" s="695"/>
      <c r="P78" s="695"/>
      <c r="Q78" s="695"/>
      <c r="R78" s="695"/>
      <c r="S78" s="695"/>
      <c r="T78" s="695"/>
      <c r="U78" s="695"/>
      <c r="V78" s="695"/>
      <c r="W78" s="695"/>
      <c r="X78" s="695"/>
      <c r="Y78" s="695"/>
      <c r="Z78" s="695"/>
      <c r="AA78" s="695"/>
      <c r="AB78" s="695"/>
      <c r="AC78" s="695"/>
      <c r="AD78" s="695"/>
      <c r="AE78" s="695"/>
      <c r="AF78" s="695"/>
      <c r="AG78" s="695"/>
      <c r="AH78" s="695"/>
      <c r="AI78" s="695"/>
      <c r="AJ78" s="695"/>
      <c r="AK78" s="695"/>
      <c r="AL78" s="695"/>
      <c r="AM78" s="695"/>
      <c r="AN78" s="695"/>
      <c r="AO78" s="695"/>
      <c r="AP78" s="695"/>
      <c r="AQ78" s="695"/>
      <c r="AR78" s="695"/>
      <c r="AS78" s="695"/>
      <c r="AT78" s="695"/>
      <c r="AU78" s="695"/>
      <c r="AV78" s="695"/>
      <c r="AW78" s="695"/>
      <c r="AX78" s="695"/>
      <c r="AY78" s="695"/>
      <c r="AZ78" s="695"/>
      <c r="BA78" s="695"/>
      <c r="BB78" s="695"/>
      <c r="BC78" s="695"/>
      <c r="BD78" s="695"/>
      <c r="BE78" s="695"/>
      <c r="BF78" s="695"/>
      <c r="BG78" s="363"/>
      <c r="BH78" s="363"/>
      <c r="BI78" s="363"/>
      <c r="BJ78" s="363"/>
      <c r="BK78" s="363"/>
      <c r="BL78" s="363"/>
      <c r="BM78" s="363"/>
      <c r="BN78" s="1986"/>
      <c r="BO78" s="1986"/>
    </row>
    <row r="79" spans="1:72" ht="8.4499999999999993" customHeight="1">
      <c r="A79" s="363"/>
      <c r="B79" s="363"/>
      <c r="C79" s="363"/>
      <c r="D79" s="363"/>
      <c r="E79" s="363"/>
      <c r="F79" s="363"/>
      <c r="G79" s="363"/>
      <c r="H79" s="363"/>
      <c r="I79" s="363"/>
      <c r="J79" s="363"/>
      <c r="K79" s="363"/>
      <c r="L79" s="363"/>
      <c r="M79" s="363"/>
      <c r="N79" s="363"/>
      <c r="O79" s="363"/>
      <c r="P79" s="363"/>
      <c r="Q79" s="363"/>
      <c r="R79" s="363"/>
      <c r="S79" s="363"/>
      <c r="T79" s="363"/>
      <c r="U79" s="363"/>
      <c r="V79" s="363"/>
      <c r="W79" s="363"/>
      <c r="X79" s="363"/>
      <c r="Y79" s="363"/>
      <c r="Z79" s="363"/>
      <c r="AA79" s="363"/>
      <c r="AB79" s="363"/>
      <c r="AC79" s="363"/>
      <c r="AD79" s="363"/>
      <c r="AE79" s="363"/>
      <c r="AF79" s="363"/>
      <c r="AG79" s="363"/>
      <c r="AH79" s="363"/>
      <c r="AI79" s="363"/>
      <c r="AJ79" s="363"/>
      <c r="AK79" s="363"/>
      <c r="AL79" s="363"/>
      <c r="AM79" s="363"/>
      <c r="AN79" s="363"/>
      <c r="AO79" s="363"/>
      <c r="AP79" s="363"/>
      <c r="AQ79" s="363"/>
      <c r="AR79" s="363"/>
      <c r="AS79" s="363"/>
      <c r="AT79" s="363"/>
      <c r="AU79" s="363"/>
      <c r="AV79" s="363"/>
      <c r="AW79" s="363"/>
      <c r="AX79" s="363"/>
      <c r="AY79" s="363"/>
      <c r="AZ79" s="363"/>
      <c r="BA79" s="363"/>
      <c r="BB79" s="363"/>
      <c r="BC79" s="363"/>
      <c r="BD79" s="363"/>
      <c r="BE79" s="363"/>
      <c r="BF79" s="363"/>
      <c r="BG79" s="363"/>
      <c r="BH79" s="363"/>
      <c r="BI79" s="363"/>
      <c r="BJ79" s="363"/>
      <c r="BK79" s="363"/>
      <c r="BL79" s="363"/>
      <c r="BM79" s="363"/>
      <c r="BN79" s="1986"/>
      <c r="BO79" s="1986"/>
      <c r="BQ79" s="1986"/>
      <c r="BR79" s="1986"/>
      <c r="BS79" s="1986"/>
      <c r="BT79" s="1986"/>
    </row>
    <row r="80" spans="1:72" ht="8.4499999999999993" customHeight="1">
      <c r="A80" s="363"/>
      <c r="B80" s="363"/>
      <c r="C80" s="363"/>
      <c r="D80" s="363"/>
      <c r="E80" s="363"/>
      <c r="F80" s="363"/>
      <c r="G80" s="363"/>
      <c r="H80" s="363"/>
      <c r="I80" s="363"/>
      <c r="J80" s="363"/>
      <c r="K80" s="363"/>
      <c r="L80" s="363"/>
      <c r="M80" s="363"/>
      <c r="N80" s="363"/>
      <c r="O80" s="363"/>
      <c r="P80" s="363"/>
      <c r="Q80" s="363"/>
      <c r="R80" s="363"/>
      <c r="S80" s="363"/>
      <c r="T80" s="363"/>
      <c r="U80" s="363"/>
      <c r="V80" s="363"/>
      <c r="W80" s="363"/>
      <c r="X80" s="363"/>
      <c r="Y80" s="363"/>
      <c r="Z80" s="363"/>
      <c r="AA80" s="363"/>
      <c r="AB80" s="363"/>
      <c r="AC80" s="363"/>
      <c r="AD80" s="363"/>
      <c r="AE80" s="363"/>
      <c r="AF80" s="363"/>
      <c r="AG80" s="363"/>
      <c r="AH80" s="363"/>
      <c r="AI80" s="363"/>
      <c r="AJ80" s="363"/>
      <c r="AK80" s="363"/>
      <c r="AL80" s="363"/>
      <c r="AM80" s="363"/>
      <c r="AN80" s="363"/>
      <c r="AO80" s="363"/>
      <c r="AP80" s="363"/>
      <c r="AQ80" s="363"/>
      <c r="AR80" s="363"/>
      <c r="AS80" s="363"/>
      <c r="AT80" s="363"/>
      <c r="AU80" s="363"/>
      <c r="AV80" s="363"/>
      <c r="AW80" s="363"/>
      <c r="AX80" s="363"/>
      <c r="AY80" s="363"/>
      <c r="AZ80" s="363"/>
      <c r="BA80" s="363"/>
      <c r="BB80" s="363"/>
      <c r="BC80" s="363"/>
      <c r="BD80" s="363"/>
      <c r="BE80" s="363"/>
      <c r="BF80" s="363"/>
      <c r="BG80" s="363"/>
      <c r="BH80" s="363"/>
      <c r="BI80" s="363"/>
      <c r="BJ80" s="363"/>
      <c r="BK80" s="363"/>
      <c r="BL80" s="363"/>
      <c r="BM80" s="363"/>
      <c r="BN80" s="1986"/>
      <c r="BO80" s="1986"/>
      <c r="BQ80" s="1986"/>
      <c r="BR80" s="1986"/>
      <c r="BS80" s="1986"/>
      <c r="BT80" s="1986"/>
    </row>
    <row r="81" spans="1:73" ht="8.4499999999999993" customHeight="1">
      <c r="A81" s="363"/>
      <c r="B81" s="363"/>
      <c r="C81" s="363"/>
      <c r="D81" s="363"/>
      <c r="E81" s="363"/>
      <c r="F81" s="363"/>
      <c r="G81" s="363"/>
      <c r="H81" s="363"/>
      <c r="I81" s="363"/>
      <c r="J81" s="363"/>
      <c r="K81" s="363"/>
      <c r="L81" s="363"/>
      <c r="M81" s="363"/>
      <c r="N81" s="363"/>
      <c r="O81" s="363"/>
      <c r="P81" s="363"/>
      <c r="Q81" s="363"/>
      <c r="R81" s="363"/>
      <c r="S81" s="363"/>
      <c r="T81" s="363"/>
      <c r="U81" s="363"/>
      <c r="V81" s="363"/>
      <c r="W81" s="363"/>
      <c r="X81" s="363"/>
      <c r="Y81" s="363"/>
      <c r="Z81" s="363"/>
      <c r="AA81" s="363"/>
      <c r="AB81" s="363"/>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3"/>
      <c r="AY81" s="363"/>
      <c r="AZ81" s="363"/>
      <c r="BA81" s="363"/>
      <c r="BB81" s="363"/>
      <c r="BC81" s="363"/>
      <c r="BD81" s="363"/>
      <c r="BE81" s="363"/>
      <c r="BF81" s="363"/>
      <c r="BG81" s="363"/>
      <c r="BH81" s="363"/>
      <c r="BI81" s="363"/>
      <c r="BJ81" s="363"/>
      <c r="BK81" s="363"/>
      <c r="BL81" s="363"/>
      <c r="BM81" s="363"/>
      <c r="BQ81" s="1986"/>
      <c r="BR81" s="1986"/>
      <c r="BS81" s="1986"/>
      <c r="BT81" s="1986"/>
    </row>
    <row r="82" spans="1:73" ht="8.4499999999999993" customHeight="1">
      <c r="A82" s="363"/>
      <c r="B82" s="363"/>
      <c r="C82" s="363"/>
      <c r="D82" s="363"/>
      <c r="E82" s="363"/>
      <c r="F82" s="363"/>
      <c r="G82" s="363"/>
      <c r="H82" s="363"/>
      <c r="I82" s="363"/>
      <c r="J82" s="363"/>
      <c r="K82" s="363"/>
      <c r="L82" s="363"/>
      <c r="M82" s="363"/>
      <c r="N82" s="363"/>
      <c r="O82" s="363"/>
      <c r="P82" s="363"/>
      <c r="Q82" s="363"/>
      <c r="R82" s="363"/>
      <c r="S82" s="363"/>
      <c r="T82" s="363"/>
      <c r="U82" s="363"/>
      <c r="V82" s="363"/>
      <c r="W82" s="363"/>
      <c r="X82" s="363"/>
      <c r="Y82" s="363"/>
      <c r="Z82" s="363"/>
      <c r="AA82" s="363"/>
      <c r="AB82" s="363"/>
      <c r="AC82" s="363"/>
      <c r="AD82" s="363"/>
      <c r="AE82" s="363"/>
      <c r="AF82" s="363"/>
      <c r="AG82" s="363"/>
      <c r="AH82" s="363"/>
      <c r="AI82" s="363"/>
      <c r="AJ82" s="363"/>
      <c r="AK82" s="363"/>
      <c r="AL82" s="363"/>
      <c r="AM82" s="363"/>
      <c r="AN82" s="363"/>
      <c r="AO82" s="363"/>
      <c r="AP82" s="363"/>
      <c r="AQ82" s="363"/>
      <c r="AR82" s="363"/>
      <c r="AS82" s="363"/>
      <c r="AT82" s="363"/>
      <c r="AU82" s="363"/>
      <c r="AV82" s="363"/>
      <c r="AW82" s="363"/>
      <c r="AX82" s="363"/>
      <c r="AY82" s="363"/>
      <c r="AZ82" s="363"/>
      <c r="BA82" s="363"/>
      <c r="BB82" s="363"/>
      <c r="BC82" s="363"/>
      <c r="BD82" s="363"/>
      <c r="BE82" s="363"/>
      <c r="BF82" s="363"/>
      <c r="BG82" s="363"/>
      <c r="BH82" s="363"/>
      <c r="BI82" s="363"/>
      <c r="BJ82" s="363"/>
      <c r="BK82" s="363"/>
      <c r="BL82" s="363"/>
      <c r="BM82" s="363"/>
      <c r="BQ82" s="1986"/>
      <c r="BR82" s="1986"/>
      <c r="BS82" s="1986"/>
      <c r="BT82" s="1986"/>
    </row>
    <row r="83" spans="1:73" ht="8.4499999999999993" customHeight="1">
      <c r="A83" s="363"/>
      <c r="B83" s="363"/>
      <c r="C83" s="363"/>
      <c r="D83" s="363"/>
      <c r="E83" s="363"/>
      <c r="F83" s="363"/>
      <c r="G83" s="363"/>
      <c r="H83" s="363"/>
      <c r="I83" s="363"/>
      <c r="J83" s="363"/>
      <c r="K83" s="363"/>
      <c r="L83" s="363"/>
      <c r="M83" s="363"/>
      <c r="N83" s="363"/>
      <c r="O83" s="363"/>
      <c r="P83" s="363"/>
      <c r="Q83" s="363"/>
      <c r="R83" s="363"/>
      <c r="S83" s="363"/>
      <c r="T83" s="363"/>
      <c r="U83" s="363"/>
      <c r="V83" s="363"/>
      <c r="W83" s="363"/>
      <c r="X83" s="363"/>
      <c r="Y83" s="363"/>
      <c r="Z83" s="363"/>
      <c r="AA83" s="363"/>
      <c r="AB83" s="363"/>
      <c r="AC83" s="363"/>
      <c r="AD83" s="363"/>
      <c r="AE83" s="363"/>
      <c r="AF83" s="363"/>
      <c r="AG83" s="363"/>
      <c r="AH83" s="363"/>
      <c r="AI83" s="363"/>
      <c r="AJ83" s="363"/>
      <c r="AK83" s="363"/>
      <c r="AL83" s="363"/>
      <c r="AM83" s="363"/>
      <c r="AN83" s="363"/>
      <c r="AO83" s="363"/>
      <c r="AP83" s="363"/>
      <c r="AQ83" s="363"/>
      <c r="AR83" s="363"/>
      <c r="AS83" s="363"/>
      <c r="AT83" s="363"/>
      <c r="AU83" s="363"/>
      <c r="AV83" s="363"/>
      <c r="AW83" s="363"/>
      <c r="AX83" s="363"/>
      <c r="AY83" s="363"/>
      <c r="AZ83" s="363"/>
      <c r="BA83" s="363"/>
      <c r="BB83" s="363"/>
      <c r="BC83" s="363"/>
      <c r="BD83" s="363"/>
      <c r="BE83" s="363"/>
      <c r="BF83" s="363"/>
      <c r="BG83" s="363"/>
      <c r="BH83" s="363"/>
      <c r="BI83" s="363"/>
      <c r="BJ83" s="363"/>
      <c r="BK83" s="363"/>
      <c r="BL83" s="363"/>
      <c r="BM83" s="363"/>
      <c r="BQ83" s="1986"/>
      <c r="BR83" s="1986"/>
      <c r="BS83" s="1986"/>
      <c r="BT83" s="1986"/>
    </row>
    <row r="84" spans="1:73" ht="8.4499999999999993" customHeight="1">
      <c r="A84" s="363"/>
      <c r="B84" s="363"/>
      <c r="C84" s="363"/>
      <c r="D84" s="363"/>
      <c r="E84" s="363"/>
      <c r="F84" s="363"/>
      <c r="G84" s="363"/>
      <c r="H84" s="363"/>
      <c r="I84" s="363"/>
      <c r="J84" s="363"/>
      <c r="K84" s="363"/>
      <c r="L84" s="363"/>
      <c r="M84" s="363"/>
      <c r="N84" s="363"/>
      <c r="O84" s="363"/>
      <c r="P84" s="363"/>
      <c r="Q84" s="363"/>
      <c r="R84" s="363"/>
      <c r="S84" s="363"/>
      <c r="T84" s="363"/>
      <c r="U84" s="363"/>
      <c r="V84" s="363"/>
      <c r="W84" s="363"/>
      <c r="X84" s="363"/>
      <c r="Y84" s="363"/>
      <c r="Z84" s="363"/>
      <c r="AA84" s="363"/>
      <c r="AB84" s="363"/>
      <c r="AC84" s="363"/>
      <c r="AD84" s="363"/>
      <c r="AE84" s="363"/>
      <c r="AF84" s="363"/>
      <c r="AG84" s="363"/>
      <c r="AH84" s="363"/>
      <c r="AI84" s="363"/>
      <c r="AJ84" s="363"/>
      <c r="AK84" s="363"/>
      <c r="AL84" s="363"/>
      <c r="AM84" s="363"/>
      <c r="AN84" s="363"/>
      <c r="AO84" s="363"/>
      <c r="AP84" s="363"/>
      <c r="AQ84" s="363"/>
      <c r="AR84" s="363"/>
      <c r="AS84" s="363"/>
      <c r="AT84" s="363"/>
      <c r="AU84" s="363"/>
      <c r="AV84" s="363"/>
      <c r="AW84" s="363"/>
      <c r="AX84" s="363"/>
      <c r="AY84" s="363"/>
      <c r="AZ84" s="363"/>
      <c r="BA84" s="363"/>
      <c r="BB84" s="363"/>
      <c r="BC84" s="363"/>
      <c r="BD84" s="363"/>
      <c r="BE84" s="363"/>
      <c r="BF84" s="363"/>
      <c r="BG84" s="363"/>
      <c r="BH84" s="363"/>
      <c r="BI84" s="363"/>
      <c r="BJ84" s="363"/>
      <c r="BK84" s="363"/>
      <c r="BL84" s="363"/>
      <c r="BM84" s="363"/>
      <c r="BQ84" s="1986"/>
      <c r="BR84" s="1986"/>
      <c r="BS84" s="1986"/>
      <c r="BT84" s="1986"/>
    </row>
    <row r="85" spans="1:73" ht="8.4499999999999993" customHeight="1">
      <c r="A85" s="363"/>
      <c r="B85" s="363"/>
      <c r="C85" s="363"/>
      <c r="D85" s="363"/>
      <c r="E85" s="363"/>
      <c r="F85" s="363"/>
      <c r="G85" s="363"/>
      <c r="H85" s="363"/>
      <c r="I85" s="363"/>
      <c r="J85" s="363"/>
      <c r="K85" s="363"/>
      <c r="L85" s="363"/>
      <c r="M85" s="363"/>
      <c r="N85" s="363"/>
      <c r="O85" s="363"/>
      <c r="P85" s="363"/>
      <c r="Q85" s="363"/>
      <c r="R85" s="363"/>
      <c r="S85" s="363"/>
      <c r="T85" s="363"/>
      <c r="U85" s="363"/>
      <c r="V85" s="363"/>
      <c r="W85" s="363"/>
      <c r="X85" s="363"/>
      <c r="Y85" s="363"/>
      <c r="Z85" s="363"/>
      <c r="AA85" s="363"/>
      <c r="AB85" s="363"/>
      <c r="AC85" s="363"/>
      <c r="AD85" s="363"/>
      <c r="AE85" s="363"/>
      <c r="AF85" s="363"/>
      <c r="AG85" s="363"/>
      <c r="AH85" s="363"/>
      <c r="AI85" s="363"/>
      <c r="AJ85" s="363"/>
      <c r="AK85" s="363"/>
      <c r="AL85" s="363"/>
      <c r="AM85" s="363"/>
      <c r="AN85" s="363"/>
      <c r="AO85" s="363"/>
      <c r="AP85" s="363"/>
      <c r="AQ85" s="363"/>
      <c r="AR85" s="363"/>
      <c r="AS85" s="363"/>
      <c r="AT85" s="363"/>
      <c r="AU85" s="363"/>
      <c r="AV85" s="363"/>
      <c r="AW85" s="363"/>
      <c r="AX85" s="363"/>
      <c r="AY85" s="363"/>
      <c r="AZ85" s="363"/>
      <c r="BA85" s="363"/>
      <c r="BB85" s="363"/>
      <c r="BC85" s="363"/>
      <c r="BD85" s="363"/>
      <c r="BE85" s="363"/>
      <c r="BF85" s="363"/>
      <c r="BG85" s="363"/>
      <c r="BH85" s="363"/>
      <c r="BI85" s="363"/>
      <c r="BJ85" s="363"/>
      <c r="BK85" s="363"/>
      <c r="BL85" s="363"/>
      <c r="BM85" s="363"/>
      <c r="BQ85" s="1986"/>
      <c r="BR85" s="1986"/>
      <c r="BS85" s="1986"/>
      <c r="BT85" s="1986"/>
    </row>
    <row r="86" spans="1:73" ht="8.4499999999999993" customHeight="1">
      <c r="A86" s="363"/>
      <c r="B86" s="363"/>
      <c r="C86" s="363"/>
      <c r="D86" s="363"/>
      <c r="E86" s="363"/>
      <c r="F86" s="363"/>
      <c r="G86" s="363"/>
      <c r="H86" s="363"/>
      <c r="I86" s="363"/>
      <c r="J86" s="363"/>
      <c r="K86" s="363"/>
      <c r="L86" s="363"/>
      <c r="M86" s="363"/>
      <c r="N86" s="363"/>
      <c r="O86" s="363"/>
      <c r="P86" s="363"/>
      <c r="Q86" s="363"/>
      <c r="R86" s="363"/>
      <c r="S86" s="363"/>
      <c r="T86" s="363"/>
      <c r="U86" s="363"/>
      <c r="V86" s="363"/>
      <c r="W86" s="363"/>
      <c r="X86" s="363"/>
      <c r="Y86" s="363"/>
      <c r="Z86" s="363"/>
      <c r="AA86" s="363"/>
      <c r="AB86" s="363"/>
      <c r="AC86" s="363"/>
      <c r="AD86" s="363"/>
      <c r="AE86" s="363"/>
      <c r="AF86" s="363"/>
      <c r="AG86" s="363"/>
      <c r="AH86" s="363"/>
      <c r="AI86" s="363"/>
      <c r="AJ86" s="363"/>
      <c r="AK86" s="363"/>
      <c r="AL86" s="363"/>
      <c r="AM86" s="363"/>
      <c r="AN86" s="363"/>
      <c r="AO86" s="363"/>
      <c r="AP86" s="363"/>
      <c r="AQ86" s="363"/>
      <c r="AR86" s="363"/>
      <c r="AS86" s="363"/>
      <c r="AT86" s="363"/>
      <c r="AU86" s="363"/>
      <c r="AV86" s="363"/>
      <c r="AW86" s="363"/>
      <c r="AX86" s="363"/>
      <c r="AY86" s="363"/>
      <c r="AZ86" s="363"/>
      <c r="BA86" s="363"/>
      <c r="BB86" s="363"/>
      <c r="BC86" s="363"/>
      <c r="BD86" s="363"/>
      <c r="BE86" s="363"/>
      <c r="BF86" s="363"/>
      <c r="BG86" s="363"/>
      <c r="BH86" s="363"/>
      <c r="BI86" s="363"/>
      <c r="BJ86" s="363"/>
      <c r="BK86" s="363"/>
      <c r="BL86" s="363"/>
      <c r="BM86" s="363"/>
      <c r="BQ86" s="1986"/>
      <c r="BR86" s="1986"/>
      <c r="BS86" s="1986"/>
      <c r="BT86" s="1986"/>
      <c r="BU86" s="362"/>
    </row>
    <row r="87" spans="1:73" ht="8.4499999999999993" customHeight="1">
      <c r="A87" s="363"/>
      <c r="B87" s="363"/>
      <c r="C87" s="363"/>
      <c r="D87" s="363"/>
      <c r="E87" s="363"/>
      <c r="F87" s="363"/>
      <c r="G87" s="363"/>
      <c r="H87" s="363"/>
      <c r="I87" s="363"/>
      <c r="J87" s="363"/>
      <c r="K87" s="363"/>
      <c r="L87" s="363"/>
      <c r="M87" s="363"/>
      <c r="N87" s="363"/>
      <c r="O87" s="363"/>
      <c r="P87" s="363"/>
      <c r="Q87" s="363"/>
      <c r="R87" s="363"/>
      <c r="S87" s="363"/>
      <c r="T87" s="363"/>
      <c r="U87" s="363"/>
      <c r="V87" s="363"/>
      <c r="W87" s="363"/>
      <c r="X87" s="363"/>
      <c r="Y87" s="363"/>
      <c r="Z87" s="363"/>
      <c r="AA87" s="363"/>
      <c r="AB87" s="363"/>
      <c r="AC87" s="363"/>
      <c r="AD87" s="363"/>
      <c r="AE87" s="363"/>
      <c r="AF87" s="363"/>
      <c r="AG87" s="363"/>
      <c r="AH87" s="363"/>
      <c r="AI87" s="363"/>
      <c r="AJ87" s="363"/>
      <c r="AK87" s="363"/>
      <c r="AL87" s="363"/>
      <c r="AM87" s="363"/>
      <c r="AN87" s="363"/>
      <c r="AO87" s="363"/>
      <c r="AP87" s="363"/>
      <c r="AQ87" s="363"/>
      <c r="AR87" s="363"/>
      <c r="AS87" s="363"/>
      <c r="AT87" s="363"/>
      <c r="AU87" s="363"/>
      <c r="AV87" s="363"/>
      <c r="AW87" s="363"/>
      <c r="AX87" s="363"/>
      <c r="AY87" s="363"/>
      <c r="AZ87" s="363"/>
      <c r="BA87" s="363"/>
      <c r="BB87" s="363"/>
      <c r="BC87" s="363"/>
      <c r="BD87" s="363"/>
      <c r="BE87" s="363"/>
      <c r="BF87" s="363"/>
      <c r="BG87" s="363"/>
      <c r="BH87" s="363"/>
      <c r="BI87" s="363"/>
      <c r="BJ87" s="363"/>
      <c r="BK87" s="363"/>
      <c r="BL87" s="363"/>
      <c r="BM87" s="363"/>
      <c r="BN87" s="1986"/>
      <c r="BO87" s="1986"/>
      <c r="BP87" s="1986"/>
      <c r="BQ87" s="1986"/>
      <c r="BR87" s="1986"/>
      <c r="BS87" s="1986"/>
      <c r="BT87" s="1986"/>
    </row>
    <row r="88" spans="1:73" ht="8.4499999999999993" customHeight="1">
      <c r="A88" s="363"/>
      <c r="B88" s="363"/>
      <c r="C88" s="363"/>
      <c r="D88" s="363"/>
      <c r="E88" s="363"/>
      <c r="F88" s="363"/>
      <c r="G88" s="363"/>
      <c r="H88" s="363"/>
      <c r="I88" s="363"/>
      <c r="J88" s="363"/>
      <c r="K88" s="363"/>
      <c r="L88" s="363"/>
      <c r="M88" s="363"/>
      <c r="N88" s="363"/>
      <c r="O88" s="363"/>
      <c r="P88" s="363"/>
      <c r="Q88" s="363"/>
      <c r="R88" s="363"/>
      <c r="S88" s="363"/>
      <c r="T88" s="363"/>
      <c r="U88" s="363"/>
      <c r="V88" s="363"/>
      <c r="W88" s="363"/>
      <c r="X88" s="363"/>
      <c r="Y88" s="363"/>
      <c r="Z88" s="363"/>
      <c r="AA88" s="363"/>
      <c r="AB88" s="363"/>
      <c r="AC88" s="363"/>
      <c r="AD88" s="363"/>
      <c r="AE88" s="363"/>
      <c r="AF88" s="363"/>
      <c r="AG88" s="363"/>
      <c r="AH88" s="363"/>
      <c r="AI88" s="363"/>
      <c r="AJ88" s="363"/>
      <c r="AK88" s="363"/>
      <c r="AL88" s="363"/>
      <c r="AM88" s="363"/>
      <c r="AN88" s="363"/>
      <c r="AO88" s="363"/>
      <c r="AP88" s="363"/>
      <c r="AQ88" s="363"/>
      <c r="AR88" s="363"/>
      <c r="AS88" s="363"/>
      <c r="AT88" s="363"/>
      <c r="AU88" s="363"/>
      <c r="AV88" s="363"/>
      <c r="AW88" s="363"/>
      <c r="AX88" s="363"/>
      <c r="AY88" s="363"/>
      <c r="AZ88" s="363"/>
      <c r="BA88" s="363"/>
      <c r="BB88" s="363"/>
      <c r="BC88" s="363"/>
      <c r="BD88" s="363"/>
      <c r="BE88" s="363"/>
      <c r="BF88" s="363"/>
      <c r="BG88" s="363"/>
      <c r="BH88" s="363"/>
      <c r="BI88" s="363"/>
      <c r="BJ88" s="363"/>
      <c r="BK88" s="363"/>
      <c r="BL88" s="363"/>
      <c r="BM88" s="363"/>
      <c r="BN88" s="1986"/>
      <c r="BO88" s="1986"/>
      <c r="BP88" s="1986"/>
      <c r="BQ88" s="1986"/>
      <c r="BR88" s="1986"/>
      <c r="BS88" s="1986"/>
      <c r="BT88" s="1986"/>
    </row>
    <row r="89" spans="1:73" ht="8.4499999999999993" customHeight="1">
      <c r="A89" s="363"/>
      <c r="B89" s="363"/>
      <c r="C89" s="363"/>
      <c r="D89" s="363"/>
      <c r="E89" s="363"/>
      <c r="F89" s="363"/>
      <c r="G89" s="363"/>
      <c r="H89" s="363"/>
      <c r="I89" s="363"/>
      <c r="J89" s="363"/>
      <c r="K89" s="363"/>
      <c r="L89" s="363"/>
      <c r="M89" s="363"/>
      <c r="N89" s="363"/>
      <c r="O89" s="363"/>
      <c r="P89" s="363"/>
      <c r="Q89" s="363"/>
      <c r="R89" s="363"/>
      <c r="S89" s="363"/>
      <c r="T89" s="363"/>
      <c r="U89" s="363"/>
      <c r="V89" s="363"/>
      <c r="W89" s="363"/>
      <c r="X89" s="363"/>
      <c r="Y89" s="363"/>
      <c r="Z89" s="363"/>
      <c r="AA89" s="363"/>
      <c r="AB89" s="363"/>
      <c r="AC89" s="363"/>
      <c r="AD89" s="363"/>
      <c r="AE89" s="363"/>
      <c r="AF89" s="363"/>
      <c r="AG89" s="363"/>
      <c r="AH89" s="363"/>
      <c r="AI89" s="363"/>
      <c r="AJ89" s="363"/>
      <c r="AK89" s="363"/>
      <c r="AL89" s="363"/>
      <c r="AM89" s="363"/>
      <c r="AN89" s="363"/>
      <c r="AO89" s="363"/>
      <c r="AP89" s="363"/>
      <c r="AQ89" s="363"/>
      <c r="AR89" s="363"/>
      <c r="AS89" s="363"/>
      <c r="AT89" s="363"/>
      <c r="AU89" s="363"/>
      <c r="AV89" s="363"/>
      <c r="AW89" s="363"/>
      <c r="AX89" s="363"/>
      <c r="AY89" s="363"/>
      <c r="AZ89" s="363"/>
      <c r="BA89" s="363"/>
      <c r="BB89" s="363"/>
      <c r="BC89" s="363"/>
      <c r="BD89" s="363"/>
      <c r="BE89" s="363"/>
      <c r="BF89" s="363"/>
      <c r="BG89" s="363"/>
      <c r="BH89" s="363"/>
      <c r="BI89" s="363"/>
      <c r="BJ89" s="363"/>
      <c r="BK89" s="363"/>
      <c r="BL89" s="363"/>
      <c r="BM89" s="363"/>
      <c r="BR89" s="1986"/>
      <c r="BS89" s="1986"/>
      <c r="BT89" s="1986"/>
    </row>
    <row r="90" spans="1:73" ht="8.4499999999999993" customHeight="1">
      <c r="A90" s="363"/>
      <c r="B90" s="363"/>
      <c r="C90" s="363"/>
      <c r="D90" s="363"/>
      <c r="E90" s="363"/>
      <c r="F90" s="363"/>
      <c r="G90" s="363"/>
      <c r="H90" s="363"/>
      <c r="I90" s="363"/>
      <c r="J90" s="363"/>
      <c r="K90" s="363"/>
      <c r="L90" s="363"/>
      <c r="M90" s="363"/>
      <c r="N90" s="363"/>
      <c r="O90" s="363"/>
      <c r="P90" s="363"/>
      <c r="Q90" s="363"/>
      <c r="R90" s="363"/>
      <c r="S90" s="363"/>
      <c r="T90" s="363"/>
      <c r="U90" s="363"/>
      <c r="V90" s="363"/>
      <c r="W90" s="363"/>
      <c r="X90" s="363"/>
      <c r="Y90" s="363"/>
      <c r="Z90" s="363"/>
      <c r="AA90" s="363"/>
      <c r="AB90" s="363"/>
      <c r="AC90" s="363"/>
      <c r="AD90" s="363"/>
      <c r="AE90" s="363"/>
      <c r="AF90" s="363"/>
      <c r="AG90" s="363"/>
      <c r="AH90" s="363"/>
      <c r="AI90" s="363"/>
      <c r="AJ90" s="363"/>
      <c r="AK90" s="363"/>
      <c r="AL90" s="363"/>
      <c r="AM90" s="363"/>
      <c r="AN90" s="363"/>
      <c r="AO90" s="363"/>
      <c r="AP90" s="363"/>
      <c r="AQ90" s="363"/>
      <c r="AR90" s="363"/>
      <c r="AS90" s="363"/>
      <c r="AT90" s="363"/>
      <c r="AU90" s="363"/>
      <c r="AV90" s="363"/>
      <c r="AW90" s="363"/>
      <c r="AX90" s="363"/>
      <c r="AY90" s="363"/>
      <c r="AZ90" s="363"/>
      <c r="BA90" s="363"/>
      <c r="BB90" s="363"/>
      <c r="BC90" s="363"/>
      <c r="BD90" s="363"/>
      <c r="BE90" s="363"/>
      <c r="BF90" s="363"/>
      <c r="BG90" s="363"/>
      <c r="BH90" s="363"/>
      <c r="BI90" s="363"/>
      <c r="BJ90" s="363"/>
      <c r="BK90" s="363"/>
      <c r="BL90" s="363"/>
      <c r="BM90" s="363"/>
      <c r="BR90" s="1986"/>
      <c r="BS90" s="1986"/>
      <c r="BT90" s="1986"/>
    </row>
    <row r="91" spans="1:73" ht="8.4499999999999993" customHeight="1">
      <c r="A91" s="363"/>
      <c r="B91" s="363"/>
      <c r="C91" s="363"/>
      <c r="D91" s="363"/>
      <c r="E91" s="363"/>
      <c r="F91" s="363"/>
      <c r="G91" s="363"/>
      <c r="H91" s="363"/>
      <c r="I91" s="363"/>
      <c r="J91" s="363"/>
      <c r="K91" s="363"/>
      <c r="L91" s="363"/>
      <c r="M91" s="363"/>
      <c r="N91" s="363"/>
      <c r="O91" s="363"/>
      <c r="P91" s="363"/>
      <c r="Q91" s="363"/>
      <c r="R91" s="363"/>
      <c r="S91" s="363"/>
      <c r="T91" s="363"/>
      <c r="U91" s="363"/>
      <c r="V91" s="363"/>
      <c r="W91" s="363"/>
      <c r="X91" s="363"/>
      <c r="Y91" s="363"/>
      <c r="Z91" s="363"/>
      <c r="AA91" s="363"/>
      <c r="AB91" s="363"/>
      <c r="AC91" s="363"/>
      <c r="AD91" s="363"/>
      <c r="AE91" s="363"/>
      <c r="AF91" s="363"/>
      <c r="AG91" s="363"/>
      <c r="AH91" s="363"/>
      <c r="AI91" s="363"/>
      <c r="AJ91" s="363"/>
      <c r="AK91" s="363"/>
      <c r="AL91" s="363"/>
      <c r="AM91" s="363"/>
      <c r="AN91" s="363"/>
      <c r="AO91" s="363"/>
      <c r="AP91" s="363"/>
      <c r="AQ91" s="363"/>
      <c r="AR91" s="363"/>
      <c r="AS91" s="363"/>
      <c r="AT91" s="363"/>
      <c r="AU91" s="363"/>
      <c r="AV91" s="363"/>
      <c r="AW91" s="363"/>
      <c r="AX91" s="363"/>
      <c r="AY91" s="363"/>
      <c r="AZ91" s="363"/>
      <c r="BA91" s="363"/>
      <c r="BB91" s="363"/>
      <c r="BC91" s="363"/>
      <c r="BD91" s="363"/>
      <c r="BE91" s="363"/>
      <c r="BF91" s="363"/>
      <c r="BG91" s="363"/>
      <c r="BH91" s="363"/>
      <c r="BI91" s="363"/>
      <c r="BJ91" s="363"/>
      <c r="BK91" s="363"/>
      <c r="BL91" s="363"/>
      <c r="BM91" s="363"/>
      <c r="BN91" s="1986"/>
      <c r="BO91" s="1986"/>
      <c r="BP91" s="1986"/>
      <c r="BQ91" s="1986"/>
      <c r="BR91" s="1986"/>
      <c r="BS91" s="1986"/>
    </row>
    <row r="92" spans="1:73" ht="8.4499999999999993" customHeight="1">
      <c r="A92" s="363"/>
      <c r="B92" s="363"/>
      <c r="C92" s="363"/>
      <c r="D92" s="363"/>
      <c r="E92" s="363"/>
      <c r="F92" s="363"/>
      <c r="G92" s="363"/>
      <c r="H92" s="363"/>
      <c r="I92" s="363"/>
      <c r="J92" s="363"/>
      <c r="K92" s="363"/>
      <c r="L92" s="363"/>
      <c r="M92" s="363"/>
      <c r="N92" s="363"/>
      <c r="O92" s="363"/>
      <c r="P92" s="363"/>
      <c r="Q92" s="363"/>
      <c r="R92" s="363"/>
      <c r="S92" s="363"/>
      <c r="T92" s="363"/>
      <c r="U92" s="363"/>
      <c r="V92" s="363"/>
      <c r="W92" s="363"/>
      <c r="X92" s="363"/>
      <c r="Y92" s="363"/>
      <c r="Z92" s="363"/>
      <c r="AA92" s="363"/>
      <c r="AB92" s="363"/>
      <c r="AC92" s="363"/>
      <c r="AD92" s="363"/>
      <c r="AE92" s="363"/>
      <c r="AF92" s="363"/>
      <c r="AG92" s="363"/>
      <c r="AH92" s="363"/>
      <c r="AI92" s="363"/>
      <c r="AJ92" s="363"/>
      <c r="AK92" s="363"/>
      <c r="AL92" s="363"/>
      <c r="AM92" s="363"/>
      <c r="AN92" s="363"/>
      <c r="AO92" s="363"/>
      <c r="AP92" s="363"/>
      <c r="AQ92" s="363"/>
      <c r="AR92" s="363"/>
      <c r="AS92" s="363"/>
      <c r="AT92" s="363"/>
      <c r="AU92" s="363"/>
      <c r="AV92" s="363"/>
      <c r="AW92" s="363"/>
      <c r="AX92" s="363"/>
      <c r="AY92" s="363"/>
      <c r="AZ92" s="363"/>
      <c r="BA92" s="363"/>
      <c r="BB92" s="363"/>
      <c r="BC92" s="363"/>
      <c r="BD92" s="363"/>
      <c r="BE92" s="363"/>
      <c r="BF92" s="363"/>
      <c r="BG92" s="363"/>
      <c r="BH92" s="363"/>
      <c r="BI92" s="363"/>
      <c r="BJ92" s="363"/>
      <c r="BK92" s="363"/>
      <c r="BL92" s="363"/>
      <c r="BM92" s="363"/>
      <c r="BN92" s="1986"/>
      <c r="BO92" s="1986"/>
      <c r="BP92" s="1986"/>
      <c r="BQ92" s="1986"/>
      <c r="BR92" s="1986"/>
      <c r="BS92" s="1986"/>
    </row>
    <row r="93" spans="1:73" ht="8.4499999999999993" customHeight="1">
      <c r="A93" s="363"/>
      <c r="B93" s="363"/>
      <c r="C93" s="363"/>
      <c r="D93" s="363"/>
      <c r="E93" s="363"/>
      <c r="F93" s="363"/>
      <c r="G93" s="363"/>
      <c r="H93" s="363"/>
      <c r="I93" s="363"/>
      <c r="J93" s="363"/>
      <c r="K93" s="363"/>
      <c r="L93" s="363"/>
      <c r="M93" s="363"/>
      <c r="N93" s="363"/>
      <c r="O93" s="363"/>
      <c r="P93" s="363"/>
      <c r="Q93" s="363"/>
      <c r="R93" s="363"/>
      <c r="S93" s="363"/>
      <c r="T93" s="363"/>
      <c r="U93" s="363"/>
      <c r="V93" s="363"/>
      <c r="W93" s="363"/>
      <c r="X93" s="363"/>
      <c r="Y93" s="363"/>
      <c r="Z93" s="363"/>
      <c r="AA93" s="363"/>
      <c r="AB93" s="363"/>
      <c r="AC93" s="363"/>
      <c r="AD93" s="363"/>
      <c r="AE93" s="363"/>
      <c r="AF93" s="363"/>
      <c r="AG93" s="363"/>
      <c r="AH93" s="363"/>
      <c r="AI93" s="363"/>
      <c r="AJ93" s="363"/>
      <c r="AK93" s="363"/>
      <c r="AL93" s="363"/>
      <c r="AM93" s="363"/>
      <c r="AN93" s="363"/>
      <c r="AO93" s="363"/>
      <c r="AP93" s="363"/>
      <c r="AQ93" s="363"/>
      <c r="AR93" s="363"/>
      <c r="AS93" s="363"/>
      <c r="AT93" s="363"/>
      <c r="AU93" s="363"/>
      <c r="AV93" s="363"/>
      <c r="AW93" s="363"/>
      <c r="AX93" s="363"/>
      <c r="AY93" s="363"/>
      <c r="AZ93" s="363"/>
      <c r="BA93" s="363"/>
      <c r="BB93" s="363"/>
      <c r="BC93" s="363"/>
      <c r="BD93" s="363"/>
      <c r="BE93" s="363"/>
      <c r="BF93" s="363"/>
      <c r="BG93" s="363"/>
      <c r="BH93" s="363"/>
      <c r="BI93" s="363"/>
      <c r="BJ93" s="363"/>
      <c r="BK93" s="363"/>
      <c r="BL93" s="363"/>
      <c r="BM93" s="363"/>
      <c r="BN93" s="1986"/>
      <c r="BO93" s="1986"/>
      <c r="BP93" s="1986"/>
      <c r="BQ93" s="1986"/>
      <c r="BR93" s="1986"/>
      <c r="BS93" s="1986"/>
    </row>
    <row r="94" spans="1:73" ht="8.4499999999999993" customHeight="1">
      <c r="A94" s="363"/>
      <c r="B94" s="363"/>
      <c r="C94" s="363"/>
      <c r="D94" s="363"/>
      <c r="E94" s="363"/>
      <c r="F94" s="363"/>
      <c r="G94" s="363"/>
      <c r="H94" s="363"/>
      <c r="I94" s="363"/>
      <c r="J94" s="363"/>
      <c r="K94" s="363"/>
      <c r="L94" s="363"/>
      <c r="M94" s="363"/>
      <c r="N94" s="363"/>
      <c r="O94" s="363"/>
      <c r="P94" s="363"/>
      <c r="Q94" s="363"/>
      <c r="R94" s="363"/>
      <c r="S94" s="363"/>
      <c r="T94" s="363"/>
      <c r="U94" s="363"/>
      <c r="V94" s="363"/>
      <c r="W94" s="363"/>
      <c r="X94" s="363"/>
      <c r="Y94" s="363"/>
      <c r="Z94" s="363"/>
      <c r="AA94" s="363"/>
      <c r="AB94" s="363"/>
      <c r="AC94" s="363"/>
      <c r="AD94" s="363"/>
      <c r="AE94" s="363"/>
      <c r="AF94" s="363"/>
      <c r="AG94" s="363"/>
      <c r="AH94" s="363"/>
      <c r="AI94" s="363"/>
      <c r="AJ94" s="363"/>
      <c r="AK94" s="363"/>
      <c r="AL94" s="363"/>
      <c r="AM94" s="363"/>
      <c r="AN94" s="363"/>
      <c r="AO94" s="363"/>
      <c r="AP94" s="363"/>
      <c r="AQ94" s="363"/>
      <c r="AR94" s="363"/>
      <c r="AS94" s="363"/>
      <c r="AT94" s="363"/>
      <c r="AU94" s="363"/>
      <c r="AV94" s="363"/>
      <c r="AW94" s="363"/>
      <c r="AX94" s="363"/>
      <c r="AY94" s="363"/>
      <c r="AZ94" s="363"/>
      <c r="BA94" s="363"/>
      <c r="BB94" s="363"/>
      <c r="BC94" s="363"/>
      <c r="BD94" s="363"/>
      <c r="BE94" s="363"/>
      <c r="BF94" s="363"/>
      <c r="BG94" s="363"/>
      <c r="BH94" s="363"/>
      <c r="BI94" s="363"/>
      <c r="BJ94" s="363"/>
      <c r="BK94" s="363"/>
      <c r="BL94" s="363"/>
      <c r="BM94" s="363"/>
      <c r="BN94" s="1986"/>
      <c r="BO94" s="1986"/>
      <c r="BP94" s="1986"/>
      <c r="BQ94" s="1986"/>
      <c r="BR94" s="1986"/>
      <c r="BS94" s="1986"/>
    </row>
    <row r="95" spans="1:73" ht="8.4499999999999993" customHeight="1">
      <c r="A95" s="363"/>
      <c r="B95" s="363"/>
      <c r="C95" s="363"/>
      <c r="D95" s="363"/>
      <c r="E95" s="363"/>
      <c r="F95" s="363"/>
      <c r="G95" s="363"/>
      <c r="H95" s="363"/>
      <c r="I95" s="363"/>
      <c r="J95" s="363"/>
      <c r="K95" s="363"/>
      <c r="L95" s="363"/>
      <c r="M95" s="363"/>
      <c r="N95" s="363"/>
      <c r="O95" s="363"/>
      <c r="P95" s="363"/>
      <c r="Q95" s="363"/>
      <c r="R95" s="363"/>
      <c r="S95" s="363"/>
      <c r="T95" s="363"/>
      <c r="U95" s="363"/>
      <c r="V95" s="363"/>
      <c r="W95" s="363"/>
      <c r="X95" s="363"/>
      <c r="Y95" s="363"/>
      <c r="Z95" s="363"/>
      <c r="AA95" s="363"/>
      <c r="AB95" s="363"/>
      <c r="AC95" s="363"/>
      <c r="AD95" s="363"/>
      <c r="AE95" s="363"/>
      <c r="AF95" s="363"/>
      <c r="AG95" s="363"/>
      <c r="AH95" s="363"/>
      <c r="AI95" s="363"/>
      <c r="AJ95" s="363"/>
      <c r="AK95" s="363"/>
      <c r="AL95" s="363"/>
      <c r="AM95" s="363"/>
      <c r="AN95" s="363"/>
      <c r="AO95" s="363"/>
      <c r="AP95" s="363"/>
      <c r="AQ95" s="363"/>
      <c r="AR95" s="363"/>
      <c r="AS95" s="363"/>
      <c r="AT95" s="363"/>
      <c r="AU95" s="363"/>
      <c r="AV95" s="363"/>
      <c r="AW95" s="363"/>
      <c r="AX95" s="363"/>
      <c r="AY95" s="363"/>
      <c r="AZ95" s="363"/>
      <c r="BA95" s="363"/>
      <c r="BB95" s="363"/>
      <c r="BC95" s="363"/>
      <c r="BD95" s="363"/>
      <c r="BE95" s="363"/>
      <c r="BF95" s="363"/>
      <c r="BG95" s="363"/>
      <c r="BH95" s="363"/>
      <c r="BI95" s="363"/>
      <c r="BJ95" s="363"/>
      <c r="BK95" s="363"/>
      <c r="BL95" s="363"/>
      <c r="BM95" s="363"/>
      <c r="BN95" s="1986"/>
      <c r="BO95" s="1986"/>
      <c r="BP95" s="1986"/>
      <c r="BQ95" s="1986"/>
      <c r="BR95" s="1986"/>
      <c r="BS95" s="1986"/>
    </row>
    <row r="96" spans="1:73" ht="8.4499999999999993" customHeight="1">
      <c r="BN96" s="1986"/>
      <c r="BO96" s="1986"/>
      <c r="BP96" s="1986"/>
      <c r="BQ96" s="1986"/>
      <c r="BR96" s="1986"/>
      <c r="BS96" s="1986"/>
    </row>
    <row r="97" ht="8.4499999999999993" customHeight="1"/>
    <row r="98" ht="8.4499999999999993" customHeight="1"/>
    <row r="99" ht="8.4499999999999993" customHeight="1"/>
    <row r="100" ht="8.4499999999999993" customHeight="1"/>
    <row r="101" ht="8.4499999999999993" customHeight="1"/>
    <row r="102" ht="8.4499999999999993" customHeight="1"/>
    <row r="103" ht="8.4499999999999993" customHeight="1"/>
    <row r="104" ht="8.4499999999999993" customHeight="1"/>
    <row r="105" ht="8.4499999999999993" customHeight="1"/>
    <row r="106" ht="8.4499999999999993" customHeight="1"/>
    <row r="107" ht="8.4499999999999993" customHeight="1"/>
    <row r="108" ht="8.4499999999999993" customHeight="1"/>
    <row r="109" ht="8.4499999999999993" customHeight="1"/>
    <row r="110" ht="8.4499999999999993" customHeight="1"/>
    <row r="111" ht="8.4499999999999993" customHeight="1"/>
    <row r="112" ht="8.4499999999999993" customHeight="1"/>
    <row r="113" ht="8.4499999999999993" customHeight="1"/>
    <row r="114" ht="8.4499999999999993" customHeight="1"/>
    <row r="115" ht="8.4499999999999993" customHeight="1"/>
    <row r="116" ht="8.4499999999999993" customHeight="1"/>
    <row r="117" ht="8.4499999999999993" customHeight="1"/>
    <row r="118" ht="8.4499999999999993" customHeight="1"/>
    <row r="119" ht="8.4499999999999993" customHeight="1"/>
    <row r="120" ht="8.4499999999999993" customHeight="1"/>
    <row r="121" ht="8.4499999999999993" customHeight="1"/>
    <row r="122" ht="8.4499999999999993" customHeight="1"/>
    <row r="123" ht="8.4499999999999993" customHeight="1"/>
    <row r="124" ht="8.4499999999999993" customHeight="1"/>
    <row r="125" ht="8.4499999999999993" customHeight="1"/>
    <row r="126" ht="8.4499999999999993" customHeight="1"/>
    <row r="127" ht="8.4499999999999993" customHeight="1"/>
    <row r="128" ht="8.4499999999999993" customHeight="1"/>
    <row r="129" ht="8.4499999999999993" customHeight="1"/>
    <row r="130" ht="8.4499999999999993" customHeight="1"/>
    <row r="131" ht="8.4499999999999993" customHeight="1"/>
    <row r="132" ht="8.4499999999999993" customHeight="1"/>
    <row r="133" ht="8.4499999999999993" customHeight="1"/>
    <row r="134" ht="8.4499999999999993" customHeight="1"/>
    <row r="135" ht="8.4499999999999993" customHeight="1"/>
    <row r="136" ht="8.4499999999999993" customHeight="1"/>
    <row r="137" ht="8.4499999999999993" customHeight="1"/>
    <row r="138" ht="8.4499999999999993" customHeight="1"/>
    <row r="139" ht="8.4499999999999993" customHeight="1"/>
    <row r="140" ht="8.4499999999999993" customHeight="1"/>
    <row r="141" ht="8.4499999999999993" customHeight="1"/>
    <row r="142" ht="8.4499999999999993" customHeight="1"/>
    <row r="143" ht="8.4499999999999993" customHeight="1"/>
    <row r="144" ht="8.4499999999999993" customHeight="1"/>
    <row r="145" ht="8.4499999999999993" customHeight="1"/>
    <row r="146" ht="8.4499999999999993" customHeight="1"/>
    <row r="147" ht="8.4499999999999993" customHeight="1"/>
  </sheetData>
  <mergeCells count="51">
    <mergeCell ref="AO3:BE4"/>
    <mergeCell ref="C4:AD4"/>
    <mergeCell ref="AO5:BE5"/>
    <mergeCell ref="AO6:BE6"/>
    <mergeCell ref="BF6:BF70"/>
    <mergeCell ref="B7:F8"/>
    <mergeCell ref="G7:BE7"/>
    <mergeCell ref="B9:F9"/>
    <mergeCell ref="G9:BE9"/>
    <mergeCell ref="B10:F10"/>
    <mergeCell ref="B39:F39"/>
    <mergeCell ref="G39:BE39"/>
    <mergeCell ref="F14:F15"/>
    <mergeCell ref="B20:BE21"/>
    <mergeCell ref="B22:F23"/>
    <mergeCell ref="G22:BE22"/>
    <mergeCell ref="B24:F24"/>
    <mergeCell ref="G24:BE24"/>
    <mergeCell ref="B25:F25"/>
    <mergeCell ref="F29:F30"/>
    <mergeCell ref="B35:BE36"/>
    <mergeCell ref="B37:F38"/>
    <mergeCell ref="G37:BE37"/>
    <mergeCell ref="BQ79:BT80"/>
    <mergeCell ref="B40:F40"/>
    <mergeCell ref="F44:F45"/>
    <mergeCell ref="B50:BE51"/>
    <mergeCell ref="B52:F53"/>
    <mergeCell ref="G52:BE52"/>
    <mergeCell ref="B54:F54"/>
    <mergeCell ref="G54:BE54"/>
    <mergeCell ref="B55:F55"/>
    <mergeCell ref="F59:F60"/>
    <mergeCell ref="B65:BE66"/>
    <mergeCell ref="BN77:BO78"/>
    <mergeCell ref="BN79:BO80"/>
    <mergeCell ref="BQ81:BR82"/>
    <mergeCell ref="BS81:BT82"/>
    <mergeCell ref="BQ83:BR84"/>
    <mergeCell ref="BS83:BT84"/>
    <mergeCell ref="BQ85:BR86"/>
    <mergeCell ref="BS85:BT86"/>
    <mergeCell ref="BN95:BQ96"/>
    <mergeCell ref="BR95:BS96"/>
    <mergeCell ref="BN87:BQ88"/>
    <mergeCell ref="BR87:BT88"/>
    <mergeCell ref="BR89:BT90"/>
    <mergeCell ref="BN91:BQ92"/>
    <mergeCell ref="BR91:BS92"/>
    <mergeCell ref="BN93:BQ94"/>
    <mergeCell ref="BR93:BS94"/>
  </mergeCells>
  <phoneticPr fontId="10"/>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CCFFCC"/>
  </sheetPr>
  <dimension ref="A1:AH62"/>
  <sheetViews>
    <sheetView view="pageBreakPreview" zoomScaleNormal="100" zoomScaleSheetLayoutView="100" workbookViewId="0"/>
  </sheetViews>
  <sheetFormatPr defaultRowHeight="13.5"/>
  <cols>
    <col min="1" max="1" width="1" customWidth="1"/>
    <col min="2" max="2" width="6.625" customWidth="1"/>
    <col min="3" max="5" width="6.125" customWidth="1"/>
    <col min="6" max="6" width="6.625" customWidth="1"/>
    <col min="7" max="9" width="6.125" customWidth="1"/>
    <col min="10" max="10" width="6.625" customWidth="1"/>
    <col min="11" max="13" width="6.125" customWidth="1"/>
    <col min="14" max="14" width="6.625" customWidth="1"/>
    <col min="15" max="17" width="6.125" customWidth="1"/>
    <col min="18" max="18" width="6.625" customWidth="1"/>
    <col min="19" max="21" width="6.125" customWidth="1"/>
    <col min="22" max="22" width="1" customWidth="1"/>
    <col min="23" max="59" width="2.625" customWidth="1"/>
  </cols>
  <sheetData>
    <row r="1" spans="1:34" ht="7.5" customHeight="1">
      <c r="A1" s="311"/>
      <c r="B1" s="2105" t="s">
        <v>702</v>
      </c>
      <c r="C1" s="2106"/>
      <c r="D1" s="311"/>
      <c r="E1" s="311"/>
      <c r="F1" s="311"/>
      <c r="G1" s="311"/>
      <c r="H1" s="311"/>
      <c r="I1" s="311"/>
      <c r="J1" s="311"/>
      <c r="K1" s="311"/>
      <c r="L1" s="311"/>
      <c r="M1" s="311"/>
      <c r="N1" s="311"/>
      <c r="O1" s="311"/>
      <c r="P1" s="311"/>
      <c r="Q1" s="311"/>
      <c r="R1" s="311"/>
      <c r="S1" s="311"/>
      <c r="T1" s="311"/>
      <c r="U1" s="311"/>
      <c r="V1" s="311"/>
      <c r="W1" s="694"/>
      <c r="X1" s="363"/>
      <c r="Y1" s="363"/>
      <c r="Z1" s="363"/>
      <c r="AA1" s="363"/>
      <c r="AB1" s="363"/>
      <c r="AC1" s="363"/>
    </row>
    <row r="2" spans="1:34" ht="7.5" customHeight="1">
      <c r="A2" s="311"/>
      <c r="B2" s="2107"/>
      <c r="C2" s="2108"/>
      <c r="D2" s="311"/>
      <c r="E2" s="311"/>
      <c r="F2" s="311"/>
      <c r="G2" s="311"/>
      <c r="H2" s="311"/>
      <c r="I2" s="311"/>
      <c r="J2" s="311"/>
      <c r="K2" s="311"/>
      <c r="L2" s="311"/>
      <c r="M2" s="311"/>
      <c r="N2" s="311"/>
      <c r="O2" s="311"/>
      <c r="P2" s="311"/>
      <c r="Q2" s="311"/>
      <c r="R2" s="311"/>
      <c r="S2" s="311"/>
      <c r="T2" s="311"/>
      <c r="U2" s="311"/>
      <c r="V2" s="311"/>
      <c r="W2" s="694"/>
      <c r="X2" s="363"/>
      <c r="Y2" s="363"/>
      <c r="Z2" s="363"/>
      <c r="AA2" s="363"/>
      <c r="AB2" s="363"/>
      <c r="AC2" s="363"/>
      <c r="AD2" s="363"/>
      <c r="AE2" s="363"/>
      <c r="AF2" s="363"/>
      <c r="AG2" s="363"/>
      <c r="AH2" s="363"/>
    </row>
    <row r="3" spans="1:34" ht="7.5" customHeight="1">
      <c r="A3" s="311"/>
      <c r="B3" s="312"/>
      <c r="C3" s="311"/>
      <c r="D3" s="311"/>
      <c r="E3" s="311"/>
      <c r="F3" s="311"/>
      <c r="G3" s="311"/>
      <c r="H3" s="311"/>
      <c r="I3" s="2109" t="s">
        <v>988</v>
      </c>
      <c r="J3" s="2110"/>
      <c r="K3" s="2110"/>
      <c r="L3" s="2110"/>
      <c r="M3" s="2110"/>
      <c r="N3" s="2111"/>
      <c r="O3" s="311"/>
      <c r="P3" s="311"/>
      <c r="Q3" s="311"/>
      <c r="R3" s="311"/>
      <c r="S3" s="311"/>
      <c r="T3" s="311"/>
      <c r="U3" s="311"/>
      <c r="V3" s="311"/>
      <c r="W3" s="694"/>
      <c r="X3" s="363"/>
      <c r="Y3" s="363"/>
      <c r="Z3" s="363"/>
      <c r="AA3" s="363"/>
      <c r="AB3" s="363"/>
      <c r="AC3" s="363"/>
      <c r="AD3" s="363"/>
      <c r="AE3" s="363"/>
      <c r="AF3" s="363"/>
      <c r="AG3" s="363"/>
      <c r="AH3" s="363"/>
    </row>
    <row r="4" spans="1:34" ht="7.5" customHeight="1">
      <c r="A4" s="314"/>
      <c r="B4" s="364"/>
      <c r="C4" s="317"/>
      <c r="D4" s="317"/>
      <c r="E4" s="317"/>
      <c r="F4" s="365"/>
      <c r="G4" s="315"/>
      <c r="H4" s="311"/>
      <c r="I4" s="2112"/>
      <c r="J4" s="2113"/>
      <c r="K4" s="2113"/>
      <c r="L4" s="2113"/>
      <c r="M4" s="2113"/>
      <c r="N4" s="2114"/>
      <c r="O4" s="311"/>
      <c r="P4" s="311"/>
      <c r="Q4" s="311"/>
      <c r="R4" s="311"/>
      <c r="S4" s="311"/>
      <c r="T4" s="311"/>
      <c r="U4" s="311"/>
      <c r="V4" s="311"/>
      <c r="W4" s="694"/>
      <c r="X4" s="363"/>
      <c r="Y4" s="363"/>
      <c r="Z4" s="363"/>
      <c r="AA4" s="363"/>
      <c r="AB4" s="363"/>
      <c r="AC4" s="363"/>
      <c r="AD4" s="363"/>
      <c r="AE4" s="363"/>
      <c r="AF4" s="363"/>
      <c r="AG4" s="363"/>
      <c r="AH4" s="363"/>
    </row>
    <row r="5" spans="1:34" ht="7.5" customHeight="1">
      <c r="A5" s="311"/>
      <c r="B5" s="2115" t="s">
        <v>703</v>
      </c>
      <c r="C5" s="2116"/>
      <c r="D5" s="2116"/>
      <c r="E5" s="2116"/>
      <c r="F5" s="2117"/>
      <c r="G5" s="311"/>
      <c r="H5" s="311"/>
      <c r="I5" s="311"/>
      <c r="J5" s="311"/>
      <c r="K5" s="311"/>
      <c r="L5" s="311"/>
      <c r="M5" s="311"/>
      <c r="N5" s="311"/>
      <c r="O5" s="311"/>
      <c r="P5" s="2040" t="s">
        <v>670</v>
      </c>
      <c r="Q5" s="2022"/>
      <c r="R5" s="2023"/>
      <c r="S5" s="2023"/>
      <c r="T5" s="2023"/>
      <c r="U5" s="2023"/>
      <c r="V5" s="698"/>
      <c r="W5" s="699"/>
      <c r="X5" s="363"/>
      <c r="Y5" s="363"/>
      <c r="Z5" s="363"/>
      <c r="AA5" s="363"/>
      <c r="AB5" s="363"/>
      <c r="AC5" s="363"/>
      <c r="AD5" s="363"/>
      <c r="AE5" s="363"/>
      <c r="AF5" s="363"/>
      <c r="AG5" s="363"/>
      <c r="AH5" s="363"/>
    </row>
    <row r="6" spans="1:34" ht="8.1" customHeight="1">
      <c r="A6" s="311"/>
      <c r="B6" s="2115"/>
      <c r="C6" s="2116"/>
      <c r="D6" s="2116"/>
      <c r="E6" s="2116"/>
      <c r="F6" s="2117"/>
      <c r="G6" s="363"/>
      <c r="H6" s="363"/>
      <c r="I6" s="363"/>
      <c r="J6" s="363"/>
      <c r="K6" s="363"/>
      <c r="L6" s="366"/>
      <c r="M6" s="315"/>
      <c r="N6" s="311"/>
      <c r="O6" s="311"/>
      <c r="P6" s="2041"/>
      <c r="Q6" s="2025"/>
      <c r="R6" s="2026"/>
      <c r="S6" s="2026"/>
      <c r="T6" s="2026"/>
      <c r="U6" s="2026"/>
      <c r="V6" s="699"/>
      <c r="W6" s="699"/>
      <c r="X6" s="363"/>
      <c r="Y6" s="363"/>
      <c r="Z6" s="363"/>
      <c r="AA6" s="363"/>
      <c r="AB6" s="363"/>
      <c r="AC6" s="363"/>
      <c r="AD6" s="363"/>
      <c r="AE6" s="363"/>
      <c r="AF6" s="363"/>
      <c r="AG6" s="363"/>
      <c r="AH6" s="363"/>
    </row>
    <row r="7" spans="1:34" ht="5.25" customHeight="1">
      <c r="A7" s="311"/>
      <c r="B7" s="2118"/>
      <c r="C7" s="2119"/>
      <c r="D7" s="2119"/>
      <c r="E7" s="2119"/>
      <c r="F7" s="2120"/>
      <c r="G7" s="316"/>
      <c r="H7" s="316"/>
      <c r="I7" s="316"/>
      <c r="J7" s="316"/>
      <c r="K7" s="316"/>
      <c r="L7" s="316"/>
      <c r="M7" s="311"/>
      <c r="N7" s="367"/>
      <c r="O7" s="311"/>
      <c r="P7" s="2042"/>
      <c r="Q7" s="700"/>
      <c r="R7" s="701"/>
      <c r="S7" s="701"/>
      <c r="T7" s="701"/>
      <c r="U7" s="701"/>
      <c r="V7" s="699"/>
      <c r="W7" s="699"/>
      <c r="X7" s="363"/>
      <c r="Y7" s="363"/>
      <c r="Z7" s="363"/>
      <c r="AA7" s="363"/>
      <c r="AB7" s="363"/>
      <c r="AC7" s="363"/>
      <c r="AD7" s="363"/>
      <c r="AE7" s="363"/>
      <c r="AF7" s="363"/>
      <c r="AG7" s="363"/>
      <c r="AH7" s="363"/>
    </row>
    <row r="8" spans="1:34" ht="8.1" customHeight="1" thickBot="1">
      <c r="A8" s="311"/>
      <c r="B8" s="2087"/>
      <c r="C8" s="2088"/>
      <c r="D8" s="2088"/>
      <c r="E8" s="2088"/>
      <c r="F8" s="2089"/>
      <c r="G8" s="317"/>
      <c r="H8" s="317"/>
      <c r="I8" s="317"/>
      <c r="J8" s="317"/>
      <c r="K8" s="317"/>
      <c r="L8" s="317"/>
      <c r="M8" s="317"/>
      <c r="N8" s="318"/>
      <c r="O8" s="318"/>
      <c r="P8" s="2087"/>
      <c r="Q8" s="2088"/>
      <c r="R8" s="2088"/>
      <c r="S8" s="2088"/>
      <c r="T8" s="2088"/>
      <c r="U8" s="2089"/>
      <c r="V8" s="2121"/>
      <c r="W8" s="694"/>
      <c r="X8" s="363"/>
      <c r="Y8" s="363"/>
      <c r="Z8" s="363"/>
      <c r="AA8" s="363"/>
      <c r="AB8" s="363"/>
      <c r="AC8" s="363"/>
      <c r="AD8" s="363"/>
      <c r="AE8" s="363"/>
      <c r="AF8" s="363"/>
      <c r="AG8" s="363"/>
      <c r="AH8" s="363"/>
    </row>
    <row r="9" spans="1:34" ht="17.100000000000001" customHeight="1" thickTop="1">
      <c r="A9" s="314"/>
      <c r="B9" s="368" t="s">
        <v>704</v>
      </c>
      <c r="C9" s="2036"/>
      <c r="D9" s="2036"/>
      <c r="E9" s="2037"/>
      <c r="F9" s="368" t="s">
        <v>704</v>
      </c>
      <c r="G9" s="2036"/>
      <c r="H9" s="2036"/>
      <c r="I9" s="2037"/>
      <c r="J9" s="368" t="s">
        <v>704</v>
      </c>
      <c r="K9" s="2036"/>
      <c r="L9" s="2036"/>
      <c r="M9" s="2037"/>
      <c r="N9" s="368" t="s">
        <v>704</v>
      </c>
      <c r="O9" s="2036"/>
      <c r="P9" s="2036"/>
      <c r="Q9" s="2037"/>
      <c r="R9" s="368" t="s">
        <v>704</v>
      </c>
      <c r="S9" s="2036"/>
      <c r="T9" s="2036"/>
      <c r="U9" s="2037"/>
      <c r="V9" s="2085"/>
      <c r="W9" s="702"/>
      <c r="X9" s="363"/>
      <c r="Y9" s="363"/>
      <c r="Z9" s="363"/>
      <c r="AA9" s="363"/>
      <c r="AB9" s="363"/>
      <c r="AC9" s="363"/>
      <c r="AD9" s="363"/>
      <c r="AE9" s="363"/>
      <c r="AF9" s="363"/>
      <c r="AG9" s="363"/>
      <c r="AH9" s="363"/>
    </row>
    <row r="10" spans="1:34" ht="17.100000000000001" customHeight="1">
      <c r="A10" s="314"/>
      <c r="B10" s="369" t="s">
        <v>661</v>
      </c>
      <c r="C10" s="370"/>
      <c r="D10" s="370"/>
      <c r="E10" s="371"/>
      <c r="F10" s="369" t="s">
        <v>661</v>
      </c>
      <c r="G10" s="370"/>
      <c r="H10" s="370"/>
      <c r="I10" s="371"/>
      <c r="J10" s="369" t="s">
        <v>661</v>
      </c>
      <c r="K10" s="370"/>
      <c r="L10" s="370"/>
      <c r="M10" s="371"/>
      <c r="N10" s="369" t="s">
        <v>661</v>
      </c>
      <c r="O10" s="370"/>
      <c r="P10" s="370"/>
      <c r="Q10" s="371"/>
      <c r="R10" s="369" t="s">
        <v>661</v>
      </c>
      <c r="S10" s="370"/>
      <c r="T10" s="370"/>
      <c r="U10" s="371"/>
      <c r="V10" s="2085"/>
      <c r="W10" s="702"/>
      <c r="X10" s="363"/>
      <c r="Y10" s="363"/>
      <c r="Z10" s="363"/>
      <c r="AA10" s="363"/>
      <c r="AB10" s="363"/>
      <c r="AC10" s="363"/>
      <c r="AD10" s="363"/>
      <c r="AE10" s="363"/>
      <c r="AF10" s="363"/>
      <c r="AG10" s="363"/>
      <c r="AH10" s="363"/>
    </row>
    <row r="11" spans="1:34" ht="17.100000000000001" customHeight="1">
      <c r="A11" s="314"/>
      <c r="B11" s="2122" t="s">
        <v>705</v>
      </c>
      <c r="C11" s="2101" t="s">
        <v>675</v>
      </c>
      <c r="D11" s="2103" t="s">
        <v>676</v>
      </c>
      <c r="E11" s="2124" t="s">
        <v>706</v>
      </c>
      <c r="F11" s="2122" t="s">
        <v>705</v>
      </c>
      <c r="G11" s="2101" t="s">
        <v>675</v>
      </c>
      <c r="H11" s="2103" t="s">
        <v>676</v>
      </c>
      <c r="I11" s="2124" t="s">
        <v>706</v>
      </c>
      <c r="J11" s="2122" t="s">
        <v>705</v>
      </c>
      <c r="K11" s="2101" t="s">
        <v>675</v>
      </c>
      <c r="L11" s="2103" t="s">
        <v>676</v>
      </c>
      <c r="M11" s="2124" t="s">
        <v>706</v>
      </c>
      <c r="N11" s="2122" t="s">
        <v>705</v>
      </c>
      <c r="O11" s="2101" t="s">
        <v>675</v>
      </c>
      <c r="P11" s="2103" t="s">
        <v>676</v>
      </c>
      <c r="Q11" s="2124" t="s">
        <v>706</v>
      </c>
      <c r="R11" s="2122" t="s">
        <v>705</v>
      </c>
      <c r="S11" s="2101" t="s">
        <v>675</v>
      </c>
      <c r="T11" s="2103" t="s">
        <v>676</v>
      </c>
      <c r="U11" s="2124" t="s">
        <v>706</v>
      </c>
      <c r="V11" s="2085"/>
      <c r="W11" s="702"/>
      <c r="X11" s="363"/>
      <c r="Y11" s="363"/>
      <c r="Z11" s="363"/>
      <c r="AA11" s="363"/>
      <c r="AB11" s="363"/>
      <c r="AC11" s="363"/>
      <c r="AD11" s="363"/>
      <c r="AE11" s="363"/>
      <c r="AF11" s="363"/>
      <c r="AG11" s="363"/>
      <c r="AH11" s="363"/>
    </row>
    <row r="12" spans="1:34" ht="17.100000000000001" customHeight="1">
      <c r="A12" s="314"/>
      <c r="B12" s="2123"/>
      <c r="C12" s="2102"/>
      <c r="D12" s="2104"/>
      <c r="E12" s="2125"/>
      <c r="F12" s="2123"/>
      <c r="G12" s="2102"/>
      <c r="H12" s="2104"/>
      <c r="I12" s="2125"/>
      <c r="J12" s="2123"/>
      <c r="K12" s="2102"/>
      <c r="L12" s="2104"/>
      <c r="M12" s="2125"/>
      <c r="N12" s="2123"/>
      <c r="O12" s="2102"/>
      <c r="P12" s="2104"/>
      <c r="Q12" s="2125"/>
      <c r="R12" s="2123"/>
      <c r="S12" s="2102"/>
      <c r="T12" s="2104"/>
      <c r="U12" s="2125"/>
      <c r="V12" s="2085"/>
      <c r="W12" s="702"/>
      <c r="X12" s="363"/>
      <c r="Y12" s="363"/>
      <c r="Z12" s="363"/>
      <c r="AA12" s="363"/>
      <c r="AB12" s="363"/>
      <c r="AC12" s="363"/>
      <c r="AD12" s="363"/>
      <c r="AE12" s="363"/>
      <c r="AF12" s="363"/>
      <c r="AG12" s="363"/>
      <c r="AH12" s="363"/>
    </row>
    <row r="13" spans="1:34" ht="8.4499999999999993" customHeight="1">
      <c r="A13" s="314"/>
      <c r="B13" s="2096"/>
      <c r="C13" s="329"/>
      <c r="D13" s="329"/>
      <c r="E13" s="330"/>
      <c r="F13" s="2096"/>
      <c r="G13" s="329"/>
      <c r="H13" s="329"/>
      <c r="I13" s="330"/>
      <c r="J13" s="2096"/>
      <c r="K13" s="329"/>
      <c r="L13" s="329"/>
      <c r="M13" s="330"/>
      <c r="N13" s="2096"/>
      <c r="O13" s="329"/>
      <c r="P13" s="329"/>
      <c r="Q13" s="330"/>
      <c r="R13" s="2096"/>
      <c r="S13" s="329"/>
      <c r="T13" s="329"/>
      <c r="U13" s="330"/>
      <c r="V13" s="2085"/>
      <c r="W13" s="694"/>
      <c r="X13" s="363"/>
      <c r="Y13" s="363"/>
      <c r="Z13" s="363"/>
      <c r="AA13" s="363"/>
      <c r="AB13" s="363"/>
      <c r="AC13" s="363"/>
      <c r="AD13" s="363"/>
      <c r="AE13" s="363"/>
      <c r="AF13" s="363"/>
      <c r="AG13" s="363"/>
      <c r="AH13" s="363"/>
    </row>
    <row r="14" spans="1:34" ht="8.4499999999999993" customHeight="1">
      <c r="A14" s="314"/>
      <c r="B14" s="2100"/>
      <c r="C14" s="2098"/>
      <c r="D14" s="2098"/>
      <c r="E14" s="2094"/>
      <c r="F14" s="2100"/>
      <c r="G14" s="2098"/>
      <c r="H14" s="2098"/>
      <c r="I14" s="2094"/>
      <c r="J14" s="2100"/>
      <c r="K14" s="2098"/>
      <c r="L14" s="2098"/>
      <c r="M14" s="2094"/>
      <c r="N14" s="2100"/>
      <c r="O14" s="2098"/>
      <c r="P14" s="2098"/>
      <c r="Q14" s="2094"/>
      <c r="R14" s="2100"/>
      <c r="S14" s="2098"/>
      <c r="T14" s="2098"/>
      <c r="U14" s="2094"/>
      <c r="V14" s="2085"/>
      <c r="W14" s="694"/>
      <c r="X14" s="363"/>
      <c r="Y14" s="363"/>
      <c r="Z14" s="363"/>
      <c r="AA14" s="363"/>
      <c r="AB14" s="363"/>
      <c r="AC14" s="363"/>
      <c r="AD14" s="363"/>
      <c r="AE14" s="363"/>
      <c r="AF14" s="363"/>
      <c r="AG14" s="363"/>
      <c r="AH14" s="363"/>
    </row>
    <row r="15" spans="1:34" ht="8.4499999999999993" customHeight="1">
      <c r="A15" s="314"/>
      <c r="B15" s="2096"/>
      <c r="C15" s="2099"/>
      <c r="D15" s="2099"/>
      <c r="E15" s="2095"/>
      <c r="F15" s="2096"/>
      <c r="G15" s="2099"/>
      <c r="H15" s="2099"/>
      <c r="I15" s="2095"/>
      <c r="J15" s="2096"/>
      <c r="K15" s="2099"/>
      <c r="L15" s="2099"/>
      <c r="M15" s="2095"/>
      <c r="N15" s="2096"/>
      <c r="O15" s="2099"/>
      <c r="P15" s="2099"/>
      <c r="Q15" s="2095"/>
      <c r="R15" s="2096"/>
      <c r="S15" s="2099"/>
      <c r="T15" s="2099"/>
      <c r="U15" s="2095"/>
      <c r="V15" s="2085"/>
      <c r="W15" s="694"/>
      <c r="X15" s="363"/>
      <c r="Y15" s="363"/>
      <c r="Z15" s="363"/>
      <c r="AA15" s="363"/>
      <c r="AB15" s="363"/>
      <c r="AC15" s="363"/>
      <c r="AD15" s="363"/>
      <c r="AE15" s="363"/>
      <c r="AF15" s="363"/>
      <c r="AG15" s="363"/>
      <c r="AH15" s="363"/>
    </row>
    <row r="16" spans="1:34" ht="8.4499999999999993" customHeight="1">
      <c r="A16" s="314"/>
      <c r="B16" s="2100"/>
      <c r="C16" s="2098"/>
      <c r="D16" s="2098"/>
      <c r="E16" s="2094"/>
      <c r="F16" s="2100"/>
      <c r="G16" s="2098"/>
      <c r="H16" s="2098"/>
      <c r="I16" s="2094"/>
      <c r="J16" s="2100"/>
      <c r="K16" s="2098"/>
      <c r="L16" s="2098"/>
      <c r="M16" s="2094"/>
      <c r="N16" s="2100"/>
      <c r="O16" s="2098"/>
      <c r="P16" s="2098"/>
      <c r="Q16" s="2094"/>
      <c r="R16" s="2100"/>
      <c r="S16" s="2098"/>
      <c r="T16" s="2098"/>
      <c r="U16" s="2094"/>
      <c r="V16" s="2085"/>
      <c r="W16" s="694"/>
      <c r="X16" s="363"/>
      <c r="Y16" s="363"/>
      <c r="Z16" s="363"/>
      <c r="AA16" s="363"/>
      <c r="AB16" s="363"/>
      <c r="AC16" s="363"/>
      <c r="AD16" s="363"/>
      <c r="AE16" s="363"/>
      <c r="AF16" s="363"/>
      <c r="AG16" s="363"/>
      <c r="AH16" s="363"/>
    </row>
    <row r="17" spans="1:34" ht="8.4499999999999993" customHeight="1">
      <c r="A17" s="314"/>
      <c r="B17" s="2096"/>
      <c r="C17" s="2099"/>
      <c r="D17" s="2099"/>
      <c r="E17" s="2095"/>
      <c r="F17" s="2096"/>
      <c r="G17" s="2099"/>
      <c r="H17" s="2099"/>
      <c r="I17" s="2095"/>
      <c r="J17" s="2096"/>
      <c r="K17" s="2099"/>
      <c r="L17" s="2099"/>
      <c r="M17" s="2095"/>
      <c r="N17" s="2096"/>
      <c r="O17" s="2099"/>
      <c r="P17" s="2099"/>
      <c r="Q17" s="2095"/>
      <c r="R17" s="2096"/>
      <c r="S17" s="2099"/>
      <c r="T17" s="2099"/>
      <c r="U17" s="2095"/>
      <c r="V17" s="2085"/>
      <c r="W17" s="694"/>
      <c r="X17" s="363"/>
      <c r="Y17" s="363"/>
      <c r="Z17" s="363"/>
      <c r="AA17" s="363"/>
      <c r="AB17" s="363"/>
      <c r="AC17" s="363"/>
      <c r="AD17" s="363"/>
      <c r="AE17" s="363"/>
      <c r="AF17" s="363"/>
      <c r="AG17" s="363"/>
      <c r="AH17" s="363"/>
    </row>
    <row r="18" spans="1:34" ht="8.4499999999999993" customHeight="1">
      <c r="A18" s="314"/>
      <c r="B18" s="2100"/>
      <c r="C18" s="2098"/>
      <c r="D18" s="2098"/>
      <c r="E18" s="2094"/>
      <c r="F18" s="2100"/>
      <c r="G18" s="2098"/>
      <c r="H18" s="2098"/>
      <c r="I18" s="2094"/>
      <c r="J18" s="2100"/>
      <c r="K18" s="2098"/>
      <c r="L18" s="2098"/>
      <c r="M18" s="2094"/>
      <c r="N18" s="2100"/>
      <c r="O18" s="2098"/>
      <c r="P18" s="2098"/>
      <c r="Q18" s="2094"/>
      <c r="R18" s="2100"/>
      <c r="S18" s="2098"/>
      <c r="T18" s="2098"/>
      <c r="U18" s="2094"/>
      <c r="V18" s="2085"/>
      <c r="W18" s="694"/>
      <c r="X18" s="363"/>
      <c r="Y18" s="363"/>
      <c r="Z18" s="363"/>
      <c r="AA18" s="363"/>
      <c r="AB18" s="363"/>
      <c r="AC18" s="363"/>
      <c r="AD18" s="363"/>
      <c r="AE18" s="363"/>
      <c r="AF18" s="363"/>
      <c r="AG18" s="363"/>
      <c r="AH18" s="363"/>
    </row>
    <row r="19" spans="1:34" ht="8.4499999999999993" customHeight="1">
      <c r="A19" s="314"/>
      <c r="B19" s="2096"/>
      <c r="C19" s="2099"/>
      <c r="D19" s="2099"/>
      <c r="E19" s="2095"/>
      <c r="F19" s="2096"/>
      <c r="G19" s="2099"/>
      <c r="H19" s="2099"/>
      <c r="I19" s="2095"/>
      <c r="J19" s="2096"/>
      <c r="K19" s="2099"/>
      <c r="L19" s="2099"/>
      <c r="M19" s="2095"/>
      <c r="N19" s="2096"/>
      <c r="O19" s="2099"/>
      <c r="P19" s="2099"/>
      <c r="Q19" s="2095"/>
      <c r="R19" s="2096"/>
      <c r="S19" s="2099"/>
      <c r="T19" s="2099"/>
      <c r="U19" s="2095"/>
      <c r="V19" s="2085"/>
      <c r="W19" s="694"/>
      <c r="X19" s="363"/>
      <c r="Y19" s="363"/>
      <c r="Z19" s="363"/>
      <c r="AA19" s="363"/>
      <c r="AB19" s="363"/>
      <c r="AC19" s="363"/>
      <c r="AD19" s="363"/>
      <c r="AE19" s="363"/>
      <c r="AF19" s="363"/>
      <c r="AG19" s="363"/>
      <c r="AH19" s="363"/>
    </row>
    <row r="20" spans="1:34" ht="8.4499999999999993" customHeight="1">
      <c r="A20" s="314"/>
      <c r="B20" s="2100"/>
      <c r="C20" s="2098"/>
      <c r="D20" s="2098"/>
      <c r="E20" s="2094"/>
      <c r="F20" s="2100"/>
      <c r="G20" s="2098"/>
      <c r="H20" s="2098"/>
      <c r="I20" s="2094"/>
      <c r="J20" s="2100"/>
      <c r="K20" s="2098"/>
      <c r="L20" s="2098"/>
      <c r="M20" s="2094"/>
      <c r="N20" s="2100"/>
      <c r="O20" s="2098"/>
      <c r="P20" s="2098"/>
      <c r="Q20" s="2094"/>
      <c r="R20" s="2100"/>
      <c r="S20" s="2098"/>
      <c r="T20" s="2098"/>
      <c r="U20" s="2094"/>
      <c r="V20" s="2085"/>
      <c r="W20" s="694"/>
      <c r="X20" s="363"/>
      <c r="Y20" s="363"/>
      <c r="Z20" s="363"/>
      <c r="AA20" s="363"/>
      <c r="AB20" s="363"/>
      <c r="AC20" s="363"/>
      <c r="AD20" s="363"/>
      <c r="AE20" s="363"/>
      <c r="AF20" s="363"/>
      <c r="AG20" s="363"/>
      <c r="AH20" s="363"/>
    </row>
    <row r="21" spans="1:34" ht="8.4499999999999993" customHeight="1">
      <c r="A21" s="314"/>
      <c r="B21" s="2096"/>
      <c r="C21" s="2099"/>
      <c r="D21" s="2099"/>
      <c r="E21" s="2095"/>
      <c r="F21" s="2096"/>
      <c r="G21" s="2099"/>
      <c r="H21" s="2099"/>
      <c r="I21" s="2095"/>
      <c r="J21" s="2096"/>
      <c r="K21" s="2099"/>
      <c r="L21" s="2099"/>
      <c r="M21" s="2095"/>
      <c r="N21" s="2096"/>
      <c r="O21" s="2099"/>
      <c r="P21" s="2099"/>
      <c r="Q21" s="2095"/>
      <c r="R21" s="2096"/>
      <c r="S21" s="2099"/>
      <c r="T21" s="2099"/>
      <c r="U21" s="2095"/>
      <c r="V21" s="2085"/>
      <c r="W21" s="694"/>
      <c r="X21" s="363"/>
      <c r="Y21" s="363"/>
      <c r="Z21" s="363"/>
      <c r="AA21" s="363"/>
      <c r="AB21" s="363"/>
      <c r="AC21" s="363"/>
      <c r="AD21" s="363"/>
      <c r="AE21" s="363"/>
      <c r="AF21" s="363"/>
      <c r="AG21" s="363"/>
      <c r="AH21" s="363"/>
    </row>
    <row r="22" spans="1:34" ht="8.4499999999999993" customHeight="1">
      <c r="A22" s="314"/>
      <c r="B22" s="2100"/>
      <c r="C22" s="2098"/>
      <c r="D22" s="2098"/>
      <c r="E22" s="2094"/>
      <c r="F22" s="2100"/>
      <c r="G22" s="2098"/>
      <c r="H22" s="2098"/>
      <c r="I22" s="2094"/>
      <c r="J22" s="2100"/>
      <c r="K22" s="2098"/>
      <c r="L22" s="2098"/>
      <c r="M22" s="2094"/>
      <c r="N22" s="2100"/>
      <c r="O22" s="2098"/>
      <c r="P22" s="2098"/>
      <c r="Q22" s="2094"/>
      <c r="R22" s="2100"/>
      <c r="S22" s="2098"/>
      <c r="T22" s="2098"/>
      <c r="U22" s="2094"/>
      <c r="V22" s="2085"/>
      <c r="W22" s="694"/>
      <c r="X22" s="363"/>
      <c r="Y22" s="363"/>
      <c r="Z22" s="363"/>
      <c r="AA22" s="363"/>
      <c r="AB22" s="363"/>
      <c r="AC22" s="363"/>
      <c r="AD22" s="363"/>
      <c r="AE22" s="363"/>
      <c r="AF22" s="363"/>
      <c r="AG22" s="363"/>
      <c r="AH22" s="363"/>
    </row>
    <row r="23" spans="1:34" ht="8.4499999999999993" customHeight="1">
      <c r="A23" s="314"/>
      <c r="B23" s="2096"/>
      <c r="C23" s="2099"/>
      <c r="D23" s="2099"/>
      <c r="E23" s="2095"/>
      <c r="F23" s="2096"/>
      <c r="G23" s="2099"/>
      <c r="H23" s="2099"/>
      <c r="I23" s="2095"/>
      <c r="J23" s="2096"/>
      <c r="K23" s="2099"/>
      <c r="L23" s="2099"/>
      <c r="M23" s="2095"/>
      <c r="N23" s="2096"/>
      <c r="O23" s="2099"/>
      <c r="P23" s="2099"/>
      <c r="Q23" s="2095"/>
      <c r="R23" s="2096"/>
      <c r="S23" s="2099"/>
      <c r="T23" s="2099"/>
      <c r="U23" s="2095"/>
      <c r="V23" s="2085"/>
      <c r="W23" s="694"/>
      <c r="X23" s="363"/>
      <c r="Y23" s="363"/>
      <c r="Z23" s="363"/>
      <c r="AA23" s="363"/>
      <c r="AB23" s="363"/>
      <c r="AC23" s="363"/>
      <c r="AD23" s="363"/>
      <c r="AE23" s="363"/>
      <c r="AF23" s="363"/>
      <c r="AG23" s="363"/>
      <c r="AH23" s="363"/>
    </row>
    <row r="24" spans="1:34" ht="8.4499999999999993" customHeight="1">
      <c r="A24" s="314"/>
      <c r="B24" s="2100"/>
      <c r="C24" s="2098"/>
      <c r="D24" s="2098"/>
      <c r="E24" s="2094"/>
      <c r="F24" s="2100"/>
      <c r="G24" s="2098"/>
      <c r="H24" s="2098"/>
      <c r="I24" s="2094"/>
      <c r="J24" s="2100"/>
      <c r="K24" s="2098"/>
      <c r="L24" s="2098"/>
      <c r="M24" s="2094"/>
      <c r="N24" s="2100"/>
      <c r="O24" s="2098"/>
      <c r="P24" s="2098"/>
      <c r="Q24" s="2094"/>
      <c r="R24" s="2100"/>
      <c r="S24" s="2098"/>
      <c r="T24" s="2098"/>
      <c r="U24" s="2094"/>
      <c r="V24" s="2085"/>
      <c r="W24" s="694"/>
      <c r="X24" s="363"/>
      <c r="Y24" s="363"/>
      <c r="Z24" s="363"/>
      <c r="AA24" s="363"/>
      <c r="AB24" s="363"/>
      <c r="AC24" s="363"/>
      <c r="AD24" s="363"/>
      <c r="AE24" s="363"/>
      <c r="AF24" s="363"/>
      <c r="AG24" s="363"/>
      <c r="AH24" s="363"/>
    </row>
    <row r="25" spans="1:34" ht="8.4499999999999993" customHeight="1">
      <c r="A25" s="314"/>
      <c r="B25" s="2096"/>
      <c r="C25" s="2099"/>
      <c r="D25" s="2099"/>
      <c r="E25" s="2095"/>
      <c r="F25" s="2096"/>
      <c r="G25" s="2099"/>
      <c r="H25" s="2099"/>
      <c r="I25" s="2095"/>
      <c r="J25" s="2096"/>
      <c r="K25" s="2099"/>
      <c r="L25" s="2099"/>
      <c r="M25" s="2095"/>
      <c r="N25" s="2096"/>
      <c r="O25" s="2099"/>
      <c r="P25" s="2099"/>
      <c r="Q25" s="2095"/>
      <c r="R25" s="2096"/>
      <c r="S25" s="2099"/>
      <c r="T25" s="2099"/>
      <c r="U25" s="2095"/>
      <c r="V25" s="2085"/>
      <c r="W25" s="694"/>
      <c r="X25" s="363"/>
      <c r="Y25" s="363"/>
      <c r="Z25" s="363"/>
      <c r="AA25" s="363"/>
      <c r="AB25" s="363"/>
      <c r="AC25" s="363"/>
      <c r="AD25" s="363"/>
      <c r="AE25" s="363"/>
      <c r="AF25" s="363"/>
      <c r="AG25" s="363"/>
      <c r="AH25" s="363"/>
    </row>
    <row r="26" spans="1:34" ht="8.4499999999999993" customHeight="1">
      <c r="A26" s="314"/>
      <c r="B26" s="2100"/>
      <c r="C26" s="2098"/>
      <c r="D26" s="2098"/>
      <c r="E26" s="2094"/>
      <c r="F26" s="2100"/>
      <c r="G26" s="2098"/>
      <c r="H26" s="2098"/>
      <c r="I26" s="2094"/>
      <c r="J26" s="2100"/>
      <c r="K26" s="2098"/>
      <c r="L26" s="2098"/>
      <c r="M26" s="2094"/>
      <c r="N26" s="2100"/>
      <c r="O26" s="2098"/>
      <c r="P26" s="2098"/>
      <c r="Q26" s="2094"/>
      <c r="R26" s="2100"/>
      <c r="S26" s="2098"/>
      <c r="T26" s="2098"/>
      <c r="U26" s="2094"/>
      <c r="V26" s="2085"/>
      <c r="W26" s="694"/>
      <c r="X26" s="363"/>
      <c r="Y26" s="363"/>
      <c r="Z26" s="363"/>
      <c r="AA26" s="363"/>
      <c r="AB26" s="363"/>
      <c r="AC26" s="363"/>
      <c r="AD26" s="363"/>
      <c r="AE26" s="363"/>
      <c r="AF26" s="363"/>
      <c r="AG26" s="363"/>
      <c r="AH26" s="363"/>
    </row>
    <row r="27" spans="1:34" ht="8.4499999999999993" customHeight="1">
      <c r="A27" s="314"/>
      <c r="B27" s="2096"/>
      <c r="C27" s="2099"/>
      <c r="D27" s="2099"/>
      <c r="E27" s="2095"/>
      <c r="F27" s="2096"/>
      <c r="G27" s="2099"/>
      <c r="H27" s="2099"/>
      <c r="I27" s="2095"/>
      <c r="J27" s="2096"/>
      <c r="K27" s="2099"/>
      <c r="L27" s="2099"/>
      <c r="M27" s="2095"/>
      <c r="N27" s="2096"/>
      <c r="O27" s="2099"/>
      <c r="P27" s="2099"/>
      <c r="Q27" s="2095"/>
      <c r="R27" s="2096"/>
      <c r="S27" s="2099"/>
      <c r="T27" s="2099"/>
      <c r="U27" s="2095"/>
      <c r="V27" s="2085"/>
      <c r="W27" s="694"/>
      <c r="X27" s="363"/>
      <c r="Y27" s="363"/>
      <c r="Z27" s="363"/>
      <c r="AA27" s="363"/>
      <c r="AB27" s="363"/>
      <c r="AC27" s="363"/>
      <c r="AD27" s="363"/>
      <c r="AE27" s="363"/>
      <c r="AF27" s="363"/>
      <c r="AG27" s="363"/>
      <c r="AH27" s="363"/>
    </row>
    <row r="28" spans="1:34" ht="8.4499999999999993" customHeight="1">
      <c r="A28" s="314"/>
      <c r="B28" s="2100"/>
      <c r="C28" s="2098"/>
      <c r="D28" s="2098"/>
      <c r="E28" s="2094"/>
      <c r="F28" s="2100"/>
      <c r="G28" s="2098"/>
      <c r="H28" s="2098"/>
      <c r="I28" s="2094"/>
      <c r="J28" s="2100"/>
      <c r="K28" s="2098"/>
      <c r="L28" s="2098"/>
      <c r="M28" s="2094"/>
      <c r="N28" s="2100"/>
      <c r="O28" s="2098"/>
      <c r="P28" s="2098"/>
      <c r="Q28" s="2094"/>
      <c r="R28" s="2100"/>
      <c r="S28" s="2098"/>
      <c r="T28" s="2098"/>
      <c r="U28" s="2094"/>
      <c r="V28" s="2085"/>
      <c r="W28" s="694"/>
      <c r="X28" s="363"/>
      <c r="Y28" s="363"/>
      <c r="Z28" s="363"/>
      <c r="AA28" s="363"/>
      <c r="AB28" s="363"/>
      <c r="AC28" s="363"/>
      <c r="AD28" s="363"/>
      <c r="AE28" s="363"/>
      <c r="AF28" s="363"/>
      <c r="AG28" s="363"/>
      <c r="AH28" s="363"/>
    </row>
    <row r="29" spans="1:34" ht="8.4499999999999993" customHeight="1">
      <c r="A29" s="314"/>
      <c r="B29" s="2096"/>
      <c r="C29" s="2099"/>
      <c r="D29" s="2099"/>
      <c r="E29" s="2095"/>
      <c r="F29" s="2096"/>
      <c r="G29" s="2099"/>
      <c r="H29" s="2099"/>
      <c r="I29" s="2095"/>
      <c r="J29" s="2096"/>
      <c r="K29" s="2099"/>
      <c r="L29" s="2099"/>
      <c r="M29" s="2095"/>
      <c r="N29" s="2096"/>
      <c r="O29" s="2099"/>
      <c r="P29" s="2099"/>
      <c r="Q29" s="2095"/>
      <c r="R29" s="2096"/>
      <c r="S29" s="2099"/>
      <c r="T29" s="2099"/>
      <c r="U29" s="2095"/>
      <c r="V29" s="2085"/>
      <c r="W29" s="694"/>
      <c r="X29" s="363"/>
      <c r="Y29" s="363"/>
      <c r="Z29" s="363"/>
      <c r="AA29" s="363"/>
      <c r="AB29" s="363"/>
      <c r="AC29" s="363"/>
      <c r="AD29" s="363"/>
      <c r="AE29" s="363"/>
      <c r="AF29" s="363"/>
      <c r="AG29" s="363"/>
      <c r="AH29" s="363"/>
    </row>
    <row r="30" spans="1:34" ht="8.4499999999999993" customHeight="1">
      <c r="A30" s="314"/>
      <c r="B30" s="2100"/>
      <c r="C30" s="2098"/>
      <c r="D30" s="2098"/>
      <c r="E30" s="2094"/>
      <c r="F30" s="2100"/>
      <c r="G30" s="2098"/>
      <c r="H30" s="2098"/>
      <c r="I30" s="2094"/>
      <c r="J30" s="2100"/>
      <c r="K30" s="2098"/>
      <c r="L30" s="2098"/>
      <c r="M30" s="2094"/>
      <c r="N30" s="2100"/>
      <c r="O30" s="2098"/>
      <c r="P30" s="2098"/>
      <c r="Q30" s="2094"/>
      <c r="R30" s="2100"/>
      <c r="S30" s="2098"/>
      <c r="T30" s="2098"/>
      <c r="U30" s="2094"/>
      <c r="V30" s="2085"/>
      <c r="W30" s="694"/>
      <c r="X30" s="363"/>
      <c r="Y30" s="363"/>
      <c r="Z30" s="363"/>
      <c r="AA30" s="363"/>
      <c r="AB30" s="363"/>
      <c r="AC30" s="363"/>
      <c r="AD30" s="363"/>
      <c r="AE30" s="363"/>
      <c r="AF30" s="363"/>
      <c r="AG30" s="363"/>
      <c r="AH30" s="363"/>
    </row>
    <row r="31" spans="1:34" ht="8.4499999999999993" customHeight="1">
      <c r="A31" s="314"/>
      <c r="B31" s="2096"/>
      <c r="C31" s="2099"/>
      <c r="D31" s="2099"/>
      <c r="E31" s="2095"/>
      <c r="F31" s="2096"/>
      <c r="G31" s="2099"/>
      <c r="H31" s="2099"/>
      <c r="I31" s="2095"/>
      <c r="J31" s="2096"/>
      <c r="K31" s="2099"/>
      <c r="L31" s="2099"/>
      <c r="M31" s="2095"/>
      <c r="N31" s="2096"/>
      <c r="O31" s="2099"/>
      <c r="P31" s="2099"/>
      <c r="Q31" s="2095"/>
      <c r="R31" s="2096"/>
      <c r="S31" s="2099"/>
      <c r="T31" s="2099"/>
      <c r="U31" s="2095"/>
      <c r="V31" s="2085"/>
      <c r="W31" s="694"/>
      <c r="X31" s="363"/>
      <c r="Y31" s="363"/>
      <c r="Z31" s="363"/>
      <c r="AA31" s="363"/>
      <c r="AB31" s="363"/>
      <c r="AC31" s="363"/>
      <c r="AD31" s="363"/>
      <c r="AE31" s="363"/>
      <c r="AF31" s="363"/>
      <c r="AG31" s="363"/>
      <c r="AH31" s="363"/>
    </row>
    <row r="32" spans="1:34" ht="8.4499999999999993" customHeight="1">
      <c r="A32" s="314"/>
      <c r="B32" s="2100"/>
      <c r="C32" s="2098"/>
      <c r="D32" s="2098"/>
      <c r="E32" s="2094"/>
      <c r="F32" s="2100"/>
      <c r="G32" s="2098"/>
      <c r="H32" s="2098"/>
      <c r="I32" s="2094"/>
      <c r="J32" s="2100"/>
      <c r="K32" s="2098"/>
      <c r="L32" s="2098"/>
      <c r="M32" s="2094"/>
      <c r="N32" s="2100"/>
      <c r="O32" s="2098"/>
      <c r="P32" s="2098"/>
      <c r="Q32" s="2094"/>
      <c r="R32" s="2100"/>
      <c r="S32" s="2098"/>
      <c r="T32" s="2098"/>
      <c r="U32" s="2094"/>
      <c r="V32" s="2085"/>
      <c r="W32" s="694"/>
      <c r="X32" s="363"/>
      <c r="Y32" s="363"/>
      <c r="Z32" s="363"/>
      <c r="AA32" s="363"/>
      <c r="AB32" s="363"/>
      <c r="AC32" s="363"/>
      <c r="AD32" s="363"/>
      <c r="AE32" s="363"/>
      <c r="AF32" s="363"/>
      <c r="AG32" s="363"/>
      <c r="AH32" s="363"/>
    </row>
    <row r="33" spans="1:34" ht="8.4499999999999993" customHeight="1">
      <c r="A33" s="314"/>
      <c r="B33" s="2096"/>
      <c r="C33" s="2099"/>
      <c r="D33" s="2099"/>
      <c r="E33" s="2095"/>
      <c r="F33" s="2096"/>
      <c r="G33" s="2099"/>
      <c r="H33" s="2099"/>
      <c r="I33" s="2095"/>
      <c r="J33" s="2096"/>
      <c r="K33" s="2099"/>
      <c r="L33" s="2099"/>
      <c r="M33" s="2095"/>
      <c r="N33" s="2096"/>
      <c r="O33" s="2099"/>
      <c r="P33" s="2099"/>
      <c r="Q33" s="2095"/>
      <c r="R33" s="2096"/>
      <c r="S33" s="2099"/>
      <c r="T33" s="2099"/>
      <c r="U33" s="2095"/>
      <c r="V33" s="2085"/>
      <c r="W33" s="694"/>
      <c r="X33" s="363"/>
      <c r="Y33" s="363"/>
      <c r="Z33" s="363"/>
      <c r="AA33" s="363"/>
      <c r="AB33" s="363"/>
      <c r="AC33" s="363"/>
      <c r="AD33" s="363"/>
      <c r="AE33" s="363"/>
      <c r="AF33" s="363"/>
      <c r="AG33" s="363"/>
      <c r="AH33" s="363"/>
    </row>
    <row r="34" spans="1:34" ht="8.4499999999999993" customHeight="1">
      <c r="A34" s="314"/>
      <c r="B34" s="2100"/>
      <c r="C34" s="2098"/>
      <c r="D34" s="2098"/>
      <c r="E34" s="2094"/>
      <c r="F34" s="2100"/>
      <c r="G34" s="2098"/>
      <c r="H34" s="2098"/>
      <c r="I34" s="2094"/>
      <c r="J34" s="2100"/>
      <c r="K34" s="2098"/>
      <c r="L34" s="2098"/>
      <c r="M34" s="2094"/>
      <c r="N34" s="2100"/>
      <c r="O34" s="2098"/>
      <c r="P34" s="2098"/>
      <c r="Q34" s="2094"/>
      <c r="R34" s="2100"/>
      <c r="S34" s="2098"/>
      <c r="T34" s="2098"/>
      <c r="U34" s="2094"/>
      <c r="V34" s="2085"/>
      <c r="W34" s="694"/>
      <c r="X34" s="363"/>
      <c r="Y34" s="363"/>
      <c r="Z34" s="363"/>
      <c r="AA34" s="363"/>
      <c r="AB34" s="363"/>
      <c r="AC34" s="363"/>
      <c r="AD34" s="363"/>
      <c r="AE34" s="363"/>
      <c r="AF34" s="363"/>
      <c r="AG34" s="363"/>
      <c r="AH34" s="363"/>
    </row>
    <row r="35" spans="1:34" ht="8.4499999999999993" customHeight="1">
      <c r="A35" s="311"/>
      <c r="B35" s="2096"/>
      <c r="C35" s="2099"/>
      <c r="D35" s="2099"/>
      <c r="E35" s="2095"/>
      <c r="F35" s="2096"/>
      <c r="G35" s="2099"/>
      <c r="H35" s="2099"/>
      <c r="I35" s="2095"/>
      <c r="J35" s="2096"/>
      <c r="K35" s="2099"/>
      <c r="L35" s="2099"/>
      <c r="M35" s="2095"/>
      <c r="N35" s="2096"/>
      <c r="O35" s="2099"/>
      <c r="P35" s="2099"/>
      <c r="Q35" s="2095"/>
      <c r="R35" s="2096"/>
      <c r="S35" s="2099"/>
      <c r="T35" s="2099"/>
      <c r="U35" s="2095"/>
      <c r="V35" s="2085"/>
      <c r="W35" s="694"/>
      <c r="X35" s="363"/>
      <c r="Y35" s="363"/>
      <c r="Z35" s="363"/>
      <c r="AA35" s="363"/>
      <c r="AB35" s="363"/>
      <c r="AC35" s="363"/>
      <c r="AD35" s="363"/>
      <c r="AE35" s="363"/>
      <c r="AF35" s="363"/>
      <c r="AG35" s="363"/>
      <c r="AH35" s="363"/>
    </row>
    <row r="36" spans="1:34" ht="8.4499999999999993" customHeight="1">
      <c r="A36" s="311"/>
      <c r="B36" s="2100"/>
      <c r="C36" s="2098"/>
      <c r="D36" s="2098"/>
      <c r="E36" s="2094"/>
      <c r="F36" s="2100"/>
      <c r="G36" s="2098"/>
      <c r="H36" s="2098"/>
      <c r="I36" s="2094"/>
      <c r="J36" s="2100"/>
      <c r="K36" s="2098"/>
      <c r="L36" s="2098"/>
      <c r="M36" s="2094"/>
      <c r="N36" s="2100"/>
      <c r="O36" s="2098"/>
      <c r="P36" s="2098"/>
      <c r="Q36" s="2094"/>
      <c r="R36" s="2100"/>
      <c r="S36" s="2098"/>
      <c r="T36" s="2098"/>
      <c r="U36" s="2094"/>
      <c r="V36" s="2085"/>
      <c r="W36" s="694"/>
      <c r="X36" s="363"/>
      <c r="Y36" s="363"/>
      <c r="Z36" s="363"/>
      <c r="AA36" s="363"/>
      <c r="AB36" s="363"/>
      <c r="AC36" s="363"/>
      <c r="AD36" s="363"/>
      <c r="AE36" s="363"/>
      <c r="AF36" s="363"/>
      <c r="AG36" s="363"/>
      <c r="AH36" s="363"/>
    </row>
    <row r="37" spans="1:34" ht="8.4499999999999993" customHeight="1">
      <c r="A37" s="311"/>
      <c r="B37" s="2096"/>
      <c r="C37" s="2099"/>
      <c r="D37" s="2099"/>
      <c r="E37" s="2095"/>
      <c r="F37" s="2096"/>
      <c r="G37" s="2099"/>
      <c r="H37" s="2099"/>
      <c r="I37" s="2095"/>
      <c r="J37" s="2096"/>
      <c r="K37" s="2099"/>
      <c r="L37" s="2099"/>
      <c r="M37" s="2095"/>
      <c r="N37" s="2096"/>
      <c r="O37" s="2099"/>
      <c r="P37" s="2099"/>
      <c r="Q37" s="2095"/>
      <c r="R37" s="2096"/>
      <c r="S37" s="2099"/>
      <c r="T37" s="2099"/>
      <c r="U37" s="2095"/>
      <c r="V37" s="2085"/>
      <c r="W37" s="694"/>
      <c r="X37" s="363"/>
      <c r="Y37" s="363"/>
      <c r="Z37" s="363"/>
      <c r="AA37" s="363"/>
      <c r="AB37" s="363"/>
      <c r="AC37" s="363"/>
      <c r="AD37" s="363"/>
      <c r="AE37" s="363"/>
      <c r="AF37" s="363"/>
      <c r="AG37" s="363"/>
      <c r="AH37" s="363"/>
    </row>
    <row r="38" spans="1:34" ht="8.4499999999999993" customHeight="1">
      <c r="A38" s="311"/>
      <c r="B38" s="2100"/>
      <c r="C38" s="2098"/>
      <c r="D38" s="2098"/>
      <c r="E38" s="2094"/>
      <c r="F38" s="2100"/>
      <c r="G38" s="2098"/>
      <c r="H38" s="2098"/>
      <c r="I38" s="2094"/>
      <c r="J38" s="2100"/>
      <c r="K38" s="2098"/>
      <c r="L38" s="2098"/>
      <c r="M38" s="2094"/>
      <c r="N38" s="2100"/>
      <c r="O38" s="2098"/>
      <c r="P38" s="2098"/>
      <c r="Q38" s="2094"/>
      <c r="R38" s="2100"/>
      <c r="S38" s="2098"/>
      <c r="T38" s="2098"/>
      <c r="U38" s="2094"/>
      <c r="V38" s="2085"/>
      <c r="W38" s="694"/>
      <c r="X38" s="363"/>
      <c r="Y38" s="363"/>
      <c r="Z38" s="363"/>
      <c r="AA38" s="363"/>
      <c r="AB38" s="363"/>
      <c r="AC38" s="363"/>
      <c r="AD38" s="363"/>
      <c r="AE38" s="363"/>
      <c r="AF38" s="363"/>
      <c r="AG38" s="363"/>
      <c r="AH38" s="363"/>
    </row>
    <row r="39" spans="1:34" ht="8.4499999999999993" customHeight="1">
      <c r="A39" s="311"/>
      <c r="B39" s="2096"/>
      <c r="C39" s="2099"/>
      <c r="D39" s="2099"/>
      <c r="E39" s="2095"/>
      <c r="F39" s="2096"/>
      <c r="G39" s="2099"/>
      <c r="H39" s="2099"/>
      <c r="I39" s="2095"/>
      <c r="J39" s="2096"/>
      <c r="K39" s="2099"/>
      <c r="L39" s="2099"/>
      <c r="M39" s="2095"/>
      <c r="N39" s="2096"/>
      <c r="O39" s="2099"/>
      <c r="P39" s="2099"/>
      <c r="Q39" s="2095"/>
      <c r="R39" s="2096"/>
      <c r="S39" s="2099"/>
      <c r="T39" s="2099"/>
      <c r="U39" s="2095"/>
      <c r="V39" s="2085"/>
      <c r="W39" s="694"/>
      <c r="X39" s="363"/>
      <c r="Y39" s="363"/>
      <c r="Z39" s="363"/>
      <c r="AA39" s="363"/>
      <c r="AB39" s="363"/>
      <c r="AC39" s="363"/>
      <c r="AD39" s="363"/>
      <c r="AE39" s="363"/>
      <c r="AF39" s="363"/>
      <c r="AG39" s="363"/>
      <c r="AH39" s="363"/>
    </row>
    <row r="40" spans="1:34" ht="8.4499999999999993" customHeight="1">
      <c r="A40" s="311"/>
      <c r="B40" s="2100"/>
      <c r="C40" s="2098"/>
      <c r="D40" s="2098"/>
      <c r="E40" s="2094"/>
      <c r="F40" s="2100"/>
      <c r="G40" s="2098"/>
      <c r="H40" s="2098"/>
      <c r="I40" s="2094"/>
      <c r="J40" s="2100"/>
      <c r="K40" s="2098"/>
      <c r="L40" s="2098"/>
      <c r="M40" s="2094"/>
      <c r="N40" s="2100"/>
      <c r="O40" s="2098"/>
      <c r="P40" s="2098"/>
      <c r="Q40" s="2094"/>
      <c r="R40" s="2100"/>
      <c r="S40" s="2098"/>
      <c r="T40" s="2098"/>
      <c r="U40" s="2094"/>
      <c r="V40" s="2085"/>
      <c r="W40" s="694"/>
      <c r="X40" s="363"/>
      <c r="Y40" s="363"/>
      <c r="Z40" s="363"/>
      <c r="AA40" s="363"/>
      <c r="AB40" s="363"/>
      <c r="AC40" s="363"/>
      <c r="AD40" s="363"/>
      <c r="AE40" s="363"/>
      <c r="AF40" s="363"/>
      <c r="AG40" s="363"/>
      <c r="AH40" s="363"/>
    </row>
    <row r="41" spans="1:34" ht="8.4499999999999993" customHeight="1">
      <c r="A41" s="311"/>
      <c r="B41" s="2096"/>
      <c r="C41" s="2099"/>
      <c r="D41" s="2099"/>
      <c r="E41" s="2095"/>
      <c r="F41" s="2096"/>
      <c r="G41" s="2099"/>
      <c r="H41" s="2099"/>
      <c r="I41" s="2095"/>
      <c r="J41" s="2096"/>
      <c r="K41" s="2099"/>
      <c r="L41" s="2099"/>
      <c r="M41" s="2095"/>
      <c r="N41" s="2096"/>
      <c r="O41" s="2099"/>
      <c r="P41" s="2099"/>
      <c r="Q41" s="2095"/>
      <c r="R41" s="2096"/>
      <c r="S41" s="2099"/>
      <c r="T41" s="2099"/>
      <c r="U41" s="2095"/>
      <c r="V41" s="2085"/>
      <c r="W41" s="694"/>
      <c r="X41" s="363"/>
      <c r="Y41" s="363"/>
      <c r="Z41" s="363"/>
      <c r="AA41" s="363"/>
      <c r="AB41" s="363"/>
      <c r="AC41" s="363"/>
      <c r="AD41" s="363"/>
      <c r="AE41" s="363"/>
      <c r="AF41" s="363"/>
      <c r="AG41" s="363"/>
      <c r="AH41" s="363"/>
    </row>
    <row r="42" spans="1:34" ht="8.4499999999999993" customHeight="1">
      <c r="A42" s="311"/>
      <c r="B42" s="2100"/>
      <c r="C42" s="2098"/>
      <c r="D42" s="2098"/>
      <c r="E42" s="2094"/>
      <c r="F42" s="2100"/>
      <c r="G42" s="2098"/>
      <c r="H42" s="2098"/>
      <c r="I42" s="2094"/>
      <c r="J42" s="2100"/>
      <c r="K42" s="2098"/>
      <c r="L42" s="2098"/>
      <c r="M42" s="2094"/>
      <c r="N42" s="2100"/>
      <c r="O42" s="2098"/>
      <c r="P42" s="2098"/>
      <c r="Q42" s="2094"/>
      <c r="R42" s="2100"/>
      <c r="S42" s="2098"/>
      <c r="T42" s="2098"/>
      <c r="U42" s="2094"/>
      <c r="V42" s="2085"/>
      <c r="W42" s="694"/>
      <c r="X42" s="363"/>
      <c r="Y42" s="363"/>
      <c r="Z42" s="363"/>
      <c r="AA42" s="363"/>
      <c r="AB42" s="363"/>
      <c r="AC42" s="363"/>
      <c r="AD42" s="363"/>
      <c r="AE42" s="363"/>
      <c r="AF42" s="363"/>
      <c r="AG42" s="363"/>
      <c r="AH42" s="363"/>
    </row>
    <row r="43" spans="1:34" ht="8.4499999999999993" customHeight="1">
      <c r="A43" s="311"/>
      <c r="B43" s="2096"/>
      <c r="C43" s="2099"/>
      <c r="D43" s="2099"/>
      <c r="E43" s="2095"/>
      <c r="F43" s="2096"/>
      <c r="G43" s="2099"/>
      <c r="H43" s="2099"/>
      <c r="I43" s="2095"/>
      <c r="J43" s="2096"/>
      <c r="K43" s="2099"/>
      <c r="L43" s="2099"/>
      <c r="M43" s="2095"/>
      <c r="N43" s="2096"/>
      <c r="O43" s="2099"/>
      <c r="P43" s="2099"/>
      <c r="Q43" s="2095"/>
      <c r="R43" s="2096"/>
      <c r="S43" s="2099"/>
      <c r="T43" s="2099"/>
      <c r="U43" s="2095"/>
      <c r="V43" s="2085"/>
      <c r="W43" s="694"/>
      <c r="X43" s="363"/>
      <c r="Y43" s="363"/>
      <c r="Z43" s="363"/>
      <c r="AA43" s="363"/>
      <c r="AB43" s="363"/>
      <c r="AC43" s="363"/>
      <c r="AD43" s="363"/>
      <c r="AE43" s="363"/>
      <c r="AF43" s="363"/>
      <c r="AG43" s="363"/>
      <c r="AH43" s="363"/>
    </row>
    <row r="44" spans="1:34" ht="8.4499999999999993" customHeight="1">
      <c r="A44" s="311"/>
      <c r="B44" s="2100"/>
      <c r="C44" s="2098"/>
      <c r="D44" s="2098"/>
      <c r="E44" s="2094"/>
      <c r="F44" s="2100"/>
      <c r="G44" s="2098"/>
      <c r="H44" s="2098"/>
      <c r="I44" s="2094"/>
      <c r="J44" s="2100"/>
      <c r="K44" s="2098"/>
      <c r="L44" s="2098"/>
      <c r="M44" s="2094"/>
      <c r="N44" s="2100"/>
      <c r="O44" s="2098"/>
      <c r="P44" s="2098"/>
      <c r="Q44" s="2094"/>
      <c r="R44" s="2100"/>
      <c r="S44" s="2098"/>
      <c r="T44" s="2098"/>
      <c r="U44" s="2094"/>
      <c r="V44" s="2085"/>
      <c r="W44" s="694"/>
      <c r="X44" s="363"/>
      <c r="Y44" s="363"/>
      <c r="Z44" s="363"/>
      <c r="AA44" s="363"/>
      <c r="AB44" s="363"/>
      <c r="AC44" s="363"/>
      <c r="AD44" s="363"/>
      <c r="AE44" s="363"/>
      <c r="AF44" s="363"/>
      <c r="AG44" s="363"/>
      <c r="AH44" s="363"/>
    </row>
    <row r="45" spans="1:34" ht="8.4499999999999993" customHeight="1">
      <c r="A45" s="311"/>
      <c r="B45" s="2096"/>
      <c r="C45" s="2099"/>
      <c r="D45" s="2099"/>
      <c r="E45" s="2095"/>
      <c r="F45" s="2096"/>
      <c r="G45" s="2099"/>
      <c r="H45" s="2099"/>
      <c r="I45" s="2095"/>
      <c r="J45" s="2096"/>
      <c r="K45" s="2099"/>
      <c r="L45" s="2099"/>
      <c r="M45" s="2095"/>
      <c r="N45" s="2096"/>
      <c r="O45" s="2099"/>
      <c r="P45" s="2099"/>
      <c r="Q45" s="2095"/>
      <c r="R45" s="2096"/>
      <c r="S45" s="2099"/>
      <c r="T45" s="2099"/>
      <c r="U45" s="2095"/>
      <c r="V45" s="2085"/>
      <c r="W45" s="694"/>
      <c r="X45" s="363"/>
      <c r="Y45" s="363"/>
      <c r="Z45" s="363"/>
      <c r="AA45" s="363"/>
      <c r="AB45" s="363"/>
      <c r="AC45" s="363"/>
      <c r="AD45" s="363"/>
      <c r="AE45" s="363"/>
      <c r="AF45" s="363"/>
      <c r="AG45" s="363"/>
      <c r="AH45" s="363"/>
    </row>
    <row r="46" spans="1:34" ht="8.4499999999999993" customHeight="1">
      <c r="A46" s="311"/>
      <c r="B46" s="2100"/>
      <c r="C46" s="2098"/>
      <c r="D46" s="2098"/>
      <c r="E46" s="2094"/>
      <c r="F46" s="2100"/>
      <c r="G46" s="2098"/>
      <c r="H46" s="2098"/>
      <c r="I46" s="2094"/>
      <c r="J46" s="2100"/>
      <c r="K46" s="2098"/>
      <c r="L46" s="2098"/>
      <c r="M46" s="2094"/>
      <c r="N46" s="2100"/>
      <c r="O46" s="2098"/>
      <c r="P46" s="2098"/>
      <c r="Q46" s="2094"/>
      <c r="R46" s="2100"/>
      <c r="S46" s="2098"/>
      <c r="T46" s="2098"/>
      <c r="U46" s="2094"/>
      <c r="V46" s="2085"/>
      <c r="W46" s="694"/>
      <c r="X46" s="363"/>
      <c r="Y46" s="363"/>
      <c r="Z46" s="363"/>
      <c r="AA46" s="363"/>
      <c r="AB46" s="363"/>
      <c r="AC46" s="363"/>
      <c r="AD46" s="363"/>
      <c r="AE46" s="363"/>
      <c r="AF46" s="363"/>
      <c r="AG46" s="363"/>
      <c r="AH46" s="363"/>
    </row>
    <row r="47" spans="1:34" ht="8.4499999999999993" customHeight="1">
      <c r="A47" s="311"/>
      <c r="B47" s="2096"/>
      <c r="C47" s="2099"/>
      <c r="D47" s="2099"/>
      <c r="E47" s="2095"/>
      <c r="F47" s="2096"/>
      <c r="G47" s="2099"/>
      <c r="H47" s="2099"/>
      <c r="I47" s="2095"/>
      <c r="J47" s="2096"/>
      <c r="K47" s="2099"/>
      <c r="L47" s="2099"/>
      <c r="M47" s="2095"/>
      <c r="N47" s="2096"/>
      <c r="O47" s="2099"/>
      <c r="P47" s="2099"/>
      <c r="Q47" s="2095"/>
      <c r="R47" s="2096"/>
      <c r="S47" s="2099"/>
      <c r="T47" s="2099"/>
      <c r="U47" s="2095"/>
      <c r="V47" s="2085"/>
      <c r="W47" s="694"/>
      <c r="X47" s="363"/>
      <c r="Y47" s="363"/>
      <c r="Z47" s="363"/>
      <c r="AA47" s="363"/>
      <c r="AB47" s="363"/>
      <c r="AC47" s="363"/>
      <c r="AD47" s="363"/>
      <c r="AE47" s="363"/>
      <c r="AF47" s="363"/>
      <c r="AG47" s="363"/>
      <c r="AH47" s="363"/>
    </row>
    <row r="48" spans="1:34" ht="8.4499999999999993" customHeight="1">
      <c r="A48" s="311"/>
      <c r="B48" s="2100"/>
      <c r="C48" s="2098"/>
      <c r="D48" s="2098"/>
      <c r="E48" s="2094"/>
      <c r="F48" s="2100"/>
      <c r="G48" s="2098"/>
      <c r="H48" s="2098"/>
      <c r="I48" s="2094"/>
      <c r="J48" s="2100"/>
      <c r="K48" s="2098"/>
      <c r="L48" s="2098"/>
      <c r="M48" s="2094"/>
      <c r="N48" s="2100"/>
      <c r="O48" s="2098"/>
      <c r="P48" s="2098"/>
      <c r="Q48" s="2094"/>
      <c r="R48" s="2100"/>
      <c r="S48" s="2098"/>
      <c r="T48" s="2098"/>
      <c r="U48" s="2094"/>
      <c r="V48" s="2085"/>
      <c r="W48" s="694"/>
      <c r="X48" s="363"/>
      <c r="Y48" s="363"/>
      <c r="Z48" s="363"/>
      <c r="AA48" s="363"/>
      <c r="AB48" s="363"/>
      <c r="AC48" s="363"/>
      <c r="AD48" s="363"/>
      <c r="AE48" s="363"/>
      <c r="AF48" s="363"/>
      <c r="AG48" s="363"/>
      <c r="AH48" s="363"/>
    </row>
    <row r="49" spans="1:34" ht="8.4499999999999993" customHeight="1">
      <c r="A49" s="311"/>
      <c r="B49" s="2096"/>
      <c r="C49" s="2099"/>
      <c r="D49" s="2099"/>
      <c r="E49" s="2095"/>
      <c r="F49" s="2096"/>
      <c r="G49" s="2099"/>
      <c r="H49" s="2099"/>
      <c r="I49" s="2095"/>
      <c r="J49" s="2096"/>
      <c r="K49" s="2099"/>
      <c r="L49" s="2099"/>
      <c r="M49" s="2095"/>
      <c r="N49" s="2096"/>
      <c r="O49" s="2099"/>
      <c r="P49" s="2099"/>
      <c r="Q49" s="2095"/>
      <c r="R49" s="2096"/>
      <c r="S49" s="2099"/>
      <c r="T49" s="2099"/>
      <c r="U49" s="2095"/>
      <c r="V49" s="2085"/>
      <c r="W49" s="694"/>
      <c r="X49" s="363"/>
      <c r="Y49" s="363"/>
      <c r="Z49" s="363"/>
      <c r="AA49" s="363"/>
      <c r="AB49" s="363"/>
      <c r="AC49" s="363"/>
      <c r="AD49" s="363"/>
      <c r="AE49" s="363"/>
      <c r="AF49" s="363"/>
      <c r="AG49" s="363"/>
      <c r="AH49" s="363"/>
    </row>
    <row r="50" spans="1:34" ht="8.4499999999999993" customHeight="1">
      <c r="A50" s="311"/>
      <c r="B50" s="2100"/>
      <c r="C50" s="2098"/>
      <c r="D50" s="2098"/>
      <c r="E50" s="2094"/>
      <c r="F50" s="2100"/>
      <c r="G50" s="2098"/>
      <c r="H50" s="2098"/>
      <c r="I50" s="2094"/>
      <c r="J50" s="2100"/>
      <c r="K50" s="2098"/>
      <c r="L50" s="2098"/>
      <c r="M50" s="2094"/>
      <c r="N50" s="2100"/>
      <c r="O50" s="2098"/>
      <c r="P50" s="2098"/>
      <c r="Q50" s="2094"/>
      <c r="R50" s="2100"/>
      <c r="S50" s="2098"/>
      <c r="T50" s="2098"/>
      <c r="U50" s="2094"/>
      <c r="V50" s="2085"/>
      <c r="W50" s="694"/>
      <c r="X50" s="363"/>
      <c r="Y50" s="363"/>
      <c r="Z50" s="363"/>
      <c r="AA50" s="363"/>
      <c r="AB50" s="363"/>
      <c r="AC50" s="363"/>
      <c r="AD50" s="363"/>
      <c r="AE50" s="363"/>
      <c r="AF50" s="363"/>
      <c r="AG50" s="363"/>
      <c r="AH50" s="363"/>
    </row>
    <row r="51" spans="1:34" ht="8.4499999999999993" customHeight="1">
      <c r="A51" s="311"/>
      <c r="B51" s="2096"/>
      <c r="C51" s="2099"/>
      <c r="D51" s="2099"/>
      <c r="E51" s="2095"/>
      <c r="F51" s="2096"/>
      <c r="G51" s="2099"/>
      <c r="H51" s="2099"/>
      <c r="I51" s="2095"/>
      <c r="J51" s="2096"/>
      <c r="K51" s="2099"/>
      <c r="L51" s="2099"/>
      <c r="M51" s="2095"/>
      <c r="N51" s="2096"/>
      <c r="O51" s="2099"/>
      <c r="P51" s="2099"/>
      <c r="Q51" s="2095"/>
      <c r="R51" s="2096"/>
      <c r="S51" s="2099"/>
      <c r="T51" s="2099"/>
      <c r="U51" s="2095"/>
      <c r="V51" s="2085"/>
      <c r="W51" s="694"/>
      <c r="X51" s="363"/>
      <c r="Y51" s="363"/>
      <c r="Z51" s="363"/>
      <c r="AA51" s="363"/>
      <c r="AB51" s="363"/>
      <c r="AC51" s="363"/>
      <c r="AD51" s="363"/>
      <c r="AE51" s="363"/>
      <c r="AF51" s="363"/>
      <c r="AG51" s="363"/>
      <c r="AH51" s="363"/>
    </row>
    <row r="52" spans="1:34" ht="8.4499999999999993" customHeight="1">
      <c r="A52" s="311"/>
      <c r="B52" s="2100"/>
      <c r="C52" s="2098"/>
      <c r="D52" s="2098"/>
      <c r="E52" s="2094"/>
      <c r="F52" s="2100"/>
      <c r="G52" s="2098"/>
      <c r="H52" s="2098"/>
      <c r="I52" s="2094"/>
      <c r="J52" s="2100"/>
      <c r="K52" s="2098"/>
      <c r="L52" s="2098"/>
      <c r="M52" s="2094"/>
      <c r="N52" s="2100"/>
      <c r="O52" s="2098"/>
      <c r="P52" s="2098"/>
      <c r="Q52" s="2094"/>
      <c r="R52" s="2100"/>
      <c r="S52" s="2098"/>
      <c r="T52" s="2098"/>
      <c r="U52" s="2094"/>
      <c r="V52" s="2085"/>
      <c r="W52" s="694"/>
      <c r="X52" s="363"/>
      <c r="Y52" s="363"/>
      <c r="Z52" s="363"/>
      <c r="AA52" s="363"/>
      <c r="AB52" s="363"/>
      <c r="AC52" s="363"/>
      <c r="AD52" s="363"/>
      <c r="AE52" s="363"/>
      <c r="AF52" s="363"/>
      <c r="AG52" s="363"/>
      <c r="AH52" s="363"/>
    </row>
    <row r="53" spans="1:34" ht="8.4499999999999993" customHeight="1">
      <c r="A53" s="311"/>
      <c r="B53" s="2096"/>
      <c r="C53" s="2099"/>
      <c r="D53" s="2099"/>
      <c r="E53" s="2095"/>
      <c r="F53" s="2096"/>
      <c r="G53" s="2099"/>
      <c r="H53" s="2099"/>
      <c r="I53" s="2095"/>
      <c r="J53" s="2096"/>
      <c r="K53" s="2099"/>
      <c r="L53" s="2099"/>
      <c r="M53" s="2095"/>
      <c r="N53" s="2096"/>
      <c r="O53" s="2099"/>
      <c r="P53" s="2099"/>
      <c r="Q53" s="2095"/>
      <c r="R53" s="2096"/>
      <c r="S53" s="2099"/>
      <c r="T53" s="2099"/>
      <c r="U53" s="2095"/>
      <c r="V53" s="2085"/>
      <c r="W53" s="694"/>
      <c r="X53" s="363"/>
      <c r="Y53" s="363"/>
      <c r="Z53" s="363"/>
      <c r="AA53" s="363"/>
      <c r="AB53" s="363"/>
      <c r="AC53" s="363"/>
      <c r="AD53" s="363"/>
      <c r="AE53" s="363"/>
      <c r="AF53" s="363"/>
      <c r="AG53" s="363"/>
      <c r="AH53" s="363"/>
    </row>
    <row r="54" spans="1:34" ht="8.4499999999999993" customHeight="1" thickBot="1">
      <c r="A54" s="311"/>
      <c r="B54" s="2097"/>
      <c r="C54" s="332"/>
      <c r="D54" s="332"/>
      <c r="E54" s="333"/>
      <c r="F54" s="2097"/>
      <c r="G54" s="332"/>
      <c r="H54" s="332"/>
      <c r="I54" s="333"/>
      <c r="J54" s="2097"/>
      <c r="K54" s="332"/>
      <c r="L54" s="332"/>
      <c r="M54" s="333"/>
      <c r="N54" s="2097"/>
      <c r="O54" s="332"/>
      <c r="P54" s="332"/>
      <c r="Q54" s="333"/>
      <c r="R54" s="2097"/>
      <c r="S54" s="332"/>
      <c r="T54" s="332"/>
      <c r="U54" s="333"/>
      <c r="V54" s="2085"/>
      <c r="W54" s="694"/>
      <c r="X54" s="363"/>
      <c r="Y54" s="363"/>
      <c r="Z54" s="363"/>
      <c r="AA54" s="363"/>
      <c r="AB54" s="363"/>
      <c r="AC54" s="363"/>
      <c r="AD54" s="363"/>
      <c r="AE54" s="363"/>
      <c r="AF54" s="363"/>
      <c r="AG54" s="363"/>
      <c r="AH54" s="363"/>
    </row>
    <row r="55" spans="1:34" ht="8.4499999999999993" customHeight="1" thickTop="1" thickBot="1">
      <c r="A55" s="2090"/>
      <c r="B55" s="2002"/>
      <c r="C55" s="2002"/>
      <c r="D55" s="2002"/>
      <c r="E55" s="2002"/>
      <c r="F55" s="2002"/>
      <c r="G55" s="2002"/>
      <c r="H55" s="2002"/>
      <c r="I55" s="2002"/>
      <c r="J55" s="2002"/>
      <c r="K55" s="2002"/>
      <c r="L55" s="2002"/>
      <c r="M55" s="2002"/>
      <c r="N55" s="2002"/>
      <c r="O55" s="2002"/>
      <c r="P55" s="2002"/>
      <c r="Q55" s="2002"/>
      <c r="R55" s="2002"/>
      <c r="S55" s="2002"/>
      <c r="T55" s="2002"/>
      <c r="U55" s="2085"/>
      <c r="V55" s="2086"/>
      <c r="W55" s="694"/>
      <c r="X55" s="363"/>
      <c r="Y55" s="363"/>
      <c r="Z55" s="363"/>
      <c r="AA55" s="363"/>
      <c r="AB55" s="363"/>
      <c r="AC55" s="363"/>
      <c r="AD55" s="363"/>
      <c r="AE55" s="363"/>
      <c r="AF55" s="363"/>
      <c r="AG55" s="363"/>
      <c r="AH55" s="363"/>
    </row>
    <row r="56" spans="1:34" ht="8.4499999999999993" customHeight="1" thickTop="1" thickBot="1">
      <c r="A56" s="314"/>
      <c r="B56" s="372"/>
      <c r="C56" s="373"/>
      <c r="D56" s="373"/>
      <c r="E56" s="373"/>
      <c r="F56" s="315"/>
      <c r="G56" s="311"/>
      <c r="H56" s="311"/>
      <c r="I56" s="311"/>
      <c r="J56" s="311"/>
      <c r="K56" s="311"/>
      <c r="L56" s="311"/>
      <c r="M56" s="311"/>
      <c r="N56" s="311"/>
      <c r="O56" s="311"/>
      <c r="P56" s="311"/>
      <c r="Q56" s="311"/>
      <c r="R56" s="311"/>
      <c r="S56" s="311"/>
      <c r="T56" s="311"/>
      <c r="U56" s="311"/>
      <c r="V56" s="311"/>
      <c r="W56" s="694"/>
      <c r="X56" s="363"/>
      <c r="Y56" s="363"/>
      <c r="Z56" s="363"/>
      <c r="AA56" s="363"/>
      <c r="AB56" s="363"/>
      <c r="AC56" s="363"/>
      <c r="AD56" s="363"/>
      <c r="AE56" s="363"/>
      <c r="AF56" s="363"/>
      <c r="AG56" s="363"/>
      <c r="AH56" s="363"/>
    </row>
    <row r="57" spans="1:34" ht="15" thickTop="1" thickBot="1">
      <c r="A57" s="314"/>
      <c r="B57" s="2091"/>
      <c r="C57" s="373"/>
      <c r="D57" s="373"/>
      <c r="E57" s="373"/>
      <c r="F57" s="315"/>
      <c r="G57" s="311"/>
      <c r="H57" s="311"/>
      <c r="I57" s="311"/>
      <c r="J57" s="311"/>
      <c r="K57" s="311"/>
      <c r="L57" s="311"/>
      <c r="M57" s="311"/>
      <c r="N57" s="311"/>
      <c r="O57" s="311"/>
      <c r="P57" s="311"/>
      <c r="Q57" s="311"/>
      <c r="R57" s="311"/>
      <c r="S57" s="311"/>
      <c r="T57" s="311"/>
      <c r="U57" s="311"/>
      <c r="V57" s="311"/>
      <c r="W57" s="694"/>
      <c r="X57" s="363"/>
      <c r="Y57" s="363"/>
      <c r="Z57" s="363"/>
      <c r="AA57" s="363"/>
      <c r="AB57" s="363"/>
      <c r="AC57" s="363"/>
      <c r="AD57" s="363"/>
      <c r="AE57" s="363"/>
      <c r="AF57" s="363"/>
      <c r="AG57" s="363"/>
      <c r="AH57" s="363"/>
    </row>
    <row r="58" spans="1:34" ht="15" thickTop="1" thickBot="1">
      <c r="A58" s="314"/>
      <c r="B58" s="2091"/>
      <c r="C58" s="373"/>
      <c r="D58" s="373"/>
      <c r="E58" s="373"/>
      <c r="F58" s="315"/>
      <c r="G58" s="311"/>
      <c r="H58" s="311"/>
      <c r="I58" s="311"/>
      <c r="J58" s="311"/>
      <c r="K58" s="311"/>
      <c r="L58" s="311"/>
      <c r="M58" s="311"/>
      <c r="N58" s="311"/>
      <c r="O58" s="311"/>
      <c r="P58" s="311"/>
      <c r="Q58" s="311"/>
      <c r="R58" s="311"/>
      <c r="S58" s="311"/>
      <c r="T58" s="311"/>
      <c r="U58" s="311"/>
      <c r="V58" s="311"/>
      <c r="W58" s="694"/>
      <c r="X58" s="363"/>
      <c r="Y58" s="363"/>
      <c r="Z58" s="363"/>
      <c r="AA58" s="363"/>
      <c r="AB58" s="363"/>
      <c r="AC58" s="363"/>
      <c r="AD58" s="363"/>
      <c r="AE58" s="363"/>
      <c r="AF58" s="363"/>
      <c r="AG58" s="363"/>
      <c r="AH58" s="363"/>
    </row>
    <row r="59" spans="1:34" ht="14.25" thickTop="1">
      <c r="B59" s="2092"/>
      <c r="C59" s="697"/>
      <c r="D59" s="697"/>
      <c r="E59" s="697"/>
      <c r="X59" s="363"/>
      <c r="Y59" s="363"/>
      <c r="Z59" s="363"/>
      <c r="AA59" s="363"/>
      <c r="AB59" s="363"/>
      <c r="AC59" s="363"/>
      <c r="AD59" s="363"/>
      <c r="AE59" s="363"/>
      <c r="AF59" s="363"/>
      <c r="AG59" s="363"/>
      <c r="AH59" s="363"/>
    </row>
    <row r="60" spans="1:34">
      <c r="B60" s="2093"/>
    </row>
    <row r="61" spans="1:34">
      <c r="B61" s="2093"/>
    </row>
    <row r="62" spans="1:34">
      <c r="B62" s="2093"/>
    </row>
  </sheetData>
  <mergeCells count="442">
    <mergeCell ref="V8:V55"/>
    <mergeCell ref="C9:E9"/>
    <mergeCell ref="G9:I9"/>
    <mergeCell ref="K9:M9"/>
    <mergeCell ref="O9:Q9"/>
    <mergeCell ref="S9:U9"/>
    <mergeCell ref="B11:B12"/>
    <mergeCell ref="C11:C12"/>
    <mergeCell ref="D11:D12"/>
    <mergeCell ref="E11:E12"/>
    <mergeCell ref="F11:F12"/>
    <mergeCell ref="G11:G12"/>
    <mergeCell ref="H11:H12"/>
    <mergeCell ref="I11:I12"/>
    <mergeCell ref="J11:J12"/>
    <mergeCell ref="Q11:Q12"/>
    <mergeCell ref="R11:R12"/>
    <mergeCell ref="S11:S12"/>
    <mergeCell ref="T11:T12"/>
    <mergeCell ref="U11:U12"/>
    <mergeCell ref="K11:K12"/>
    <mergeCell ref="L11:L12"/>
    <mergeCell ref="M11:M12"/>
    <mergeCell ref="N11:N12"/>
    <mergeCell ref="O11:O12"/>
    <mergeCell ref="P11:P12"/>
    <mergeCell ref="B1:C2"/>
    <mergeCell ref="I3:N4"/>
    <mergeCell ref="B5:F7"/>
    <mergeCell ref="P5:P7"/>
    <mergeCell ref="T14:T15"/>
    <mergeCell ref="U14:U15"/>
    <mergeCell ref="B15:B16"/>
    <mergeCell ref="F15:F16"/>
    <mergeCell ref="J15:J16"/>
    <mergeCell ref="N15:N16"/>
    <mergeCell ref="R15:R16"/>
    <mergeCell ref="C16:C17"/>
    <mergeCell ref="D16:D17"/>
    <mergeCell ref="K14:K15"/>
    <mergeCell ref="L14:L15"/>
    <mergeCell ref="M14:M15"/>
    <mergeCell ref="O14:O15"/>
    <mergeCell ref="P14:P15"/>
    <mergeCell ref="Q14:Q15"/>
    <mergeCell ref="C14:C15"/>
    <mergeCell ref="D14:D15"/>
    <mergeCell ref="E14:E15"/>
    <mergeCell ref="G14:G15"/>
    <mergeCell ref="H14:H15"/>
    <mergeCell ref="I14:I15"/>
    <mergeCell ref="U16:U17"/>
    <mergeCell ref="B17:B18"/>
    <mergeCell ref="B13:B14"/>
    <mergeCell ref="C18:C19"/>
    <mergeCell ref="D18:D19"/>
    <mergeCell ref="E18:E19"/>
    <mergeCell ref="G18:G19"/>
    <mergeCell ref="M16:M17"/>
    <mergeCell ref="O16:O17"/>
    <mergeCell ref="P16:P17"/>
    <mergeCell ref="Q16:Q17"/>
    <mergeCell ref="S14:S15"/>
    <mergeCell ref="F13:F14"/>
    <mergeCell ref="J13:J14"/>
    <mergeCell ref="N13:N14"/>
    <mergeCell ref="R13:R14"/>
    <mergeCell ref="S16:S17"/>
    <mergeCell ref="T16:T17"/>
    <mergeCell ref="E16:E17"/>
    <mergeCell ref="G16:G17"/>
    <mergeCell ref="H16:H17"/>
    <mergeCell ref="I16:I17"/>
    <mergeCell ref="K16:K17"/>
    <mergeCell ref="L16:L17"/>
    <mergeCell ref="P18:P19"/>
    <mergeCell ref="Q18:Q19"/>
    <mergeCell ref="S18:S19"/>
    <mergeCell ref="T18:T19"/>
    <mergeCell ref="F17:F18"/>
    <mergeCell ref="J17:J18"/>
    <mergeCell ref="N17:N18"/>
    <mergeCell ref="R17:R18"/>
    <mergeCell ref="U18:U19"/>
    <mergeCell ref="B19:B20"/>
    <mergeCell ref="F19:F20"/>
    <mergeCell ref="J19:J20"/>
    <mergeCell ref="N19:N20"/>
    <mergeCell ref="R19:R20"/>
    <mergeCell ref="H18:H19"/>
    <mergeCell ref="I18:I19"/>
    <mergeCell ref="K18:K19"/>
    <mergeCell ref="L18:L19"/>
    <mergeCell ref="M18:M19"/>
    <mergeCell ref="O18:O19"/>
    <mergeCell ref="S20:S21"/>
    <mergeCell ref="T20:T21"/>
    <mergeCell ref="U20:U21"/>
    <mergeCell ref="B21:B22"/>
    <mergeCell ref="F21:F22"/>
    <mergeCell ref="J21:J22"/>
    <mergeCell ref="N21:N22"/>
    <mergeCell ref="R21:R22"/>
    <mergeCell ref="C22:C23"/>
    <mergeCell ref="D22:D23"/>
    <mergeCell ref="K20:K21"/>
    <mergeCell ref="L20:L21"/>
    <mergeCell ref="M20:M21"/>
    <mergeCell ref="O20:O21"/>
    <mergeCell ref="P20:P21"/>
    <mergeCell ref="Q20:Q21"/>
    <mergeCell ref="C20:C21"/>
    <mergeCell ref="D20:D21"/>
    <mergeCell ref="E20:E21"/>
    <mergeCell ref="G20:G21"/>
    <mergeCell ref="H20:H21"/>
    <mergeCell ref="I20:I21"/>
    <mergeCell ref="U22:U23"/>
    <mergeCell ref="B23:B24"/>
    <mergeCell ref="F23:F24"/>
    <mergeCell ref="J23:J24"/>
    <mergeCell ref="N23:N24"/>
    <mergeCell ref="R23:R24"/>
    <mergeCell ref="C24:C25"/>
    <mergeCell ref="D24:D25"/>
    <mergeCell ref="E24:E25"/>
    <mergeCell ref="G24:G25"/>
    <mergeCell ref="M22:M23"/>
    <mergeCell ref="O22:O23"/>
    <mergeCell ref="P22:P23"/>
    <mergeCell ref="Q22:Q23"/>
    <mergeCell ref="S22:S23"/>
    <mergeCell ref="T22:T23"/>
    <mergeCell ref="E22:E23"/>
    <mergeCell ref="G22:G23"/>
    <mergeCell ref="H22:H23"/>
    <mergeCell ref="I22:I23"/>
    <mergeCell ref="K22:K23"/>
    <mergeCell ref="L22:L23"/>
    <mergeCell ref="P24:P25"/>
    <mergeCell ref="Q24:Q25"/>
    <mergeCell ref="S24:S25"/>
    <mergeCell ref="T24:T25"/>
    <mergeCell ref="U24:U25"/>
    <mergeCell ref="B25:B26"/>
    <mergeCell ref="F25:F26"/>
    <mergeCell ref="J25:J26"/>
    <mergeCell ref="N25:N26"/>
    <mergeCell ref="R25:R26"/>
    <mergeCell ref="H24:H25"/>
    <mergeCell ref="I24:I25"/>
    <mergeCell ref="K24:K25"/>
    <mergeCell ref="L24:L25"/>
    <mergeCell ref="M24:M25"/>
    <mergeCell ref="O24:O25"/>
    <mergeCell ref="S26:S27"/>
    <mergeCell ref="T26:T27"/>
    <mergeCell ref="U26:U27"/>
    <mergeCell ref="B27:B28"/>
    <mergeCell ref="F27:F28"/>
    <mergeCell ref="J27:J28"/>
    <mergeCell ref="N27:N28"/>
    <mergeCell ref="R27:R28"/>
    <mergeCell ref="C28:C29"/>
    <mergeCell ref="D28:D29"/>
    <mergeCell ref="K26:K27"/>
    <mergeCell ref="L26:L27"/>
    <mergeCell ref="M26:M27"/>
    <mergeCell ref="O26:O27"/>
    <mergeCell ref="P26:P27"/>
    <mergeCell ref="Q26:Q27"/>
    <mergeCell ref="C26:C27"/>
    <mergeCell ref="D26:D27"/>
    <mergeCell ref="E26:E27"/>
    <mergeCell ref="G26:G27"/>
    <mergeCell ref="H26:H27"/>
    <mergeCell ref="I26:I27"/>
    <mergeCell ref="U28:U29"/>
    <mergeCell ref="B29:B30"/>
    <mergeCell ref="F29:F30"/>
    <mergeCell ref="J29:J30"/>
    <mergeCell ref="N29:N30"/>
    <mergeCell ref="R29:R30"/>
    <mergeCell ref="C30:C31"/>
    <mergeCell ref="D30:D31"/>
    <mergeCell ref="E30:E31"/>
    <mergeCell ref="G30:G31"/>
    <mergeCell ref="M28:M29"/>
    <mergeCell ref="O28:O29"/>
    <mergeCell ref="P28:P29"/>
    <mergeCell ref="Q28:Q29"/>
    <mergeCell ref="S28:S29"/>
    <mergeCell ref="T28:T29"/>
    <mergeCell ref="E28:E29"/>
    <mergeCell ref="G28:G29"/>
    <mergeCell ref="H28:H29"/>
    <mergeCell ref="I28:I29"/>
    <mergeCell ref="K28:K29"/>
    <mergeCell ref="L28:L29"/>
    <mergeCell ref="P30:P31"/>
    <mergeCell ref="Q30:Q31"/>
    <mergeCell ref="S30:S31"/>
    <mergeCell ref="T30:T31"/>
    <mergeCell ref="U30:U31"/>
    <mergeCell ref="B31:B32"/>
    <mergeCell ref="F31:F32"/>
    <mergeCell ref="J31:J32"/>
    <mergeCell ref="N31:N32"/>
    <mergeCell ref="R31:R32"/>
    <mergeCell ref="H30:H31"/>
    <mergeCell ref="I30:I31"/>
    <mergeCell ref="K30:K31"/>
    <mergeCell ref="L30:L31"/>
    <mergeCell ref="M30:M31"/>
    <mergeCell ref="O30:O31"/>
    <mergeCell ref="S32:S33"/>
    <mergeCell ref="T32:T33"/>
    <mergeCell ref="U32:U33"/>
    <mergeCell ref="B33:B34"/>
    <mergeCell ref="F33:F34"/>
    <mergeCell ref="J33:J34"/>
    <mergeCell ref="N33:N34"/>
    <mergeCell ref="R33:R34"/>
    <mergeCell ref="C34:C35"/>
    <mergeCell ref="D34:D35"/>
    <mergeCell ref="K32:K33"/>
    <mergeCell ref="L32:L33"/>
    <mergeCell ref="M32:M33"/>
    <mergeCell ref="O32:O33"/>
    <mergeCell ref="P32:P33"/>
    <mergeCell ref="Q32:Q33"/>
    <mergeCell ref="C32:C33"/>
    <mergeCell ref="D32:D33"/>
    <mergeCell ref="E32:E33"/>
    <mergeCell ref="G32:G33"/>
    <mergeCell ref="H32:H33"/>
    <mergeCell ref="I32:I33"/>
    <mergeCell ref="U34:U35"/>
    <mergeCell ref="B35:B36"/>
    <mergeCell ref="F35:F36"/>
    <mergeCell ref="J35:J36"/>
    <mergeCell ref="N35:N36"/>
    <mergeCell ref="R35:R36"/>
    <mergeCell ref="C36:C37"/>
    <mergeCell ref="D36:D37"/>
    <mergeCell ref="E36:E37"/>
    <mergeCell ref="G36:G37"/>
    <mergeCell ref="M34:M35"/>
    <mergeCell ref="O34:O35"/>
    <mergeCell ref="P34:P35"/>
    <mergeCell ref="Q34:Q35"/>
    <mergeCell ref="S34:S35"/>
    <mergeCell ref="T34:T35"/>
    <mergeCell ref="E34:E35"/>
    <mergeCell ref="G34:G35"/>
    <mergeCell ref="H34:H35"/>
    <mergeCell ref="I34:I35"/>
    <mergeCell ref="K34:K35"/>
    <mergeCell ref="L34:L35"/>
    <mergeCell ref="P36:P37"/>
    <mergeCell ref="Q36:Q37"/>
    <mergeCell ref="S36:S37"/>
    <mergeCell ref="T36:T37"/>
    <mergeCell ref="U36:U37"/>
    <mergeCell ref="B37:B38"/>
    <mergeCell ref="F37:F38"/>
    <mergeCell ref="J37:J38"/>
    <mergeCell ref="N37:N38"/>
    <mergeCell ref="R37:R38"/>
    <mergeCell ref="H36:H37"/>
    <mergeCell ref="I36:I37"/>
    <mergeCell ref="K36:K37"/>
    <mergeCell ref="L36:L37"/>
    <mergeCell ref="M36:M37"/>
    <mergeCell ref="O36:O37"/>
    <mergeCell ref="S38:S39"/>
    <mergeCell ref="T38:T39"/>
    <mergeCell ref="U38:U39"/>
    <mergeCell ref="B39:B40"/>
    <mergeCell ref="F39:F40"/>
    <mergeCell ref="J39:J40"/>
    <mergeCell ref="N39:N40"/>
    <mergeCell ref="R39:R40"/>
    <mergeCell ref="C40:C41"/>
    <mergeCell ref="D40:D41"/>
    <mergeCell ref="K38:K39"/>
    <mergeCell ref="L38:L39"/>
    <mergeCell ref="M38:M39"/>
    <mergeCell ref="O38:O39"/>
    <mergeCell ref="P38:P39"/>
    <mergeCell ref="Q38:Q39"/>
    <mergeCell ref="C38:C39"/>
    <mergeCell ref="D38:D39"/>
    <mergeCell ref="E38:E39"/>
    <mergeCell ref="G38:G39"/>
    <mergeCell ref="H38:H39"/>
    <mergeCell ref="I38:I39"/>
    <mergeCell ref="U40:U41"/>
    <mergeCell ref="B41:B42"/>
    <mergeCell ref="F41:F42"/>
    <mergeCell ref="J41:J42"/>
    <mergeCell ref="N41:N42"/>
    <mergeCell ref="R41:R42"/>
    <mergeCell ref="C42:C43"/>
    <mergeCell ref="D42:D43"/>
    <mergeCell ref="E42:E43"/>
    <mergeCell ref="G42:G43"/>
    <mergeCell ref="M40:M41"/>
    <mergeCell ref="O40:O41"/>
    <mergeCell ref="P40:P41"/>
    <mergeCell ref="Q40:Q41"/>
    <mergeCell ref="S40:S41"/>
    <mergeCell ref="T40:T41"/>
    <mergeCell ref="E40:E41"/>
    <mergeCell ref="G40:G41"/>
    <mergeCell ref="H40:H41"/>
    <mergeCell ref="I40:I41"/>
    <mergeCell ref="K40:K41"/>
    <mergeCell ref="L40:L41"/>
    <mergeCell ref="P42:P43"/>
    <mergeCell ref="Q42:Q43"/>
    <mergeCell ref="S42:S43"/>
    <mergeCell ref="T42:T43"/>
    <mergeCell ref="U42:U43"/>
    <mergeCell ref="B43:B44"/>
    <mergeCell ref="F43:F44"/>
    <mergeCell ref="J43:J44"/>
    <mergeCell ref="N43:N44"/>
    <mergeCell ref="R43:R44"/>
    <mergeCell ref="H42:H43"/>
    <mergeCell ref="I42:I43"/>
    <mergeCell ref="K42:K43"/>
    <mergeCell ref="L42:L43"/>
    <mergeCell ref="M42:M43"/>
    <mergeCell ref="O42:O43"/>
    <mergeCell ref="S44:S45"/>
    <mergeCell ref="T44:T45"/>
    <mergeCell ref="U44:U45"/>
    <mergeCell ref="B45:B46"/>
    <mergeCell ref="F45:F46"/>
    <mergeCell ref="J45:J46"/>
    <mergeCell ref="N45:N46"/>
    <mergeCell ref="R45:R46"/>
    <mergeCell ref="C46:C47"/>
    <mergeCell ref="D46:D47"/>
    <mergeCell ref="K44:K45"/>
    <mergeCell ref="L44:L45"/>
    <mergeCell ref="M44:M45"/>
    <mergeCell ref="O44:O45"/>
    <mergeCell ref="P44:P45"/>
    <mergeCell ref="Q44:Q45"/>
    <mergeCell ref="C44:C45"/>
    <mergeCell ref="D44:D45"/>
    <mergeCell ref="E44:E45"/>
    <mergeCell ref="G44:G45"/>
    <mergeCell ref="H44:H45"/>
    <mergeCell ref="I44:I45"/>
    <mergeCell ref="U46:U47"/>
    <mergeCell ref="B47:B48"/>
    <mergeCell ref="F47:F48"/>
    <mergeCell ref="J47:J48"/>
    <mergeCell ref="N47:N48"/>
    <mergeCell ref="R47:R48"/>
    <mergeCell ref="C48:C49"/>
    <mergeCell ref="D48:D49"/>
    <mergeCell ref="E48:E49"/>
    <mergeCell ref="G48:G49"/>
    <mergeCell ref="M46:M47"/>
    <mergeCell ref="O46:O47"/>
    <mergeCell ref="P46:P47"/>
    <mergeCell ref="Q46:Q47"/>
    <mergeCell ref="S46:S47"/>
    <mergeCell ref="T46:T47"/>
    <mergeCell ref="E46:E47"/>
    <mergeCell ref="G46:G47"/>
    <mergeCell ref="H46:H47"/>
    <mergeCell ref="I46:I47"/>
    <mergeCell ref="K46:K47"/>
    <mergeCell ref="L46:L47"/>
    <mergeCell ref="P48:P49"/>
    <mergeCell ref="Q48:Q49"/>
    <mergeCell ref="S48:S49"/>
    <mergeCell ref="T48:T49"/>
    <mergeCell ref="U48:U49"/>
    <mergeCell ref="B49:B50"/>
    <mergeCell ref="F49:F50"/>
    <mergeCell ref="J49:J50"/>
    <mergeCell ref="N49:N50"/>
    <mergeCell ref="R49:R50"/>
    <mergeCell ref="H48:H49"/>
    <mergeCell ref="I48:I49"/>
    <mergeCell ref="K48:K49"/>
    <mergeCell ref="L48:L49"/>
    <mergeCell ref="M48:M49"/>
    <mergeCell ref="O48:O49"/>
    <mergeCell ref="S50:S51"/>
    <mergeCell ref="T50:T51"/>
    <mergeCell ref="U50:U51"/>
    <mergeCell ref="B51:B52"/>
    <mergeCell ref="F51:F52"/>
    <mergeCell ref="J51:J52"/>
    <mergeCell ref="N51:N52"/>
    <mergeCell ref="R51:R52"/>
    <mergeCell ref="C52:C53"/>
    <mergeCell ref="D52:D53"/>
    <mergeCell ref="L52:L53"/>
    <mergeCell ref="K50:K51"/>
    <mergeCell ref="L50:L51"/>
    <mergeCell ref="M50:M51"/>
    <mergeCell ref="O50:O51"/>
    <mergeCell ref="P50:P51"/>
    <mergeCell ref="Q50:Q51"/>
    <mergeCell ref="C50:C51"/>
    <mergeCell ref="D50:D51"/>
    <mergeCell ref="E50:E51"/>
    <mergeCell ref="G50:G51"/>
    <mergeCell ref="H50:H51"/>
    <mergeCell ref="I50:I51"/>
    <mergeCell ref="Q5:U6"/>
    <mergeCell ref="P8:U8"/>
    <mergeCell ref="B8:F8"/>
    <mergeCell ref="A55:U55"/>
    <mergeCell ref="B57:B58"/>
    <mergeCell ref="B59:B60"/>
    <mergeCell ref="B61:B62"/>
    <mergeCell ref="U52:U53"/>
    <mergeCell ref="B53:B54"/>
    <mergeCell ref="F53:F54"/>
    <mergeCell ref="J53:J54"/>
    <mergeCell ref="N53:N54"/>
    <mergeCell ref="R53:R54"/>
    <mergeCell ref="M52:M53"/>
    <mergeCell ref="O52:O53"/>
    <mergeCell ref="P52:P53"/>
    <mergeCell ref="Q52:Q53"/>
    <mergeCell ref="S52:S53"/>
    <mergeCell ref="T52:T53"/>
    <mergeCell ref="E52:E53"/>
    <mergeCell ref="G52:G53"/>
    <mergeCell ref="H52:H53"/>
    <mergeCell ref="I52:I53"/>
    <mergeCell ref="K52:K53"/>
  </mergeCells>
  <phoneticPr fontId="10"/>
  <printOptions horizontalCentered="1" verticalCentered="1"/>
  <pageMargins left="0.70866141732283472" right="0.70866141732283472" top="0.74803149606299213" bottom="0.74803149606299213" header="0.31496062992125984" footer="0.31496062992125984"/>
  <pageSetup paperSize="9" orientation="landscape" r:id="rId1"/>
  <colBreaks count="1" manualBreakCount="1">
    <brk id="22"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AJ279"/>
  <sheetViews>
    <sheetView view="pageBreakPreview" zoomScale="115" zoomScaleNormal="100" zoomScaleSheetLayoutView="115" workbookViewId="0"/>
  </sheetViews>
  <sheetFormatPr defaultRowHeight="13.5"/>
  <cols>
    <col min="1" max="1" width="1.75" style="15" customWidth="1"/>
    <col min="2" max="27" width="3.5" style="15" customWidth="1"/>
    <col min="28" max="154" width="2.875" style="15" customWidth="1"/>
    <col min="155" max="16384" width="9" style="15"/>
  </cols>
  <sheetData>
    <row r="1" spans="2:36" ht="15" customHeight="1">
      <c r="B1" s="915" t="s">
        <v>402</v>
      </c>
      <c r="C1" s="915"/>
      <c r="D1" s="915"/>
      <c r="E1" s="915"/>
      <c r="F1" s="915"/>
      <c r="G1" s="915"/>
      <c r="H1" s="915"/>
      <c r="I1" s="915"/>
      <c r="J1" s="915"/>
      <c r="K1" s="915"/>
      <c r="L1" s="915"/>
      <c r="M1" s="915"/>
      <c r="N1" s="915"/>
      <c r="O1" s="915"/>
      <c r="P1" s="915"/>
      <c r="Q1" s="915"/>
      <c r="R1" s="915"/>
      <c r="S1" s="915"/>
      <c r="T1" s="915"/>
      <c r="U1" s="915"/>
      <c r="V1" s="915"/>
      <c r="W1" s="915"/>
      <c r="X1" s="915"/>
      <c r="Y1" s="915"/>
      <c r="Z1" s="915"/>
      <c r="AA1" s="915"/>
      <c r="AB1" s="14"/>
    </row>
    <row r="2" spans="2:36" ht="15" customHeight="1">
      <c r="B2" s="915"/>
      <c r="C2" s="915"/>
      <c r="D2" s="915"/>
      <c r="E2" s="915"/>
      <c r="F2" s="915"/>
      <c r="G2" s="915"/>
      <c r="H2" s="915"/>
      <c r="I2" s="915"/>
      <c r="J2" s="915"/>
      <c r="K2" s="915"/>
      <c r="L2" s="915"/>
      <c r="M2" s="915"/>
      <c r="N2" s="915"/>
      <c r="O2" s="915"/>
      <c r="P2" s="915"/>
      <c r="Q2" s="915"/>
      <c r="R2" s="915"/>
      <c r="S2" s="915"/>
      <c r="T2" s="915"/>
      <c r="U2" s="915"/>
      <c r="V2" s="915"/>
      <c r="W2" s="915"/>
      <c r="X2" s="915"/>
      <c r="Y2" s="915"/>
      <c r="Z2" s="915"/>
      <c r="AA2" s="915"/>
      <c r="AB2" s="14"/>
    </row>
    <row r="3" spans="2:36" ht="15" customHeight="1">
      <c r="B3" s="915"/>
      <c r="C3" s="915"/>
      <c r="D3" s="915"/>
      <c r="E3" s="915"/>
      <c r="F3" s="915"/>
      <c r="G3" s="915"/>
      <c r="H3" s="915"/>
      <c r="I3" s="915"/>
      <c r="J3" s="915"/>
      <c r="K3" s="915"/>
      <c r="L3" s="915"/>
      <c r="M3" s="915"/>
      <c r="N3" s="915"/>
      <c r="O3" s="915"/>
      <c r="P3" s="915"/>
      <c r="Q3" s="915"/>
      <c r="R3" s="915"/>
      <c r="S3" s="915"/>
      <c r="T3" s="915"/>
      <c r="U3" s="915"/>
      <c r="V3" s="915"/>
      <c r="W3" s="915"/>
      <c r="X3" s="915"/>
      <c r="Y3" s="915"/>
      <c r="Z3" s="915"/>
      <c r="AA3" s="915"/>
      <c r="AB3" s="14"/>
    </row>
    <row r="4" spans="2:36" ht="15" customHeight="1">
      <c r="B4" s="16"/>
      <c r="C4" s="16"/>
      <c r="D4" s="16"/>
      <c r="E4" s="16"/>
      <c r="F4" s="16"/>
      <c r="G4" s="16"/>
      <c r="H4" s="16"/>
      <c r="I4" s="16"/>
      <c r="J4" s="16"/>
      <c r="K4" s="16"/>
      <c r="L4" s="16"/>
      <c r="M4" s="16"/>
      <c r="N4" s="16"/>
      <c r="O4" s="16"/>
      <c r="P4" s="16"/>
      <c r="Q4" s="16"/>
      <c r="R4" s="16"/>
      <c r="S4" s="16"/>
      <c r="T4" s="16"/>
      <c r="U4" s="16"/>
      <c r="V4" s="16"/>
      <c r="W4" s="16"/>
      <c r="X4" s="16"/>
      <c r="Y4" s="16"/>
      <c r="Z4" s="16"/>
      <c r="AA4" s="16"/>
      <c r="AB4" s="14"/>
    </row>
    <row r="5" spans="2:36" ht="15" customHeight="1">
      <c r="B5" s="16"/>
      <c r="C5" s="16"/>
      <c r="D5" s="16"/>
      <c r="E5" s="16"/>
      <c r="F5" s="16"/>
      <c r="G5" s="16"/>
      <c r="H5" s="16"/>
      <c r="I5" s="16"/>
      <c r="J5" s="16"/>
      <c r="K5" s="16"/>
      <c r="L5" s="16"/>
      <c r="M5" s="16"/>
      <c r="N5" s="16"/>
      <c r="O5" s="16"/>
      <c r="P5" s="16"/>
      <c r="Q5" s="16"/>
      <c r="R5" s="16"/>
      <c r="S5" s="16"/>
      <c r="T5" s="16"/>
      <c r="U5" s="16"/>
      <c r="V5" s="16"/>
      <c r="W5" s="16"/>
      <c r="X5" s="16"/>
      <c r="Y5" s="16"/>
      <c r="Z5" s="16"/>
      <c r="AA5" s="16"/>
      <c r="AB5" s="14"/>
    </row>
    <row r="6" spans="2:36" ht="15" customHeight="1">
      <c r="B6" s="916" t="s">
        <v>61</v>
      </c>
      <c r="C6" s="916"/>
      <c r="D6" s="916"/>
      <c r="E6" s="24" t="s">
        <v>62</v>
      </c>
      <c r="F6" s="20"/>
      <c r="G6" s="20">
        <v>12</v>
      </c>
      <c r="H6" s="20" t="s">
        <v>63</v>
      </c>
      <c r="I6" s="20">
        <v>12</v>
      </c>
      <c r="J6" s="20" t="s">
        <v>64</v>
      </c>
      <c r="K6" s="20">
        <v>12</v>
      </c>
      <c r="L6" s="20" t="s">
        <v>65</v>
      </c>
      <c r="M6" s="20"/>
      <c r="N6" s="20"/>
      <c r="O6" s="20"/>
      <c r="P6" s="20"/>
      <c r="Q6" s="20"/>
      <c r="R6" s="20"/>
      <c r="S6" s="20"/>
      <c r="T6" s="20"/>
      <c r="U6" s="20"/>
      <c r="V6" s="20"/>
      <c r="W6" s="20"/>
      <c r="X6" s="20"/>
      <c r="Y6" s="20"/>
      <c r="Z6" s="20"/>
      <c r="AA6" s="19"/>
    </row>
    <row r="7" spans="2:36" ht="15" customHeight="1">
      <c r="B7" s="20"/>
      <c r="C7" s="20"/>
      <c r="D7" s="20"/>
      <c r="E7" s="20"/>
      <c r="F7" s="20"/>
      <c r="G7" s="20"/>
      <c r="H7" s="20"/>
      <c r="I7" s="20"/>
      <c r="J7" s="20"/>
      <c r="K7" s="20"/>
      <c r="L7" s="20"/>
      <c r="M7" s="20"/>
      <c r="N7" s="20"/>
      <c r="O7" s="20"/>
      <c r="P7" s="20"/>
      <c r="Q7" s="20"/>
      <c r="R7" s="20"/>
      <c r="S7" s="20"/>
      <c r="T7" s="20"/>
      <c r="U7" s="20"/>
      <c r="V7" s="20"/>
      <c r="W7" s="20"/>
      <c r="X7" s="20"/>
      <c r="Y7" s="20"/>
      <c r="Z7" s="20"/>
      <c r="AA7" s="20"/>
    </row>
    <row r="8" spans="2:36" ht="15" customHeight="1">
      <c r="B8" s="917" t="s">
        <v>66</v>
      </c>
      <c r="C8" s="917"/>
      <c r="D8" s="910" t="s">
        <v>67</v>
      </c>
      <c r="E8" s="910"/>
      <c r="F8" s="910"/>
      <c r="G8" s="910"/>
      <c r="H8" s="910"/>
      <c r="I8" s="910"/>
      <c r="J8" s="910"/>
      <c r="K8" s="910"/>
      <c r="L8" s="910"/>
      <c r="M8" s="910"/>
      <c r="N8" s="910"/>
      <c r="O8" s="910"/>
      <c r="P8" s="910"/>
      <c r="Q8" s="910"/>
      <c r="R8" s="910"/>
      <c r="S8" s="910" t="s">
        <v>68</v>
      </c>
      <c r="T8" s="910"/>
      <c r="U8" s="910"/>
      <c r="V8" s="910"/>
      <c r="W8" s="910"/>
      <c r="X8" s="910"/>
      <c r="Y8" s="910"/>
      <c r="Z8" s="910"/>
      <c r="AA8" s="910"/>
    </row>
    <row r="9" spans="2:36" ht="15" customHeight="1">
      <c r="B9" s="917"/>
      <c r="C9" s="917"/>
      <c r="D9" s="910"/>
      <c r="E9" s="910"/>
      <c r="F9" s="910"/>
      <c r="G9" s="910"/>
      <c r="H9" s="910"/>
      <c r="I9" s="910"/>
      <c r="J9" s="910"/>
      <c r="K9" s="910"/>
      <c r="L9" s="910"/>
      <c r="M9" s="910"/>
      <c r="N9" s="910"/>
      <c r="O9" s="910"/>
      <c r="P9" s="910"/>
      <c r="Q9" s="910"/>
      <c r="R9" s="910"/>
      <c r="S9" s="910"/>
      <c r="T9" s="910"/>
      <c r="U9" s="910"/>
      <c r="V9" s="910"/>
      <c r="W9" s="910"/>
      <c r="X9" s="910"/>
      <c r="Y9" s="910"/>
      <c r="Z9" s="910"/>
      <c r="AA9" s="910"/>
      <c r="AJ9" s="17"/>
    </row>
    <row r="10" spans="2:36" ht="15" customHeight="1">
      <c r="B10" s="910">
        <v>1</v>
      </c>
      <c r="C10" s="910"/>
      <c r="D10" s="911" t="s">
        <v>69</v>
      </c>
      <c r="E10" s="911"/>
      <c r="F10" s="911"/>
      <c r="G10" s="911"/>
      <c r="H10" s="911"/>
      <c r="I10" s="911"/>
      <c r="J10" s="911"/>
      <c r="K10" s="911"/>
      <c r="L10" s="911"/>
      <c r="M10" s="911"/>
      <c r="N10" s="911"/>
      <c r="O10" s="911"/>
      <c r="P10" s="911"/>
      <c r="Q10" s="911"/>
      <c r="R10" s="911"/>
      <c r="S10" s="910" t="s">
        <v>70</v>
      </c>
      <c r="T10" s="910"/>
      <c r="U10" s="910"/>
      <c r="V10" s="910"/>
      <c r="W10" s="910"/>
      <c r="X10" s="910"/>
      <c r="Y10" s="910"/>
      <c r="Z10" s="910"/>
      <c r="AA10" s="910"/>
      <c r="AJ10" s="17"/>
    </row>
    <row r="11" spans="2:36" ht="15" customHeight="1">
      <c r="B11" s="910"/>
      <c r="C11" s="910"/>
      <c r="D11" s="911"/>
      <c r="E11" s="911"/>
      <c r="F11" s="911"/>
      <c r="G11" s="911"/>
      <c r="H11" s="911"/>
      <c r="I11" s="911"/>
      <c r="J11" s="911"/>
      <c r="K11" s="911"/>
      <c r="L11" s="911"/>
      <c r="M11" s="911"/>
      <c r="N11" s="911"/>
      <c r="O11" s="911"/>
      <c r="P11" s="911"/>
      <c r="Q11" s="911"/>
      <c r="R11" s="911"/>
      <c r="S11" s="910"/>
      <c r="T11" s="910"/>
      <c r="U11" s="910"/>
      <c r="V11" s="910"/>
      <c r="W11" s="910"/>
      <c r="X11" s="910"/>
      <c r="Y11" s="910"/>
      <c r="Z11" s="910"/>
      <c r="AA11" s="910"/>
      <c r="AJ11" s="17"/>
    </row>
    <row r="12" spans="2:36" ht="15" customHeight="1">
      <c r="B12" s="910"/>
      <c r="C12" s="910"/>
      <c r="D12" s="911"/>
      <c r="E12" s="911"/>
      <c r="F12" s="911"/>
      <c r="G12" s="911"/>
      <c r="H12" s="911"/>
      <c r="I12" s="911"/>
      <c r="J12" s="911"/>
      <c r="K12" s="911"/>
      <c r="L12" s="911"/>
      <c r="M12" s="911"/>
      <c r="N12" s="911"/>
      <c r="O12" s="911"/>
      <c r="P12" s="911"/>
      <c r="Q12" s="911"/>
      <c r="R12" s="911"/>
      <c r="S12" s="910"/>
      <c r="T12" s="910"/>
      <c r="U12" s="910"/>
      <c r="V12" s="910"/>
      <c r="W12" s="910"/>
      <c r="X12" s="910"/>
      <c r="Y12" s="910"/>
      <c r="Z12" s="910"/>
      <c r="AA12" s="910"/>
      <c r="AJ12" s="17"/>
    </row>
    <row r="13" spans="2:36" ht="15" customHeight="1">
      <c r="B13" s="910">
        <v>2</v>
      </c>
      <c r="C13" s="910"/>
      <c r="D13" s="911" t="s">
        <v>71</v>
      </c>
      <c r="E13" s="911"/>
      <c r="F13" s="911"/>
      <c r="G13" s="911"/>
      <c r="H13" s="911"/>
      <c r="I13" s="911"/>
      <c r="J13" s="911"/>
      <c r="K13" s="911"/>
      <c r="L13" s="911"/>
      <c r="M13" s="911"/>
      <c r="N13" s="911"/>
      <c r="O13" s="911"/>
      <c r="P13" s="911"/>
      <c r="Q13" s="911"/>
      <c r="R13" s="911"/>
      <c r="S13" s="25" t="s">
        <v>72</v>
      </c>
      <c r="T13" s="912" t="s">
        <v>73</v>
      </c>
      <c r="U13" s="913"/>
      <c r="V13" s="913"/>
      <c r="W13" s="913"/>
      <c r="X13" s="913"/>
      <c r="Y13" s="913"/>
      <c r="Z13" s="913"/>
      <c r="AA13" s="913"/>
      <c r="AJ13" s="17"/>
    </row>
    <row r="14" spans="2:36" ht="15" customHeight="1">
      <c r="B14" s="910"/>
      <c r="C14" s="910"/>
      <c r="D14" s="911"/>
      <c r="E14" s="911"/>
      <c r="F14" s="911"/>
      <c r="G14" s="911"/>
      <c r="H14" s="911"/>
      <c r="I14" s="911"/>
      <c r="J14" s="911"/>
      <c r="K14" s="911"/>
      <c r="L14" s="911"/>
      <c r="M14" s="911"/>
      <c r="N14" s="911"/>
      <c r="O14" s="911"/>
      <c r="P14" s="911"/>
      <c r="Q14" s="911"/>
      <c r="R14" s="911"/>
      <c r="S14" s="26"/>
      <c r="T14" s="912"/>
      <c r="U14" s="913"/>
      <c r="V14" s="913"/>
      <c r="W14" s="913"/>
      <c r="X14" s="913"/>
      <c r="Y14" s="913"/>
      <c r="Z14" s="913"/>
      <c r="AA14" s="913"/>
      <c r="AJ14" s="17"/>
    </row>
    <row r="15" spans="2:36" ht="15" customHeight="1">
      <c r="B15" s="910"/>
      <c r="C15" s="910"/>
      <c r="D15" s="911"/>
      <c r="E15" s="911"/>
      <c r="F15" s="911"/>
      <c r="G15" s="911"/>
      <c r="H15" s="911"/>
      <c r="I15" s="911"/>
      <c r="J15" s="911"/>
      <c r="K15" s="911"/>
      <c r="L15" s="911"/>
      <c r="M15" s="911"/>
      <c r="N15" s="911"/>
      <c r="O15" s="911"/>
      <c r="P15" s="911"/>
      <c r="Q15" s="911"/>
      <c r="R15" s="911"/>
      <c r="S15" s="27"/>
      <c r="T15" s="912"/>
      <c r="U15" s="913"/>
      <c r="V15" s="913"/>
      <c r="W15" s="913"/>
      <c r="X15" s="913"/>
      <c r="Y15" s="913"/>
      <c r="Z15" s="913"/>
      <c r="AA15" s="913"/>
    </row>
    <row r="16" spans="2:36" ht="15" customHeight="1">
      <c r="B16" s="910">
        <v>3</v>
      </c>
      <c r="C16" s="910"/>
      <c r="D16" s="911" t="s">
        <v>74</v>
      </c>
      <c r="E16" s="911"/>
      <c r="F16" s="911"/>
      <c r="G16" s="911"/>
      <c r="H16" s="911"/>
      <c r="I16" s="911"/>
      <c r="J16" s="911"/>
      <c r="K16" s="911"/>
      <c r="L16" s="911"/>
      <c r="M16" s="911"/>
      <c r="N16" s="911"/>
      <c r="O16" s="911"/>
      <c r="P16" s="911"/>
      <c r="Q16" s="911"/>
      <c r="R16" s="911"/>
      <c r="S16" s="25" t="s">
        <v>75</v>
      </c>
      <c r="T16" s="912" t="s">
        <v>406</v>
      </c>
      <c r="U16" s="913"/>
      <c r="V16" s="913"/>
      <c r="W16" s="913"/>
      <c r="X16" s="913"/>
      <c r="Y16" s="913"/>
      <c r="Z16" s="913"/>
      <c r="AA16" s="913"/>
    </row>
    <row r="17" spans="2:27" ht="15" customHeight="1">
      <c r="B17" s="910"/>
      <c r="C17" s="910"/>
      <c r="D17" s="911"/>
      <c r="E17" s="911"/>
      <c r="F17" s="911"/>
      <c r="G17" s="911"/>
      <c r="H17" s="911"/>
      <c r="I17" s="911"/>
      <c r="J17" s="911"/>
      <c r="K17" s="911"/>
      <c r="L17" s="911"/>
      <c r="M17" s="911"/>
      <c r="N17" s="911"/>
      <c r="O17" s="911"/>
      <c r="P17" s="911"/>
      <c r="Q17" s="911"/>
      <c r="R17" s="911"/>
      <c r="S17" s="28"/>
      <c r="T17" s="912"/>
      <c r="U17" s="913"/>
      <c r="V17" s="913"/>
      <c r="W17" s="913"/>
      <c r="X17" s="913"/>
      <c r="Y17" s="913"/>
      <c r="Z17" s="913"/>
      <c r="AA17" s="913"/>
    </row>
    <row r="18" spans="2:27" ht="15" customHeight="1">
      <c r="B18" s="910"/>
      <c r="C18" s="910"/>
      <c r="D18" s="911"/>
      <c r="E18" s="911"/>
      <c r="F18" s="911"/>
      <c r="G18" s="911"/>
      <c r="H18" s="911"/>
      <c r="I18" s="911"/>
      <c r="J18" s="911"/>
      <c r="K18" s="911"/>
      <c r="L18" s="911"/>
      <c r="M18" s="911"/>
      <c r="N18" s="911"/>
      <c r="O18" s="911"/>
      <c r="P18" s="911"/>
      <c r="Q18" s="911"/>
      <c r="R18" s="911"/>
      <c r="S18" s="27"/>
      <c r="T18" s="912"/>
      <c r="U18" s="913"/>
      <c r="V18" s="913"/>
      <c r="W18" s="913"/>
      <c r="X18" s="913"/>
      <c r="Y18" s="913"/>
      <c r="Z18" s="913"/>
      <c r="AA18" s="913"/>
    </row>
    <row r="19" spans="2:27" ht="15" customHeight="1">
      <c r="B19" s="910">
        <v>4</v>
      </c>
      <c r="C19" s="910"/>
      <c r="D19" s="914" t="s">
        <v>1055</v>
      </c>
      <c r="E19" s="914"/>
      <c r="F19" s="914"/>
      <c r="G19" s="914"/>
      <c r="H19" s="914"/>
      <c r="I19" s="914"/>
      <c r="J19" s="914"/>
      <c r="K19" s="914"/>
      <c r="L19" s="914"/>
      <c r="M19" s="914"/>
      <c r="N19" s="914"/>
      <c r="O19" s="914"/>
      <c r="P19" s="914"/>
      <c r="Q19" s="914"/>
      <c r="R19" s="914"/>
      <c r="S19" s="25"/>
      <c r="T19" s="912"/>
      <c r="U19" s="913"/>
      <c r="V19" s="913"/>
      <c r="W19" s="913"/>
      <c r="X19" s="913"/>
      <c r="Y19" s="913"/>
      <c r="Z19" s="913"/>
      <c r="AA19" s="913"/>
    </row>
    <row r="20" spans="2:27" ht="15" customHeight="1">
      <c r="B20" s="910"/>
      <c r="C20" s="910"/>
      <c r="D20" s="914"/>
      <c r="E20" s="914"/>
      <c r="F20" s="914"/>
      <c r="G20" s="914"/>
      <c r="H20" s="914"/>
      <c r="I20" s="914"/>
      <c r="J20" s="914"/>
      <c r="K20" s="914"/>
      <c r="L20" s="914"/>
      <c r="M20" s="914"/>
      <c r="N20" s="914"/>
      <c r="O20" s="914"/>
      <c r="P20" s="914"/>
      <c r="Q20" s="914"/>
      <c r="R20" s="914"/>
      <c r="S20" s="28"/>
      <c r="T20" s="912"/>
      <c r="U20" s="913"/>
      <c r="V20" s="913"/>
      <c r="W20" s="913"/>
      <c r="X20" s="913"/>
      <c r="Y20" s="913"/>
      <c r="Z20" s="913"/>
      <c r="AA20" s="913"/>
    </row>
    <row r="21" spans="2:27" ht="15" customHeight="1">
      <c r="B21" s="910"/>
      <c r="C21" s="910"/>
      <c r="D21" s="914"/>
      <c r="E21" s="914"/>
      <c r="F21" s="914"/>
      <c r="G21" s="914"/>
      <c r="H21" s="914"/>
      <c r="I21" s="914"/>
      <c r="J21" s="914"/>
      <c r="K21" s="914"/>
      <c r="L21" s="914"/>
      <c r="M21" s="914"/>
      <c r="N21" s="914"/>
      <c r="O21" s="914"/>
      <c r="P21" s="914"/>
      <c r="Q21" s="914"/>
      <c r="R21" s="914"/>
      <c r="S21" s="27"/>
      <c r="T21" s="912"/>
      <c r="U21" s="913"/>
      <c r="V21" s="913"/>
      <c r="W21" s="913"/>
      <c r="X21" s="913"/>
      <c r="Y21" s="913"/>
      <c r="Z21" s="913"/>
      <c r="AA21" s="913"/>
    </row>
    <row r="22" spans="2:27" ht="15" customHeight="1">
      <c r="B22" s="910">
        <v>5</v>
      </c>
      <c r="C22" s="910"/>
      <c r="D22" s="914" t="s">
        <v>1056</v>
      </c>
      <c r="E22" s="914"/>
      <c r="F22" s="914"/>
      <c r="G22" s="914"/>
      <c r="H22" s="914"/>
      <c r="I22" s="914"/>
      <c r="J22" s="914"/>
      <c r="K22" s="914"/>
      <c r="L22" s="914"/>
      <c r="M22" s="914"/>
      <c r="N22" s="914"/>
      <c r="O22" s="914"/>
      <c r="P22" s="914"/>
      <c r="Q22" s="914"/>
      <c r="R22" s="914"/>
      <c r="S22" s="25"/>
      <c r="T22" s="912"/>
      <c r="U22" s="913"/>
      <c r="V22" s="913"/>
      <c r="W22" s="913"/>
      <c r="X22" s="913"/>
      <c r="Y22" s="913"/>
      <c r="Z22" s="913"/>
      <c r="AA22" s="913"/>
    </row>
    <row r="23" spans="2:27" ht="15" customHeight="1">
      <c r="B23" s="910"/>
      <c r="C23" s="910"/>
      <c r="D23" s="914"/>
      <c r="E23" s="914"/>
      <c r="F23" s="914"/>
      <c r="G23" s="914"/>
      <c r="H23" s="914"/>
      <c r="I23" s="914"/>
      <c r="J23" s="914"/>
      <c r="K23" s="914"/>
      <c r="L23" s="914"/>
      <c r="M23" s="914"/>
      <c r="N23" s="914"/>
      <c r="O23" s="914"/>
      <c r="P23" s="914"/>
      <c r="Q23" s="914"/>
      <c r="R23" s="914"/>
      <c r="S23" s="28"/>
      <c r="T23" s="912"/>
      <c r="U23" s="913"/>
      <c r="V23" s="913"/>
      <c r="W23" s="913"/>
      <c r="X23" s="913"/>
      <c r="Y23" s="913"/>
      <c r="Z23" s="913"/>
      <c r="AA23" s="913"/>
    </row>
    <row r="24" spans="2:27" ht="15" customHeight="1">
      <c r="B24" s="910"/>
      <c r="C24" s="910"/>
      <c r="D24" s="914"/>
      <c r="E24" s="914"/>
      <c r="F24" s="914"/>
      <c r="G24" s="914"/>
      <c r="H24" s="914"/>
      <c r="I24" s="914"/>
      <c r="J24" s="914"/>
      <c r="K24" s="914"/>
      <c r="L24" s="914"/>
      <c r="M24" s="914"/>
      <c r="N24" s="914"/>
      <c r="O24" s="914"/>
      <c r="P24" s="914"/>
      <c r="Q24" s="914"/>
      <c r="R24" s="914"/>
      <c r="S24" s="27"/>
      <c r="T24" s="912"/>
      <c r="U24" s="913"/>
      <c r="V24" s="913"/>
      <c r="W24" s="913"/>
      <c r="X24" s="913"/>
      <c r="Y24" s="913"/>
      <c r="Z24" s="913"/>
      <c r="AA24" s="913"/>
    </row>
    <row r="25" spans="2:27" ht="15" customHeight="1">
      <c r="B25" s="910">
        <v>6</v>
      </c>
      <c r="C25" s="910"/>
      <c r="D25" s="914" t="s">
        <v>1057</v>
      </c>
      <c r="E25" s="914"/>
      <c r="F25" s="914"/>
      <c r="G25" s="914"/>
      <c r="H25" s="914"/>
      <c r="I25" s="914"/>
      <c r="J25" s="914"/>
      <c r="K25" s="914"/>
      <c r="L25" s="914"/>
      <c r="M25" s="914"/>
      <c r="N25" s="914"/>
      <c r="O25" s="914"/>
      <c r="P25" s="914"/>
      <c r="Q25" s="914"/>
      <c r="R25" s="914"/>
      <c r="S25" s="25"/>
      <c r="T25" s="912"/>
      <c r="U25" s="913"/>
      <c r="V25" s="913"/>
      <c r="W25" s="913"/>
      <c r="X25" s="913"/>
      <c r="Y25" s="913"/>
      <c r="Z25" s="913"/>
      <c r="AA25" s="913"/>
    </row>
    <row r="26" spans="2:27" ht="15" customHeight="1">
      <c r="B26" s="910"/>
      <c r="C26" s="910"/>
      <c r="D26" s="914"/>
      <c r="E26" s="914"/>
      <c r="F26" s="914"/>
      <c r="G26" s="914"/>
      <c r="H26" s="914"/>
      <c r="I26" s="914"/>
      <c r="J26" s="914"/>
      <c r="K26" s="914"/>
      <c r="L26" s="914"/>
      <c r="M26" s="914"/>
      <c r="N26" s="914"/>
      <c r="O26" s="914"/>
      <c r="P26" s="914"/>
      <c r="Q26" s="914"/>
      <c r="R26" s="914"/>
      <c r="S26" s="28"/>
      <c r="T26" s="912"/>
      <c r="U26" s="913"/>
      <c r="V26" s="913"/>
      <c r="W26" s="913"/>
      <c r="X26" s="913"/>
      <c r="Y26" s="913"/>
      <c r="Z26" s="913"/>
      <c r="AA26" s="913"/>
    </row>
    <row r="27" spans="2:27" ht="15" customHeight="1">
      <c r="B27" s="910"/>
      <c r="C27" s="910"/>
      <c r="D27" s="914"/>
      <c r="E27" s="914"/>
      <c r="F27" s="914"/>
      <c r="G27" s="914"/>
      <c r="H27" s="914"/>
      <c r="I27" s="914"/>
      <c r="J27" s="914"/>
      <c r="K27" s="914"/>
      <c r="L27" s="914"/>
      <c r="M27" s="914"/>
      <c r="N27" s="914"/>
      <c r="O27" s="914"/>
      <c r="P27" s="914"/>
      <c r="Q27" s="914"/>
      <c r="R27" s="914"/>
      <c r="S27" s="27"/>
      <c r="T27" s="912"/>
      <c r="U27" s="913"/>
      <c r="V27" s="913"/>
      <c r="W27" s="913"/>
      <c r="X27" s="913"/>
      <c r="Y27" s="913"/>
      <c r="Z27" s="913"/>
      <c r="AA27" s="913"/>
    </row>
    <row r="28" spans="2:27" ht="15" customHeight="1">
      <c r="B28" s="910">
        <v>7</v>
      </c>
      <c r="C28" s="910"/>
      <c r="D28" s="911"/>
      <c r="E28" s="911"/>
      <c r="F28" s="911"/>
      <c r="G28" s="911"/>
      <c r="H28" s="911"/>
      <c r="I28" s="911"/>
      <c r="J28" s="911"/>
      <c r="K28" s="911"/>
      <c r="L28" s="911"/>
      <c r="M28" s="911"/>
      <c r="N28" s="911"/>
      <c r="O28" s="911"/>
      <c r="P28" s="911"/>
      <c r="Q28" s="911"/>
      <c r="R28" s="911"/>
      <c r="S28" s="25"/>
      <c r="T28" s="912"/>
      <c r="U28" s="913"/>
      <c r="V28" s="913"/>
      <c r="W28" s="913"/>
      <c r="X28" s="913"/>
      <c r="Y28" s="913"/>
      <c r="Z28" s="913"/>
      <c r="AA28" s="913"/>
    </row>
    <row r="29" spans="2:27" ht="15" customHeight="1">
      <c r="B29" s="910"/>
      <c r="C29" s="910"/>
      <c r="D29" s="911"/>
      <c r="E29" s="911"/>
      <c r="F29" s="911"/>
      <c r="G29" s="911"/>
      <c r="H29" s="911"/>
      <c r="I29" s="911"/>
      <c r="J29" s="911"/>
      <c r="K29" s="911"/>
      <c r="L29" s="911"/>
      <c r="M29" s="911"/>
      <c r="N29" s="911"/>
      <c r="O29" s="911"/>
      <c r="P29" s="911"/>
      <c r="Q29" s="911"/>
      <c r="R29" s="911"/>
      <c r="S29" s="28"/>
      <c r="T29" s="912"/>
      <c r="U29" s="913"/>
      <c r="V29" s="913"/>
      <c r="W29" s="913"/>
      <c r="X29" s="913"/>
      <c r="Y29" s="913"/>
      <c r="Z29" s="913"/>
      <c r="AA29" s="913"/>
    </row>
    <row r="30" spans="2:27" ht="15" customHeight="1">
      <c r="B30" s="910"/>
      <c r="C30" s="910"/>
      <c r="D30" s="911"/>
      <c r="E30" s="911"/>
      <c r="F30" s="911"/>
      <c r="G30" s="911"/>
      <c r="H30" s="911"/>
      <c r="I30" s="911"/>
      <c r="J30" s="911"/>
      <c r="K30" s="911"/>
      <c r="L30" s="911"/>
      <c r="M30" s="911"/>
      <c r="N30" s="911"/>
      <c r="O30" s="911"/>
      <c r="P30" s="911"/>
      <c r="Q30" s="911"/>
      <c r="R30" s="911"/>
      <c r="S30" s="27"/>
      <c r="T30" s="912"/>
      <c r="U30" s="913"/>
      <c r="V30" s="913"/>
      <c r="W30" s="913"/>
      <c r="X30" s="913"/>
      <c r="Y30" s="913"/>
      <c r="Z30" s="913"/>
      <c r="AA30" s="913"/>
    </row>
    <row r="31" spans="2:27" ht="15" customHeight="1">
      <c r="B31" s="910">
        <v>8</v>
      </c>
      <c r="C31" s="910"/>
      <c r="D31" s="911"/>
      <c r="E31" s="911"/>
      <c r="F31" s="911"/>
      <c r="G31" s="911"/>
      <c r="H31" s="911"/>
      <c r="I31" s="911"/>
      <c r="J31" s="911"/>
      <c r="K31" s="911"/>
      <c r="L31" s="911"/>
      <c r="M31" s="911"/>
      <c r="N31" s="911"/>
      <c r="O31" s="911"/>
      <c r="P31" s="911"/>
      <c r="Q31" s="911"/>
      <c r="R31" s="911"/>
      <c r="S31" s="25"/>
      <c r="T31" s="912"/>
      <c r="U31" s="913"/>
      <c r="V31" s="913"/>
      <c r="W31" s="913"/>
      <c r="X31" s="913"/>
      <c r="Y31" s="913"/>
      <c r="Z31" s="913"/>
      <c r="AA31" s="913"/>
    </row>
    <row r="32" spans="2:27" ht="15" customHeight="1">
      <c r="B32" s="910"/>
      <c r="C32" s="910"/>
      <c r="D32" s="911"/>
      <c r="E32" s="911"/>
      <c r="F32" s="911"/>
      <c r="G32" s="911"/>
      <c r="H32" s="911"/>
      <c r="I32" s="911"/>
      <c r="J32" s="911"/>
      <c r="K32" s="911"/>
      <c r="L32" s="911"/>
      <c r="M32" s="911"/>
      <c r="N32" s="911"/>
      <c r="O32" s="911"/>
      <c r="P32" s="911"/>
      <c r="Q32" s="911"/>
      <c r="R32" s="911"/>
      <c r="S32" s="28"/>
      <c r="T32" s="912"/>
      <c r="U32" s="913"/>
      <c r="V32" s="913"/>
      <c r="W32" s="913"/>
      <c r="X32" s="913"/>
      <c r="Y32" s="913"/>
      <c r="Z32" s="913"/>
      <c r="AA32" s="913"/>
    </row>
    <row r="33" spans="2:27" ht="15" customHeight="1">
      <c r="B33" s="910"/>
      <c r="C33" s="910"/>
      <c r="D33" s="911"/>
      <c r="E33" s="911"/>
      <c r="F33" s="911"/>
      <c r="G33" s="911"/>
      <c r="H33" s="911"/>
      <c r="I33" s="911"/>
      <c r="J33" s="911"/>
      <c r="K33" s="911"/>
      <c r="L33" s="911"/>
      <c r="M33" s="911"/>
      <c r="N33" s="911"/>
      <c r="O33" s="911"/>
      <c r="P33" s="911"/>
      <c r="Q33" s="911"/>
      <c r="R33" s="911"/>
      <c r="S33" s="27"/>
      <c r="T33" s="912"/>
      <c r="U33" s="913"/>
      <c r="V33" s="913"/>
      <c r="W33" s="913"/>
      <c r="X33" s="913"/>
      <c r="Y33" s="913"/>
      <c r="Z33" s="913"/>
      <c r="AA33" s="913"/>
    </row>
    <row r="34" spans="2:27" ht="15" customHeight="1">
      <c r="B34" s="910">
        <v>9</v>
      </c>
      <c r="C34" s="910"/>
      <c r="D34" s="911"/>
      <c r="E34" s="911"/>
      <c r="F34" s="911"/>
      <c r="G34" s="911"/>
      <c r="H34" s="911"/>
      <c r="I34" s="911"/>
      <c r="J34" s="911"/>
      <c r="K34" s="911"/>
      <c r="L34" s="911"/>
      <c r="M34" s="911"/>
      <c r="N34" s="911"/>
      <c r="O34" s="911"/>
      <c r="P34" s="911"/>
      <c r="Q34" s="911"/>
      <c r="R34" s="911"/>
      <c r="S34" s="25"/>
      <c r="T34" s="912"/>
      <c r="U34" s="913"/>
      <c r="V34" s="913"/>
      <c r="W34" s="913"/>
      <c r="X34" s="913"/>
      <c r="Y34" s="913"/>
      <c r="Z34" s="913"/>
      <c r="AA34" s="913"/>
    </row>
    <row r="35" spans="2:27" ht="15" customHeight="1">
      <c r="B35" s="910"/>
      <c r="C35" s="910"/>
      <c r="D35" s="911"/>
      <c r="E35" s="911"/>
      <c r="F35" s="911"/>
      <c r="G35" s="911"/>
      <c r="H35" s="911"/>
      <c r="I35" s="911"/>
      <c r="J35" s="911"/>
      <c r="K35" s="911"/>
      <c r="L35" s="911"/>
      <c r="M35" s="911"/>
      <c r="N35" s="911"/>
      <c r="O35" s="911"/>
      <c r="P35" s="911"/>
      <c r="Q35" s="911"/>
      <c r="R35" s="911"/>
      <c r="S35" s="28"/>
      <c r="T35" s="912"/>
      <c r="U35" s="913"/>
      <c r="V35" s="913"/>
      <c r="W35" s="913"/>
      <c r="X35" s="913"/>
      <c r="Y35" s="913"/>
      <c r="Z35" s="913"/>
      <c r="AA35" s="913"/>
    </row>
    <row r="36" spans="2:27" ht="15" customHeight="1">
      <c r="B36" s="910"/>
      <c r="C36" s="910"/>
      <c r="D36" s="911"/>
      <c r="E36" s="911"/>
      <c r="F36" s="911"/>
      <c r="G36" s="911"/>
      <c r="H36" s="911"/>
      <c r="I36" s="911"/>
      <c r="J36" s="911"/>
      <c r="K36" s="911"/>
      <c r="L36" s="911"/>
      <c r="M36" s="911"/>
      <c r="N36" s="911"/>
      <c r="O36" s="911"/>
      <c r="P36" s="911"/>
      <c r="Q36" s="911"/>
      <c r="R36" s="911"/>
      <c r="S36" s="27"/>
      <c r="T36" s="912"/>
      <c r="U36" s="913"/>
      <c r="V36" s="913"/>
      <c r="W36" s="913"/>
      <c r="X36" s="913"/>
      <c r="Y36" s="913"/>
      <c r="Z36" s="913"/>
      <c r="AA36" s="913"/>
    </row>
    <row r="37" spans="2:27" ht="15" customHeight="1">
      <c r="B37" s="910">
        <v>10</v>
      </c>
      <c r="C37" s="910"/>
      <c r="D37" s="911"/>
      <c r="E37" s="911"/>
      <c r="F37" s="911"/>
      <c r="G37" s="911"/>
      <c r="H37" s="911"/>
      <c r="I37" s="911"/>
      <c r="J37" s="911"/>
      <c r="K37" s="911"/>
      <c r="L37" s="911"/>
      <c r="M37" s="911"/>
      <c r="N37" s="911"/>
      <c r="O37" s="911"/>
      <c r="P37" s="911"/>
      <c r="Q37" s="911"/>
      <c r="R37" s="911"/>
      <c r="S37" s="25"/>
      <c r="T37" s="912"/>
      <c r="U37" s="913"/>
      <c r="V37" s="913"/>
      <c r="W37" s="913"/>
      <c r="X37" s="913"/>
      <c r="Y37" s="913"/>
      <c r="Z37" s="913"/>
      <c r="AA37" s="913"/>
    </row>
    <row r="38" spans="2:27" ht="15" customHeight="1">
      <c r="B38" s="910"/>
      <c r="C38" s="910"/>
      <c r="D38" s="911"/>
      <c r="E38" s="911"/>
      <c r="F38" s="911"/>
      <c r="G38" s="911"/>
      <c r="H38" s="911"/>
      <c r="I38" s="911"/>
      <c r="J38" s="911"/>
      <c r="K38" s="911"/>
      <c r="L38" s="911"/>
      <c r="M38" s="911"/>
      <c r="N38" s="911"/>
      <c r="O38" s="911"/>
      <c r="P38" s="911"/>
      <c r="Q38" s="911"/>
      <c r="R38" s="911"/>
      <c r="S38" s="28"/>
      <c r="T38" s="912"/>
      <c r="U38" s="913"/>
      <c r="V38" s="913"/>
      <c r="W38" s="913"/>
      <c r="X38" s="913"/>
      <c r="Y38" s="913"/>
      <c r="Z38" s="913"/>
      <c r="AA38" s="913"/>
    </row>
    <row r="39" spans="2:27" ht="15" customHeight="1">
      <c r="B39" s="910"/>
      <c r="C39" s="910"/>
      <c r="D39" s="911"/>
      <c r="E39" s="911"/>
      <c r="F39" s="911"/>
      <c r="G39" s="911"/>
      <c r="H39" s="911"/>
      <c r="I39" s="911"/>
      <c r="J39" s="911"/>
      <c r="K39" s="911"/>
      <c r="L39" s="911"/>
      <c r="M39" s="911"/>
      <c r="N39" s="911"/>
      <c r="O39" s="911"/>
      <c r="P39" s="911"/>
      <c r="Q39" s="911"/>
      <c r="R39" s="911"/>
      <c r="S39" s="27"/>
      <c r="T39" s="912"/>
      <c r="U39" s="913"/>
      <c r="V39" s="913"/>
      <c r="W39" s="913"/>
      <c r="X39" s="913"/>
      <c r="Y39" s="913"/>
      <c r="Z39" s="913"/>
      <c r="AA39" s="913"/>
    </row>
    <row r="40" spans="2:27" ht="15" customHeight="1">
      <c r="B40" s="910">
        <v>11</v>
      </c>
      <c r="C40" s="910"/>
      <c r="D40" s="911"/>
      <c r="E40" s="911"/>
      <c r="F40" s="911"/>
      <c r="G40" s="911"/>
      <c r="H40" s="911"/>
      <c r="I40" s="911"/>
      <c r="J40" s="911"/>
      <c r="K40" s="911"/>
      <c r="L40" s="911"/>
      <c r="M40" s="911"/>
      <c r="N40" s="911"/>
      <c r="O40" s="911"/>
      <c r="P40" s="911"/>
      <c r="Q40" s="911"/>
      <c r="R40" s="911"/>
      <c r="S40" s="25"/>
      <c r="T40" s="912"/>
      <c r="U40" s="913"/>
      <c r="V40" s="913"/>
      <c r="W40" s="913"/>
      <c r="X40" s="913"/>
      <c r="Y40" s="913"/>
      <c r="Z40" s="913"/>
      <c r="AA40" s="913"/>
    </row>
    <row r="41" spans="2:27" ht="15" customHeight="1">
      <c r="B41" s="910"/>
      <c r="C41" s="910"/>
      <c r="D41" s="911"/>
      <c r="E41" s="911"/>
      <c r="F41" s="911"/>
      <c r="G41" s="911"/>
      <c r="H41" s="911"/>
      <c r="I41" s="911"/>
      <c r="J41" s="911"/>
      <c r="K41" s="911"/>
      <c r="L41" s="911"/>
      <c r="M41" s="911"/>
      <c r="N41" s="911"/>
      <c r="O41" s="911"/>
      <c r="P41" s="911"/>
      <c r="Q41" s="911"/>
      <c r="R41" s="911"/>
      <c r="S41" s="28"/>
      <c r="T41" s="912"/>
      <c r="U41" s="913"/>
      <c r="V41" s="913"/>
      <c r="W41" s="913"/>
      <c r="X41" s="913"/>
      <c r="Y41" s="913"/>
      <c r="Z41" s="913"/>
      <c r="AA41" s="913"/>
    </row>
    <row r="42" spans="2:27" ht="15" customHeight="1">
      <c r="B42" s="910"/>
      <c r="C42" s="910"/>
      <c r="D42" s="911"/>
      <c r="E42" s="911"/>
      <c r="F42" s="911"/>
      <c r="G42" s="911"/>
      <c r="H42" s="911"/>
      <c r="I42" s="911"/>
      <c r="J42" s="911"/>
      <c r="K42" s="911"/>
      <c r="L42" s="911"/>
      <c r="M42" s="911"/>
      <c r="N42" s="911"/>
      <c r="O42" s="911"/>
      <c r="P42" s="911"/>
      <c r="Q42" s="911"/>
      <c r="R42" s="911"/>
      <c r="S42" s="27"/>
      <c r="T42" s="912"/>
      <c r="U42" s="913"/>
      <c r="V42" s="913"/>
      <c r="W42" s="913"/>
      <c r="X42" s="913"/>
      <c r="Y42" s="913"/>
      <c r="Z42" s="913"/>
      <c r="AA42" s="913"/>
    </row>
    <row r="43" spans="2:27" ht="15" customHeight="1">
      <c r="B43" s="910">
        <v>12</v>
      </c>
      <c r="C43" s="910"/>
      <c r="D43" s="911"/>
      <c r="E43" s="911"/>
      <c r="F43" s="911"/>
      <c r="G43" s="911"/>
      <c r="H43" s="911"/>
      <c r="I43" s="911"/>
      <c r="J43" s="911"/>
      <c r="K43" s="911"/>
      <c r="L43" s="911"/>
      <c r="M43" s="911"/>
      <c r="N43" s="911"/>
      <c r="O43" s="911"/>
      <c r="P43" s="911"/>
      <c r="Q43" s="911"/>
      <c r="R43" s="911"/>
      <c r="S43" s="25"/>
      <c r="T43" s="912"/>
      <c r="U43" s="913"/>
      <c r="V43" s="913"/>
      <c r="W43" s="913"/>
      <c r="X43" s="913"/>
      <c r="Y43" s="913"/>
      <c r="Z43" s="913"/>
      <c r="AA43" s="913"/>
    </row>
    <row r="44" spans="2:27" ht="15" customHeight="1">
      <c r="B44" s="910"/>
      <c r="C44" s="910"/>
      <c r="D44" s="911"/>
      <c r="E44" s="911"/>
      <c r="F44" s="911"/>
      <c r="G44" s="911"/>
      <c r="H44" s="911"/>
      <c r="I44" s="911"/>
      <c r="J44" s="911"/>
      <c r="K44" s="911"/>
      <c r="L44" s="911"/>
      <c r="M44" s="911"/>
      <c r="N44" s="911"/>
      <c r="O44" s="911"/>
      <c r="P44" s="911"/>
      <c r="Q44" s="911"/>
      <c r="R44" s="911"/>
      <c r="S44" s="28"/>
      <c r="T44" s="912"/>
      <c r="U44" s="913"/>
      <c r="V44" s="913"/>
      <c r="W44" s="913"/>
      <c r="X44" s="913"/>
      <c r="Y44" s="913"/>
      <c r="Z44" s="913"/>
      <c r="AA44" s="913"/>
    </row>
    <row r="45" spans="2:27" ht="15" customHeight="1">
      <c r="B45" s="910"/>
      <c r="C45" s="910"/>
      <c r="D45" s="911"/>
      <c r="E45" s="911"/>
      <c r="F45" s="911"/>
      <c r="G45" s="911"/>
      <c r="H45" s="911"/>
      <c r="I45" s="911"/>
      <c r="J45" s="911"/>
      <c r="K45" s="911"/>
      <c r="L45" s="911"/>
      <c r="M45" s="911"/>
      <c r="N45" s="911"/>
      <c r="O45" s="911"/>
      <c r="P45" s="911"/>
      <c r="Q45" s="911"/>
      <c r="R45" s="911"/>
      <c r="S45" s="27"/>
      <c r="T45" s="912"/>
      <c r="U45" s="913"/>
      <c r="V45" s="913"/>
      <c r="W45" s="913"/>
      <c r="X45" s="913"/>
      <c r="Y45" s="913"/>
      <c r="Z45" s="913"/>
      <c r="AA45" s="913"/>
    </row>
    <row r="46" spans="2:27" ht="15" customHeight="1">
      <c r="B46" s="910">
        <v>13</v>
      </c>
      <c r="C46" s="910"/>
      <c r="D46" s="911"/>
      <c r="E46" s="911"/>
      <c r="F46" s="911"/>
      <c r="G46" s="911"/>
      <c r="H46" s="911"/>
      <c r="I46" s="911"/>
      <c r="J46" s="911"/>
      <c r="K46" s="911"/>
      <c r="L46" s="911"/>
      <c r="M46" s="911"/>
      <c r="N46" s="911"/>
      <c r="O46" s="911"/>
      <c r="P46" s="911"/>
      <c r="Q46" s="911"/>
      <c r="R46" s="911"/>
      <c r="S46" s="25"/>
      <c r="T46" s="912"/>
      <c r="U46" s="913"/>
      <c r="V46" s="913"/>
      <c r="W46" s="913"/>
      <c r="X46" s="913"/>
      <c r="Y46" s="913"/>
      <c r="Z46" s="913"/>
      <c r="AA46" s="913"/>
    </row>
    <row r="47" spans="2:27" ht="15" customHeight="1">
      <c r="B47" s="910"/>
      <c r="C47" s="910"/>
      <c r="D47" s="911"/>
      <c r="E47" s="911"/>
      <c r="F47" s="911"/>
      <c r="G47" s="911"/>
      <c r="H47" s="911"/>
      <c r="I47" s="911"/>
      <c r="J47" s="911"/>
      <c r="K47" s="911"/>
      <c r="L47" s="911"/>
      <c r="M47" s="911"/>
      <c r="N47" s="911"/>
      <c r="O47" s="911"/>
      <c r="P47" s="911"/>
      <c r="Q47" s="911"/>
      <c r="R47" s="911"/>
      <c r="S47" s="28"/>
      <c r="T47" s="912"/>
      <c r="U47" s="913"/>
      <c r="V47" s="913"/>
      <c r="W47" s="913"/>
      <c r="X47" s="913"/>
      <c r="Y47" s="913"/>
      <c r="Z47" s="913"/>
      <c r="AA47" s="913"/>
    </row>
    <row r="48" spans="2:27" ht="15" customHeight="1">
      <c r="B48" s="910"/>
      <c r="C48" s="910"/>
      <c r="D48" s="911"/>
      <c r="E48" s="911"/>
      <c r="F48" s="911"/>
      <c r="G48" s="911"/>
      <c r="H48" s="911"/>
      <c r="I48" s="911"/>
      <c r="J48" s="911"/>
      <c r="K48" s="911"/>
      <c r="L48" s="911"/>
      <c r="M48" s="911"/>
      <c r="N48" s="911"/>
      <c r="O48" s="911"/>
      <c r="P48" s="911"/>
      <c r="Q48" s="911"/>
      <c r="R48" s="911"/>
      <c r="S48" s="27"/>
      <c r="T48" s="912"/>
      <c r="U48" s="913"/>
      <c r="V48" s="913"/>
      <c r="W48" s="913"/>
      <c r="X48" s="913"/>
      <c r="Y48" s="913"/>
      <c r="Z48" s="913"/>
      <c r="AA48" s="913"/>
    </row>
    <row r="49" spans="2:27" ht="15" customHeight="1">
      <c r="B49" s="910">
        <v>14</v>
      </c>
      <c r="C49" s="910"/>
      <c r="D49" s="911"/>
      <c r="E49" s="911"/>
      <c r="F49" s="911"/>
      <c r="G49" s="911"/>
      <c r="H49" s="911"/>
      <c r="I49" s="911"/>
      <c r="J49" s="911"/>
      <c r="K49" s="911"/>
      <c r="L49" s="911"/>
      <c r="M49" s="911"/>
      <c r="N49" s="911"/>
      <c r="O49" s="911"/>
      <c r="P49" s="911"/>
      <c r="Q49" s="911"/>
      <c r="R49" s="911"/>
      <c r="S49" s="25"/>
      <c r="T49" s="912"/>
      <c r="U49" s="913"/>
      <c r="V49" s="913"/>
      <c r="W49" s="913"/>
      <c r="X49" s="913"/>
      <c r="Y49" s="913"/>
      <c r="Z49" s="913"/>
      <c r="AA49" s="913"/>
    </row>
    <row r="50" spans="2:27" ht="15" customHeight="1">
      <c r="B50" s="910"/>
      <c r="C50" s="910"/>
      <c r="D50" s="911"/>
      <c r="E50" s="911"/>
      <c r="F50" s="911"/>
      <c r="G50" s="911"/>
      <c r="H50" s="911"/>
      <c r="I50" s="911"/>
      <c r="J50" s="911"/>
      <c r="K50" s="911"/>
      <c r="L50" s="911"/>
      <c r="M50" s="911"/>
      <c r="N50" s="911"/>
      <c r="O50" s="911"/>
      <c r="P50" s="911"/>
      <c r="Q50" s="911"/>
      <c r="R50" s="911"/>
      <c r="S50" s="28"/>
      <c r="T50" s="912"/>
      <c r="U50" s="913"/>
      <c r="V50" s="913"/>
      <c r="W50" s="913"/>
      <c r="X50" s="913"/>
      <c r="Y50" s="913"/>
      <c r="Z50" s="913"/>
      <c r="AA50" s="913"/>
    </row>
    <row r="51" spans="2:27" ht="15" customHeight="1">
      <c r="B51" s="910"/>
      <c r="C51" s="910"/>
      <c r="D51" s="911"/>
      <c r="E51" s="911"/>
      <c r="F51" s="911"/>
      <c r="G51" s="911"/>
      <c r="H51" s="911"/>
      <c r="I51" s="911"/>
      <c r="J51" s="911"/>
      <c r="K51" s="911"/>
      <c r="L51" s="911"/>
      <c r="M51" s="911"/>
      <c r="N51" s="911"/>
      <c r="O51" s="911"/>
      <c r="P51" s="911"/>
      <c r="Q51" s="911"/>
      <c r="R51" s="911"/>
      <c r="S51" s="27"/>
      <c r="T51" s="912"/>
      <c r="U51" s="913"/>
      <c r="V51" s="913"/>
      <c r="W51" s="913"/>
      <c r="X51" s="913"/>
      <c r="Y51" s="913"/>
      <c r="Z51" s="913"/>
      <c r="AA51" s="913"/>
    </row>
    <row r="52" spans="2:27" ht="15" customHeight="1">
      <c r="B52" s="910">
        <v>15</v>
      </c>
      <c r="C52" s="910"/>
      <c r="D52" s="911"/>
      <c r="E52" s="911"/>
      <c r="F52" s="911"/>
      <c r="G52" s="911"/>
      <c r="H52" s="911"/>
      <c r="I52" s="911"/>
      <c r="J52" s="911"/>
      <c r="K52" s="911"/>
      <c r="L52" s="911"/>
      <c r="M52" s="911"/>
      <c r="N52" s="911"/>
      <c r="O52" s="911"/>
      <c r="P52" s="911"/>
      <c r="Q52" s="911"/>
      <c r="R52" s="911"/>
      <c r="S52" s="25"/>
      <c r="T52" s="912"/>
      <c r="U52" s="913"/>
      <c r="V52" s="913"/>
      <c r="W52" s="913"/>
      <c r="X52" s="913"/>
      <c r="Y52" s="913"/>
      <c r="Z52" s="913"/>
      <c r="AA52" s="913"/>
    </row>
    <row r="53" spans="2:27" ht="15" customHeight="1">
      <c r="B53" s="910"/>
      <c r="C53" s="910"/>
      <c r="D53" s="911"/>
      <c r="E53" s="911"/>
      <c r="F53" s="911"/>
      <c r="G53" s="911"/>
      <c r="H53" s="911"/>
      <c r="I53" s="911"/>
      <c r="J53" s="911"/>
      <c r="K53" s="911"/>
      <c r="L53" s="911"/>
      <c r="M53" s="911"/>
      <c r="N53" s="911"/>
      <c r="O53" s="911"/>
      <c r="P53" s="911"/>
      <c r="Q53" s="911"/>
      <c r="R53" s="911"/>
      <c r="S53" s="28"/>
      <c r="T53" s="912"/>
      <c r="U53" s="913"/>
      <c r="V53" s="913"/>
      <c r="W53" s="913"/>
      <c r="X53" s="913"/>
      <c r="Y53" s="913"/>
      <c r="Z53" s="913"/>
      <c r="AA53" s="913"/>
    </row>
    <row r="54" spans="2:27" ht="15" customHeight="1">
      <c r="B54" s="910"/>
      <c r="C54" s="910"/>
      <c r="D54" s="911"/>
      <c r="E54" s="911"/>
      <c r="F54" s="911"/>
      <c r="G54" s="911"/>
      <c r="H54" s="911"/>
      <c r="I54" s="911"/>
      <c r="J54" s="911"/>
      <c r="K54" s="911"/>
      <c r="L54" s="911"/>
      <c r="M54" s="911"/>
      <c r="N54" s="911"/>
      <c r="O54" s="911"/>
      <c r="P54" s="911"/>
      <c r="Q54" s="911"/>
      <c r="R54" s="911"/>
      <c r="S54" s="27"/>
      <c r="T54" s="912"/>
      <c r="U54" s="913"/>
      <c r="V54" s="913"/>
      <c r="W54" s="913"/>
      <c r="X54" s="913"/>
      <c r="Y54" s="913"/>
      <c r="Z54" s="913"/>
      <c r="AA54" s="913"/>
    </row>
    <row r="55" spans="2:27" ht="15" customHeight="1"/>
    <row r="56" spans="2:27" ht="15" customHeight="1">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row>
    <row r="57" spans="2:27" ht="15" customHeight="1"/>
    <row r="58" spans="2:27" ht="15" customHeight="1"/>
    <row r="59" spans="2:27" ht="15" customHeight="1"/>
    <row r="60" spans="2:27" ht="15" customHeight="1"/>
    <row r="61" spans="2:27" ht="15" customHeight="1"/>
    <row r="62" spans="2:27" ht="15" customHeight="1"/>
    <row r="63" spans="2:27" ht="15" customHeight="1"/>
    <row r="64" spans="2:27"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sheetData>
  <mergeCells count="50">
    <mergeCell ref="B52:C54"/>
    <mergeCell ref="D52:R54"/>
    <mergeCell ref="T52:AA54"/>
    <mergeCell ref="B1:AA3"/>
    <mergeCell ref="B6:D6"/>
    <mergeCell ref="B8:C9"/>
    <mergeCell ref="D8:R9"/>
    <mergeCell ref="S8:AA9"/>
    <mergeCell ref="B10:C12"/>
    <mergeCell ref="D10:R12"/>
    <mergeCell ref="S10:AA12"/>
    <mergeCell ref="B13:C15"/>
    <mergeCell ref="D13:R15"/>
    <mergeCell ref="T13:AA15"/>
    <mergeCell ref="B16:C18"/>
    <mergeCell ref="D16:R18"/>
    <mergeCell ref="T16:AA18"/>
    <mergeCell ref="B19:C21"/>
    <mergeCell ref="D19:R21"/>
    <mergeCell ref="T19:AA21"/>
    <mergeCell ref="B22:C24"/>
    <mergeCell ref="D22:R24"/>
    <mergeCell ref="T22:AA24"/>
    <mergeCell ref="B25:C27"/>
    <mergeCell ref="D25:R27"/>
    <mergeCell ref="T25:AA27"/>
    <mergeCell ref="B28:C30"/>
    <mergeCell ref="D28:R30"/>
    <mergeCell ref="T28:AA30"/>
    <mergeCell ref="B31:C33"/>
    <mergeCell ref="D31:R33"/>
    <mergeCell ref="T31:AA33"/>
    <mergeCell ref="B34:C36"/>
    <mergeCell ref="D34:R36"/>
    <mergeCell ref="T34:AA36"/>
    <mergeCell ref="B37:C39"/>
    <mergeCell ref="D37:R39"/>
    <mergeCell ref="T37:AA39"/>
    <mergeCell ref="B40:C42"/>
    <mergeCell ref="D40:R42"/>
    <mergeCell ref="T40:AA42"/>
    <mergeCell ref="B49:C51"/>
    <mergeCell ref="D49:R51"/>
    <mergeCell ref="T49:AA51"/>
    <mergeCell ref="B43:C45"/>
    <mergeCell ref="D43:R45"/>
    <mergeCell ref="T43:AA45"/>
    <mergeCell ref="B46:C48"/>
    <mergeCell ref="D46:R48"/>
    <mergeCell ref="T46:AA48"/>
  </mergeCells>
  <phoneticPr fontId="10"/>
  <pageMargins left="0.59055118110236227" right="0.39370078740157483" top="0.59055118110236227" bottom="0.39370078740157483" header="0.31496062992125984" footer="0.31496062992125984"/>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CCFFCC"/>
  </sheetPr>
  <dimension ref="A1:W91"/>
  <sheetViews>
    <sheetView view="pageBreakPreview" zoomScaleNormal="100" zoomScaleSheetLayoutView="100" workbookViewId="0">
      <selection sqref="A1:A56"/>
    </sheetView>
  </sheetViews>
  <sheetFormatPr defaultRowHeight="13.5"/>
  <cols>
    <col min="1" max="1" width="1" customWidth="1"/>
    <col min="2" max="19" width="4.875" customWidth="1"/>
    <col min="20" max="20" width="1" customWidth="1"/>
  </cols>
  <sheetData>
    <row r="1" spans="1:23" ht="16.5">
      <c r="A1" s="2126"/>
      <c r="B1" s="374" t="s">
        <v>707</v>
      </c>
      <c r="C1" s="374"/>
      <c r="D1" s="317"/>
      <c r="E1" s="317"/>
      <c r="F1" s="317"/>
      <c r="G1" s="317"/>
      <c r="H1" s="317"/>
      <c r="I1" s="317"/>
      <c r="J1" s="317"/>
      <c r="K1" s="317"/>
      <c r="L1" s="317"/>
      <c r="M1" s="317"/>
      <c r="N1" s="317"/>
      <c r="O1" s="317"/>
      <c r="P1" s="317"/>
      <c r="Q1" s="317"/>
      <c r="R1" s="317"/>
      <c r="S1" s="317"/>
      <c r="T1" s="2060"/>
      <c r="U1" s="2060"/>
      <c r="V1" s="363"/>
      <c r="W1" s="363"/>
    </row>
    <row r="2" spans="1:23" ht="18.600000000000001" customHeight="1">
      <c r="A2" s="2068"/>
      <c r="B2" s="375" t="s">
        <v>708</v>
      </c>
      <c r="C2" s="376"/>
      <c r="D2" s="377"/>
      <c r="E2" s="377"/>
      <c r="F2" s="377"/>
      <c r="G2" s="377"/>
      <c r="H2" s="377"/>
      <c r="I2" s="377"/>
      <c r="J2" s="377"/>
      <c r="K2" s="377"/>
      <c r="L2" s="377"/>
      <c r="M2" s="377"/>
      <c r="N2" s="377"/>
      <c r="O2" s="377"/>
      <c r="P2" s="377"/>
      <c r="Q2" s="377"/>
      <c r="R2" s="377"/>
      <c r="S2" s="378"/>
      <c r="T2" s="2060"/>
      <c r="U2" s="2060"/>
      <c r="V2" s="363"/>
      <c r="W2" s="363"/>
    </row>
    <row r="3" spans="1:23" ht="19.5">
      <c r="A3" s="2068"/>
      <c r="B3" s="2129" t="s">
        <v>709</v>
      </c>
      <c r="C3" s="2130"/>
      <c r="D3" s="2130"/>
      <c r="E3" s="2130"/>
      <c r="F3" s="2130"/>
      <c r="G3" s="2130"/>
      <c r="H3" s="2130"/>
      <c r="I3" s="2130"/>
      <c r="J3" s="2130"/>
      <c r="K3" s="2130"/>
      <c r="L3" s="2130"/>
      <c r="M3" s="2130"/>
      <c r="N3" s="2130"/>
      <c r="O3" s="2130"/>
      <c r="P3" s="2130"/>
      <c r="Q3" s="2130"/>
      <c r="R3" s="2130"/>
      <c r="S3" s="2131"/>
      <c r="T3" s="2060"/>
      <c r="U3" s="2060"/>
      <c r="V3" s="363"/>
      <c r="W3" s="363"/>
    </row>
    <row r="4" spans="1:23" ht="12.95" customHeight="1">
      <c r="A4" s="2068"/>
      <c r="B4" s="2132"/>
      <c r="C4" s="316"/>
      <c r="D4" s="316"/>
      <c r="E4" s="316"/>
      <c r="F4" s="318"/>
      <c r="G4" s="318"/>
      <c r="H4" s="318"/>
      <c r="I4" s="318"/>
      <c r="J4" s="318"/>
      <c r="K4" s="318"/>
      <c r="L4" s="318"/>
      <c r="M4" s="318"/>
      <c r="N4" s="318"/>
      <c r="O4" s="318"/>
      <c r="P4" s="318"/>
      <c r="Q4" s="318"/>
      <c r="R4" s="318"/>
      <c r="S4" s="2135"/>
      <c r="T4" s="2060"/>
      <c r="U4" s="2060"/>
      <c r="V4" s="363"/>
      <c r="W4" s="363"/>
    </row>
    <row r="5" spans="1:23" ht="15.6" customHeight="1">
      <c r="A5" s="2068"/>
      <c r="B5" s="2133"/>
      <c r="C5" s="311"/>
      <c r="D5" s="379"/>
      <c r="E5" s="311"/>
      <c r="F5" s="380" t="s">
        <v>710</v>
      </c>
      <c r="G5" s="381"/>
      <c r="H5" s="381" t="s">
        <v>710</v>
      </c>
      <c r="I5" s="382"/>
      <c r="J5" s="383" t="s">
        <v>711</v>
      </c>
      <c r="K5" s="381"/>
      <c r="L5" s="382"/>
      <c r="M5" s="383" t="s">
        <v>712</v>
      </c>
      <c r="N5" s="381"/>
      <c r="O5" s="382"/>
      <c r="P5" s="384" t="s">
        <v>713</v>
      </c>
      <c r="Q5" s="384"/>
      <c r="R5" s="382"/>
      <c r="S5" s="2136"/>
      <c r="T5" s="2060"/>
      <c r="U5" s="2060"/>
      <c r="V5" s="363"/>
      <c r="W5" s="363"/>
    </row>
    <row r="6" spans="1:23" ht="15.6" customHeight="1">
      <c r="A6" s="2068"/>
      <c r="B6" s="2133"/>
      <c r="C6" s="311"/>
      <c r="D6" s="311"/>
      <c r="E6" s="311"/>
      <c r="F6" s="385"/>
      <c r="G6" s="386" t="s">
        <v>714</v>
      </c>
      <c r="H6" s="386"/>
      <c r="I6" s="387"/>
      <c r="J6" s="385"/>
      <c r="K6" s="386"/>
      <c r="L6" s="387" t="s">
        <v>715</v>
      </c>
      <c r="M6" s="385"/>
      <c r="N6" s="386"/>
      <c r="O6" s="387" t="s">
        <v>715</v>
      </c>
      <c r="P6" s="388"/>
      <c r="Q6" s="388"/>
      <c r="R6" s="387"/>
      <c r="S6" s="2137"/>
      <c r="T6" s="2060"/>
      <c r="U6" s="2060"/>
      <c r="V6" s="363"/>
      <c r="W6" s="363"/>
    </row>
    <row r="7" spans="1:23" ht="12.95" customHeight="1">
      <c r="A7" s="2068"/>
      <c r="B7" s="2133"/>
      <c r="C7" s="311"/>
      <c r="D7" s="311"/>
      <c r="E7" s="2138"/>
      <c r="F7" s="2139"/>
      <c r="G7" s="2139"/>
      <c r="H7" s="2139"/>
      <c r="I7" s="2139"/>
      <c r="J7" s="2139"/>
      <c r="K7" s="2139"/>
      <c r="L7" s="2139"/>
      <c r="M7" s="2139"/>
      <c r="N7" s="2139"/>
      <c r="O7" s="2139"/>
      <c r="P7" s="2139"/>
      <c r="Q7" s="2139"/>
      <c r="R7" s="2139"/>
      <c r="S7" s="2137"/>
      <c r="T7" s="2060"/>
      <c r="U7" s="2060"/>
      <c r="V7" s="363"/>
      <c r="W7" s="363"/>
    </row>
    <row r="8" spans="1:23" ht="12.95" customHeight="1">
      <c r="A8" s="2068"/>
      <c r="B8" s="2133"/>
      <c r="C8" s="311"/>
      <c r="D8" s="311"/>
      <c r="E8" s="311"/>
      <c r="F8" s="311"/>
      <c r="G8" s="311"/>
      <c r="H8" s="311"/>
      <c r="I8" s="311"/>
      <c r="J8" s="311"/>
      <c r="K8" s="311"/>
      <c r="L8" s="311"/>
      <c r="M8" s="311"/>
      <c r="N8" s="311"/>
      <c r="O8" s="311"/>
      <c r="P8" s="311"/>
      <c r="Q8" s="311"/>
      <c r="R8" s="311"/>
      <c r="S8" s="389"/>
      <c r="T8" s="2060"/>
      <c r="U8" s="2060"/>
      <c r="V8" s="363"/>
      <c r="W8" s="363"/>
    </row>
    <row r="9" spans="1:23" ht="12.95" customHeight="1">
      <c r="A9" s="2068"/>
      <c r="B9" s="2133"/>
      <c r="C9" s="311"/>
      <c r="D9" s="311"/>
      <c r="E9" s="311"/>
      <c r="F9" s="311"/>
      <c r="G9" s="311"/>
      <c r="H9" s="311"/>
      <c r="I9" s="311"/>
      <c r="J9" s="311"/>
      <c r="K9" s="311"/>
      <c r="L9" s="311"/>
      <c r="M9" s="311"/>
      <c r="N9" s="311"/>
      <c r="O9" s="311"/>
      <c r="P9" s="311"/>
      <c r="Q9" s="311"/>
      <c r="R9" s="311"/>
      <c r="S9" s="389"/>
      <c r="T9" s="2060"/>
      <c r="U9" s="2060"/>
      <c r="V9" s="363"/>
      <c r="W9" s="363"/>
    </row>
    <row r="10" spans="1:23" ht="12.95" customHeight="1">
      <c r="A10" s="2068"/>
      <c r="B10" s="2133"/>
      <c r="C10" s="311"/>
      <c r="D10" s="311"/>
      <c r="E10" s="311"/>
      <c r="F10" s="311"/>
      <c r="G10" s="311"/>
      <c r="H10" s="311"/>
      <c r="I10" s="311"/>
      <c r="J10" s="311"/>
      <c r="K10" s="311"/>
      <c r="L10" s="311"/>
      <c r="M10" s="311"/>
      <c r="N10" s="311"/>
      <c r="O10" s="311"/>
      <c r="P10" s="311"/>
      <c r="Q10" s="311"/>
      <c r="R10" s="311"/>
      <c r="S10" s="389"/>
      <c r="T10" s="2060"/>
      <c r="U10" s="2060"/>
      <c r="V10" s="363"/>
      <c r="W10" s="363"/>
    </row>
    <row r="11" spans="1:23" ht="12.95" customHeight="1">
      <c r="A11" s="2068"/>
      <c r="B11" s="2133"/>
      <c r="C11" s="311"/>
      <c r="D11" s="311"/>
      <c r="E11" s="311"/>
      <c r="F11" s="311"/>
      <c r="G11" s="311"/>
      <c r="H11" s="311"/>
      <c r="I11" s="311"/>
      <c r="J11" s="311"/>
      <c r="K11" s="311"/>
      <c r="L11" s="311"/>
      <c r="M11" s="311"/>
      <c r="N11" s="311"/>
      <c r="O11" s="311"/>
      <c r="P11" s="311"/>
      <c r="Q11" s="311"/>
      <c r="R11" s="311"/>
      <c r="S11" s="389"/>
      <c r="T11" s="2060"/>
      <c r="U11" s="2060"/>
      <c r="V11" s="363"/>
      <c r="W11" s="363"/>
    </row>
    <row r="12" spans="1:23" ht="12.95" customHeight="1">
      <c r="A12" s="2068"/>
      <c r="B12" s="2134"/>
      <c r="C12" s="355"/>
      <c r="D12" s="355"/>
      <c r="E12" s="355"/>
      <c r="F12" s="355"/>
      <c r="G12" s="355"/>
      <c r="H12" s="355"/>
      <c r="I12" s="355"/>
      <c r="J12" s="355"/>
      <c r="K12" s="355"/>
      <c r="L12" s="355"/>
      <c r="M12" s="355"/>
      <c r="N12" s="355"/>
      <c r="O12" s="355"/>
      <c r="P12" s="355"/>
      <c r="Q12" s="355"/>
      <c r="R12" s="355"/>
      <c r="S12" s="360"/>
      <c r="T12" s="2060"/>
      <c r="U12" s="2060"/>
      <c r="V12" s="363"/>
      <c r="W12" s="363"/>
    </row>
    <row r="13" spans="1:23" ht="15.6" customHeight="1">
      <c r="A13" s="2068"/>
      <c r="B13" s="2140" t="s">
        <v>710</v>
      </c>
      <c r="C13" s="2143" t="s">
        <v>716</v>
      </c>
      <c r="D13" s="2144"/>
      <c r="E13" s="2144"/>
      <c r="F13" s="2144"/>
      <c r="G13" s="2144"/>
      <c r="H13" s="2144"/>
      <c r="I13" s="2144"/>
      <c r="J13" s="2145"/>
      <c r="K13" s="2143" t="s">
        <v>717</v>
      </c>
      <c r="L13" s="2144"/>
      <c r="M13" s="2144"/>
      <c r="N13" s="2144"/>
      <c r="O13" s="2144"/>
      <c r="P13" s="2144"/>
      <c r="Q13" s="2144"/>
      <c r="R13" s="2145"/>
      <c r="S13" s="2140" t="s">
        <v>710</v>
      </c>
      <c r="T13" s="2060"/>
      <c r="U13" s="2060"/>
      <c r="V13" s="363"/>
      <c r="W13" s="363"/>
    </row>
    <row r="14" spans="1:23" ht="15.6" customHeight="1">
      <c r="A14" s="2068"/>
      <c r="B14" s="2141"/>
      <c r="C14" s="2146" t="s">
        <v>718</v>
      </c>
      <c r="D14" s="2146"/>
      <c r="E14" s="2147"/>
      <c r="F14" s="2148" t="s">
        <v>719</v>
      </c>
      <c r="G14" s="2146"/>
      <c r="H14" s="2147"/>
      <c r="I14" s="2149"/>
      <c r="J14" s="2150"/>
      <c r="K14" s="2151" t="s">
        <v>720</v>
      </c>
      <c r="L14" s="2152"/>
      <c r="M14" s="2153"/>
      <c r="N14" s="2151" t="s">
        <v>721</v>
      </c>
      <c r="O14" s="2152"/>
      <c r="P14" s="2153"/>
      <c r="Q14" s="2127"/>
      <c r="R14" s="2128"/>
      <c r="S14" s="2141"/>
      <c r="T14" s="2060"/>
      <c r="U14" s="2060"/>
      <c r="V14" s="363"/>
      <c r="W14" s="363"/>
    </row>
    <row r="15" spans="1:23" ht="15.6" customHeight="1">
      <c r="A15" s="2068"/>
      <c r="B15" s="2142"/>
      <c r="C15" s="390" t="s">
        <v>675</v>
      </c>
      <c r="D15" s="391" t="s">
        <v>722</v>
      </c>
      <c r="E15" s="392" t="s">
        <v>713</v>
      </c>
      <c r="F15" s="390" t="s">
        <v>675</v>
      </c>
      <c r="G15" s="391" t="s">
        <v>722</v>
      </c>
      <c r="H15" s="392" t="s">
        <v>713</v>
      </c>
      <c r="I15" s="390" t="s">
        <v>723</v>
      </c>
      <c r="J15" s="392" t="s">
        <v>713</v>
      </c>
      <c r="K15" s="390" t="s">
        <v>675</v>
      </c>
      <c r="L15" s="391" t="s">
        <v>722</v>
      </c>
      <c r="M15" s="392" t="s">
        <v>713</v>
      </c>
      <c r="N15" s="390" t="s">
        <v>675</v>
      </c>
      <c r="O15" s="391" t="s">
        <v>722</v>
      </c>
      <c r="P15" s="392" t="s">
        <v>713</v>
      </c>
      <c r="Q15" s="390" t="s">
        <v>723</v>
      </c>
      <c r="R15" s="392" t="s">
        <v>713</v>
      </c>
      <c r="S15" s="2142"/>
      <c r="T15" s="2060"/>
      <c r="U15" s="2060"/>
      <c r="V15" s="363"/>
      <c r="W15" s="363"/>
    </row>
    <row r="16" spans="1:23" ht="14.1" customHeight="1">
      <c r="A16" s="2068"/>
      <c r="B16" s="393"/>
      <c r="C16" s="394"/>
      <c r="D16" s="395"/>
      <c r="E16" s="396"/>
      <c r="F16" s="394"/>
      <c r="G16" s="395"/>
      <c r="H16" s="396"/>
      <c r="I16" s="394"/>
      <c r="J16" s="396"/>
      <c r="K16" s="394"/>
      <c r="L16" s="395"/>
      <c r="M16" s="396"/>
      <c r="N16" s="394"/>
      <c r="O16" s="395"/>
      <c r="P16" s="396"/>
      <c r="Q16" s="394"/>
      <c r="R16" s="396"/>
      <c r="S16" s="393"/>
      <c r="T16" s="2060"/>
      <c r="U16" s="2060"/>
      <c r="V16" s="363"/>
      <c r="W16" s="363"/>
    </row>
    <row r="17" spans="1:23" ht="14.1" customHeight="1">
      <c r="A17" s="2068"/>
      <c r="B17" s="397"/>
      <c r="C17" s="398"/>
      <c r="D17" s="399"/>
      <c r="E17" s="400"/>
      <c r="F17" s="398"/>
      <c r="G17" s="399"/>
      <c r="H17" s="400"/>
      <c r="I17" s="398"/>
      <c r="J17" s="400"/>
      <c r="K17" s="398"/>
      <c r="L17" s="399"/>
      <c r="M17" s="400"/>
      <c r="N17" s="398"/>
      <c r="O17" s="399"/>
      <c r="P17" s="400"/>
      <c r="Q17" s="398"/>
      <c r="R17" s="400"/>
      <c r="S17" s="397"/>
      <c r="T17" s="2060"/>
      <c r="U17" s="2060"/>
      <c r="V17" s="363"/>
      <c r="W17" s="363"/>
    </row>
    <row r="18" spans="1:23" ht="14.1" customHeight="1">
      <c r="A18" s="2068"/>
      <c r="B18" s="397"/>
      <c r="C18" s="398"/>
      <c r="D18" s="399"/>
      <c r="E18" s="400"/>
      <c r="F18" s="398"/>
      <c r="G18" s="399"/>
      <c r="H18" s="400"/>
      <c r="I18" s="398"/>
      <c r="J18" s="400"/>
      <c r="K18" s="398"/>
      <c r="L18" s="399"/>
      <c r="M18" s="400"/>
      <c r="N18" s="398"/>
      <c r="O18" s="399"/>
      <c r="P18" s="400"/>
      <c r="Q18" s="398"/>
      <c r="R18" s="400"/>
      <c r="S18" s="397"/>
      <c r="T18" s="2060"/>
      <c r="U18" s="2060"/>
      <c r="V18" s="363"/>
      <c r="W18" s="363"/>
    </row>
    <row r="19" spans="1:23" ht="14.1" customHeight="1">
      <c r="A19" s="2068"/>
      <c r="B19" s="397"/>
      <c r="C19" s="398"/>
      <c r="D19" s="399"/>
      <c r="E19" s="400"/>
      <c r="F19" s="398"/>
      <c r="G19" s="399"/>
      <c r="H19" s="400"/>
      <c r="I19" s="398"/>
      <c r="J19" s="400"/>
      <c r="K19" s="398"/>
      <c r="L19" s="399"/>
      <c r="M19" s="400"/>
      <c r="N19" s="398"/>
      <c r="O19" s="399"/>
      <c r="P19" s="400"/>
      <c r="Q19" s="398"/>
      <c r="R19" s="400"/>
      <c r="S19" s="397"/>
      <c r="T19" s="2060"/>
      <c r="U19" s="2060"/>
      <c r="V19" s="363"/>
      <c r="W19" s="363"/>
    </row>
    <row r="20" spans="1:23" ht="14.1" customHeight="1">
      <c r="A20" s="2068"/>
      <c r="B20" s="397"/>
      <c r="C20" s="398"/>
      <c r="D20" s="399"/>
      <c r="E20" s="400"/>
      <c r="F20" s="398"/>
      <c r="G20" s="399"/>
      <c r="H20" s="400"/>
      <c r="I20" s="398"/>
      <c r="J20" s="400"/>
      <c r="K20" s="398"/>
      <c r="L20" s="399"/>
      <c r="M20" s="400"/>
      <c r="N20" s="398"/>
      <c r="O20" s="399"/>
      <c r="P20" s="400"/>
      <c r="Q20" s="398"/>
      <c r="R20" s="400"/>
      <c r="S20" s="397"/>
      <c r="T20" s="2060"/>
      <c r="U20" s="2060"/>
      <c r="V20" s="363"/>
      <c r="W20" s="363"/>
    </row>
    <row r="21" spans="1:23" ht="14.1" customHeight="1">
      <c r="A21" s="2068"/>
      <c r="B21" s="397"/>
      <c r="C21" s="398"/>
      <c r="D21" s="399"/>
      <c r="E21" s="400"/>
      <c r="F21" s="398"/>
      <c r="G21" s="399"/>
      <c r="H21" s="400"/>
      <c r="I21" s="398"/>
      <c r="J21" s="400"/>
      <c r="K21" s="398"/>
      <c r="L21" s="399"/>
      <c r="M21" s="400"/>
      <c r="N21" s="398"/>
      <c r="O21" s="399"/>
      <c r="P21" s="400"/>
      <c r="Q21" s="398"/>
      <c r="R21" s="400"/>
      <c r="S21" s="397"/>
      <c r="T21" s="2060"/>
      <c r="U21" s="2060"/>
      <c r="V21" s="363"/>
      <c r="W21" s="363"/>
    </row>
    <row r="22" spans="1:23" ht="14.1" customHeight="1">
      <c r="A22" s="2068"/>
      <c r="B22" s="397"/>
      <c r="C22" s="398"/>
      <c r="D22" s="399"/>
      <c r="E22" s="400"/>
      <c r="F22" s="398"/>
      <c r="G22" s="399"/>
      <c r="H22" s="400"/>
      <c r="I22" s="398"/>
      <c r="J22" s="400"/>
      <c r="K22" s="398"/>
      <c r="L22" s="399"/>
      <c r="M22" s="400"/>
      <c r="N22" s="398"/>
      <c r="O22" s="399"/>
      <c r="P22" s="400"/>
      <c r="Q22" s="398"/>
      <c r="R22" s="400"/>
      <c r="S22" s="397"/>
      <c r="T22" s="2060"/>
      <c r="U22" s="2060"/>
      <c r="V22" s="363"/>
      <c r="W22" s="363"/>
    </row>
    <row r="23" spans="1:23" ht="14.1" customHeight="1">
      <c r="A23" s="2068"/>
      <c r="B23" s="397"/>
      <c r="C23" s="398"/>
      <c r="D23" s="399"/>
      <c r="E23" s="400"/>
      <c r="F23" s="398"/>
      <c r="G23" s="399"/>
      <c r="H23" s="400"/>
      <c r="I23" s="398"/>
      <c r="J23" s="400"/>
      <c r="K23" s="398"/>
      <c r="L23" s="399"/>
      <c r="M23" s="400"/>
      <c r="N23" s="398"/>
      <c r="O23" s="399"/>
      <c r="P23" s="400"/>
      <c r="Q23" s="398"/>
      <c r="R23" s="400"/>
      <c r="S23" s="397"/>
      <c r="T23" s="2060"/>
      <c r="U23" s="2060"/>
      <c r="V23" s="363"/>
      <c r="W23" s="363"/>
    </row>
    <row r="24" spans="1:23" ht="14.1" customHeight="1">
      <c r="A24" s="2068"/>
      <c r="B24" s="397"/>
      <c r="C24" s="398"/>
      <c r="D24" s="399"/>
      <c r="E24" s="400"/>
      <c r="F24" s="398"/>
      <c r="G24" s="399"/>
      <c r="H24" s="400"/>
      <c r="I24" s="398"/>
      <c r="J24" s="400"/>
      <c r="K24" s="398"/>
      <c r="L24" s="399"/>
      <c r="M24" s="400"/>
      <c r="N24" s="398"/>
      <c r="O24" s="399"/>
      <c r="P24" s="400"/>
      <c r="Q24" s="398"/>
      <c r="R24" s="400"/>
      <c r="S24" s="397"/>
      <c r="T24" s="2060"/>
      <c r="U24" s="2060"/>
      <c r="V24" s="363"/>
      <c r="W24" s="363"/>
    </row>
    <row r="25" spans="1:23" ht="14.1" customHeight="1">
      <c r="A25" s="2068"/>
      <c r="B25" s="397"/>
      <c r="C25" s="398"/>
      <c r="D25" s="399"/>
      <c r="E25" s="400"/>
      <c r="F25" s="398"/>
      <c r="G25" s="399"/>
      <c r="H25" s="400"/>
      <c r="I25" s="398"/>
      <c r="J25" s="400"/>
      <c r="K25" s="398"/>
      <c r="L25" s="399"/>
      <c r="M25" s="400"/>
      <c r="N25" s="398"/>
      <c r="O25" s="399"/>
      <c r="P25" s="400"/>
      <c r="Q25" s="398"/>
      <c r="R25" s="400"/>
      <c r="S25" s="397"/>
      <c r="T25" s="2060"/>
      <c r="U25" s="2060"/>
      <c r="V25" s="363"/>
      <c r="W25" s="363"/>
    </row>
    <row r="26" spans="1:23" ht="14.1" customHeight="1">
      <c r="A26" s="2068"/>
      <c r="B26" s="397"/>
      <c r="C26" s="398"/>
      <c r="D26" s="399"/>
      <c r="E26" s="400"/>
      <c r="F26" s="398"/>
      <c r="G26" s="399"/>
      <c r="H26" s="400"/>
      <c r="I26" s="398"/>
      <c r="J26" s="400"/>
      <c r="K26" s="398"/>
      <c r="L26" s="399"/>
      <c r="M26" s="400"/>
      <c r="N26" s="398"/>
      <c r="O26" s="399"/>
      <c r="P26" s="400"/>
      <c r="Q26" s="398"/>
      <c r="R26" s="400"/>
      <c r="S26" s="397"/>
      <c r="T26" s="2060"/>
      <c r="U26" s="2060"/>
      <c r="V26" s="363"/>
      <c r="W26" s="363"/>
    </row>
    <row r="27" spans="1:23" ht="14.1" customHeight="1">
      <c r="A27" s="2068"/>
      <c r="B27" s="397"/>
      <c r="C27" s="398"/>
      <c r="D27" s="399"/>
      <c r="E27" s="400"/>
      <c r="F27" s="398"/>
      <c r="G27" s="399"/>
      <c r="H27" s="400"/>
      <c r="I27" s="398"/>
      <c r="J27" s="400"/>
      <c r="K27" s="398"/>
      <c r="L27" s="399"/>
      <c r="M27" s="400"/>
      <c r="N27" s="398"/>
      <c r="O27" s="399"/>
      <c r="P27" s="400"/>
      <c r="Q27" s="398"/>
      <c r="R27" s="400"/>
      <c r="S27" s="397"/>
      <c r="T27" s="2060"/>
      <c r="U27" s="2060"/>
      <c r="V27" s="363"/>
      <c r="W27" s="363"/>
    </row>
    <row r="28" spans="1:23" ht="14.1" customHeight="1">
      <c r="A28" s="2068"/>
      <c r="B28" s="397"/>
      <c r="C28" s="398"/>
      <c r="D28" s="399"/>
      <c r="E28" s="400"/>
      <c r="F28" s="398"/>
      <c r="G28" s="399"/>
      <c r="H28" s="400"/>
      <c r="I28" s="398"/>
      <c r="J28" s="400"/>
      <c r="K28" s="398"/>
      <c r="L28" s="399"/>
      <c r="M28" s="400"/>
      <c r="N28" s="398"/>
      <c r="O28" s="399"/>
      <c r="P28" s="400"/>
      <c r="Q28" s="398"/>
      <c r="R28" s="400"/>
      <c r="S28" s="397"/>
      <c r="T28" s="2060"/>
      <c r="U28" s="2060"/>
      <c r="V28" s="363"/>
      <c r="W28" s="363"/>
    </row>
    <row r="29" spans="1:23" ht="14.1" customHeight="1">
      <c r="A29" s="2068"/>
      <c r="B29" s="397"/>
      <c r="C29" s="398"/>
      <c r="D29" s="399"/>
      <c r="E29" s="400"/>
      <c r="F29" s="398"/>
      <c r="G29" s="399"/>
      <c r="H29" s="400"/>
      <c r="I29" s="398"/>
      <c r="J29" s="400"/>
      <c r="K29" s="398"/>
      <c r="L29" s="399"/>
      <c r="M29" s="400"/>
      <c r="N29" s="398"/>
      <c r="O29" s="399"/>
      <c r="P29" s="400"/>
      <c r="Q29" s="398"/>
      <c r="R29" s="400"/>
      <c r="S29" s="397"/>
      <c r="T29" s="2060"/>
      <c r="U29" s="2060"/>
      <c r="V29" s="363"/>
      <c r="W29" s="363"/>
    </row>
    <row r="30" spans="1:23" ht="14.1" customHeight="1">
      <c r="A30" s="2068"/>
      <c r="B30" s="397"/>
      <c r="C30" s="398"/>
      <c r="D30" s="399"/>
      <c r="E30" s="400"/>
      <c r="F30" s="398"/>
      <c r="G30" s="399"/>
      <c r="H30" s="400"/>
      <c r="I30" s="398"/>
      <c r="J30" s="400"/>
      <c r="K30" s="398"/>
      <c r="L30" s="399"/>
      <c r="M30" s="400"/>
      <c r="N30" s="398"/>
      <c r="O30" s="399"/>
      <c r="P30" s="400"/>
      <c r="Q30" s="398"/>
      <c r="R30" s="400"/>
      <c r="S30" s="397"/>
      <c r="T30" s="2060"/>
      <c r="U30" s="2060"/>
      <c r="V30" s="363"/>
      <c r="W30" s="363"/>
    </row>
    <row r="31" spans="1:23" ht="14.1" customHeight="1">
      <c r="A31" s="2068"/>
      <c r="B31" s="397"/>
      <c r="C31" s="398"/>
      <c r="D31" s="399"/>
      <c r="E31" s="400"/>
      <c r="F31" s="398"/>
      <c r="G31" s="399"/>
      <c r="H31" s="400"/>
      <c r="I31" s="398"/>
      <c r="J31" s="400"/>
      <c r="K31" s="398"/>
      <c r="L31" s="399"/>
      <c r="M31" s="400"/>
      <c r="N31" s="398"/>
      <c r="O31" s="399"/>
      <c r="P31" s="400"/>
      <c r="Q31" s="398"/>
      <c r="R31" s="400"/>
      <c r="S31" s="397"/>
      <c r="T31" s="2060"/>
      <c r="U31" s="2060"/>
      <c r="V31" s="363"/>
      <c r="W31" s="363"/>
    </row>
    <row r="32" spans="1:23" ht="14.1" customHeight="1">
      <c r="A32" s="2068"/>
      <c r="B32" s="397"/>
      <c r="C32" s="398"/>
      <c r="D32" s="399"/>
      <c r="E32" s="400"/>
      <c r="F32" s="398"/>
      <c r="G32" s="399"/>
      <c r="H32" s="400"/>
      <c r="I32" s="398"/>
      <c r="J32" s="400"/>
      <c r="K32" s="398"/>
      <c r="L32" s="399"/>
      <c r="M32" s="400"/>
      <c r="N32" s="398"/>
      <c r="O32" s="399"/>
      <c r="P32" s="400"/>
      <c r="Q32" s="398"/>
      <c r="R32" s="400"/>
      <c r="S32" s="397"/>
      <c r="T32" s="2060"/>
      <c r="U32" s="2060"/>
      <c r="V32" s="363"/>
      <c r="W32" s="363"/>
    </row>
    <row r="33" spans="1:23" ht="14.1" customHeight="1">
      <c r="A33" s="2068"/>
      <c r="B33" s="397"/>
      <c r="C33" s="398"/>
      <c r="D33" s="399"/>
      <c r="E33" s="400"/>
      <c r="F33" s="398"/>
      <c r="G33" s="399"/>
      <c r="H33" s="400"/>
      <c r="I33" s="398"/>
      <c r="J33" s="400"/>
      <c r="K33" s="398"/>
      <c r="L33" s="399"/>
      <c r="M33" s="400"/>
      <c r="N33" s="398"/>
      <c r="O33" s="399"/>
      <c r="P33" s="400"/>
      <c r="Q33" s="398"/>
      <c r="R33" s="400"/>
      <c r="S33" s="397"/>
      <c r="T33" s="2060"/>
      <c r="U33" s="2060"/>
      <c r="V33" s="363"/>
      <c r="W33" s="363"/>
    </row>
    <row r="34" spans="1:23" ht="14.1" customHeight="1">
      <c r="A34" s="2068"/>
      <c r="B34" s="397"/>
      <c r="C34" s="398"/>
      <c r="D34" s="399"/>
      <c r="E34" s="400"/>
      <c r="F34" s="398"/>
      <c r="G34" s="399"/>
      <c r="H34" s="400"/>
      <c r="I34" s="398"/>
      <c r="J34" s="400"/>
      <c r="K34" s="398"/>
      <c r="L34" s="399"/>
      <c r="M34" s="400"/>
      <c r="N34" s="398"/>
      <c r="O34" s="399"/>
      <c r="P34" s="400"/>
      <c r="Q34" s="398"/>
      <c r="R34" s="400"/>
      <c r="S34" s="397"/>
      <c r="T34" s="2060"/>
      <c r="U34" s="2060"/>
      <c r="V34" s="363"/>
      <c r="W34" s="363"/>
    </row>
    <row r="35" spans="1:23" ht="14.1" customHeight="1">
      <c r="A35" s="2068"/>
      <c r="B35" s="397"/>
      <c r="C35" s="398"/>
      <c r="D35" s="399"/>
      <c r="E35" s="400"/>
      <c r="F35" s="398"/>
      <c r="G35" s="399"/>
      <c r="H35" s="400"/>
      <c r="I35" s="398"/>
      <c r="J35" s="400"/>
      <c r="K35" s="398"/>
      <c r="L35" s="399"/>
      <c r="M35" s="400"/>
      <c r="N35" s="398"/>
      <c r="O35" s="399"/>
      <c r="P35" s="400"/>
      <c r="Q35" s="398"/>
      <c r="R35" s="400"/>
      <c r="S35" s="397"/>
      <c r="T35" s="2060"/>
      <c r="U35" s="2060"/>
      <c r="V35" s="363"/>
      <c r="W35" s="363"/>
    </row>
    <row r="36" spans="1:23" ht="14.1" customHeight="1">
      <c r="A36" s="2068"/>
      <c r="B36" s="397"/>
      <c r="C36" s="398"/>
      <c r="D36" s="399"/>
      <c r="E36" s="400"/>
      <c r="F36" s="398"/>
      <c r="G36" s="399"/>
      <c r="H36" s="400"/>
      <c r="I36" s="398"/>
      <c r="J36" s="400"/>
      <c r="K36" s="398"/>
      <c r="L36" s="399"/>
      <c r="M36" s="400"/>
      <c r="N36" s="398"/>
      <c r="O36" s="399"/>
      <c r="P36" s="400"/>
      <c r="Q36" s="398"/>
      <c r="R36" s="400"/>
      <c r="S36" s="397"/>
      <c r="T36" s="2060"/>
      <c r="U36" s="2060"/>
      <c r="V36" s="363"/>
      <c r="W36" s="363"/>
    </row>
    <row r="37" spans="1:23" ht="14.1" customHeight="1">
      <c r="A37" s="2068"/>
      <c r="B37" s="397"/>
      <c r="C37" s="398"/>
      <c r="D37" s="399"/>
      <c r="E37" s="400"/>
      <c r="F37" s="398"/>
      <c r="G37" s="399"/>
      <c r="H37" s="400"/>
      <c r="I37" s="398"/>
      <c r="J37" s="400"/>
      <c r="K37" s="398"/>
      <c r="L37" s="399"/>
      <c r="M37" s="400"/>
      <c r="N37" s="398"/>
      <c r="O37" s="399"/>
      <c r="P37" s="400"/>
      <c r="Q37" s="398"/>
      <c r="R37" s="400"/>
      <c r="S37" s="397"/>
      <c r="T37" s="2060"/>
      <c r="U37" s="2060"/>
      <c r="V37" s="363"/>
      <c r="W37" s="363"/>
    </row>
    <row r="38" spans="1:23" ht="14.1" customHeight="1">
      <c r="A38" s="2068"/>
      <c r="B38" s="397"/>
      <c r="C38" s="398"/>
      <c r="D38" s="399"/>
      <c r="E38" s="400"/>
      <c r="F38" s="398"/>
      <c r="G38" s="399"/>
      <c r="H38" s="400"/>
      <c r="I38" s="398"/>
      <c r="J38" s="400"/>
      <c r="K38" s="398"/>
      <c r="L38" s="399"/>
      <c r="M38" s="400"/>
      <c r="N38" s="398"/>
      <c r="O38" s="399"/>
      <c r="P38" s="400"/>
      <c r="Q38" s="398"/>
      <c r="R38" s="400"/>
      <c r="S38" s="397"/>
      <c r="T38" s="2060"/>
      <c r="U38" s="2060"/>
      <c r="V38" s="363"/>
      <c r="W38" s="363"/>
    </row>
    <row r="39" spans="1:23" ht="14.1" customHeight="1">
      <c r="A39" s="2068"/>
      <c r="B39" s="397"/>
      <c r="C39" s="398"/>
      <c r="D39" s="399"/>
      <c r="E39" s="400"/>
      <c r="F39" s="398"/>
      <c r="G39" s="399"/>
      <c r="H39" s="400"/>
      <c r="I39" s="398"/>
      <c r="J39" s="400"/>
      <c r="K39" s="398"/>
      <c r="L39" s="399"/>
      <c r="M39" s="400"/>
      <c r="N39" s="398"/>
      <c r="O39" s="399"/>
      <c r="P39" s="400"/>
      <c r="Q39" s="398"/>
      <c r="R39" s="400"/>
      <c r="S39" s="397"/>
      <c r="T39" s="2060"/>
      <c r="U39" s="2060"/>
      <c r="V39" s="363"/>
      <c r="W39" s="363"/>
    </row>
    <row r="40" spans="1:23" ht="14.1" customHeight="1">
      <c r="A40" s="2068"/>
      <c r="B40" s="397"/>
      <c r="C40" s="398"/>
      <c r="D40" s="399"/>
      <c r="E40" s="400"/>
      <c r="F40" s="398"/>
      <c r="G40" s="399"/>
      <c r="H40" s="400"/>
      <c r="I40" s="398"/>
      <c r="J40" s="400"/>
      <c r="K40" s="398"/>
      <c r="L40" s="399"/>
      <c r="M40" s="400"/>
      <c r="N40" s="398"/>
      <c r="O40" s="399"/>
      <c r="P40" s="400"/>
      <c r="Q40" s="398"/>
      <c r="R40" s="400"/>
      <c r="S40" s="397"/>
      <c r="T40" s="2060"/>
      <c r="U40" s="2060"/>
      <c r="V40" s="363"/>
      <c r="W40" s="363"/>
    </row>
    <row r="41" spans="1:23" ht="14.1" customHeight="1">
      <c r="A41" s="2068"/>
      <c r="B41" s="397"/>
      <c r="C41" s="398"/>
      <c r="D41" s="399"/>
      <c r="E41" s="400"/>
      <c r="F41" s="398"/>
      <c r="G41" s="399"/>
      <c r="H41" s="400"/>
      <c r="I41" s="398"/>
      <c r="J41" s="400"/>
      <c r="K41" s="398"/>
      <c r="L41" s="399"/>
      <c r="M41" s="400"/>
      <c r="N41" s="398"/>
      <c r="O41" s="399"/>
      <c r="P41" s="400"/>
      <c r="Q41" s="398"/>
      <c r="R41" s="400"/>
      <c r="S41" s="397"/>
      <c r="T41" s="2060"/>
      <c r="U41" s="2060"/>
      <c r="V41" s="363"/>
      <c r="W41" s="363"/>
    </row>
    <row r="42" spans="1:23" ht="14.1" customHeight="1">
      <c r="A42" s="2068"/>
      <c r="B42" s="397"/>
      <c r="C42" s="398"/>
      <c r="D42" s="399"/>
      <c r="E42" s="400"/>
      <c r="F42" s="398"/>
      <c r="G42" s="399"/>
      <c r="H42" s="400"/>
      <c r="I42" s="398"/>
      <c r="J42" s="400"/>
      <c r="K42" s="398"/>
      <c r="L42" s="399"/>
      <c r="M42" s="400"/>
      <c r="N42" s="398"/>
      <c r="O42" s="399"/>
      <c r="P42" s="400"/>
      <c r="Q42" s="398"/>
      <c r="R42" s="400"/>
      <c r="S42" s="397"/>
      <c r="T42" s="2060"/>
      <c r="U42" s="2060"/>
      <c r="V42" s="363"/>
      <c r="W42" s="363"/>
    </row>
    <row r="43" spans="1:23" ht="14.1" customHeight="1">
      <c r="A43" s="2068"/>
      <c r="B43" s="397"/>
      <c r="C43" s="398"/>
      <c r="D43" s="399"/>
      <c r="E43" s="400"/>
      <c r="F43" s="398"/>
      <c r="G43" s="399"/>
      <c r="H43" s="400"/>
      <c r="I43" s="398"/>
      <c r="J43" s="400"/>
      <c r="K43" s="398"/>
      <c r="L43" s="399"/>
      <c r="M43" s="400"/>
      <c r="N43" s="398"/>
      <c r="O43" s="399"/>
      <c r="P43" s="400"/>
      <c r="Q43" s="398"/>
      <c r="R43" s="400"/>
      <c r="S43" s="397"/>
      <c r="T43" s="2060"/>
      <c r="U43" s="2060"/>
      <c r="V43" s="363"/>
      <c r="W43" s="363"/>
    </row>
    <row r="44" spans="1:23" ht="14.1" customHeight="1">
      <c r="A44" s="2068"/>
      <c r="B44" s="397"/>
      <c r="C44" s="398"/>
      <c r="D44" s="399"/>
      <c r="E44" s="400"/>
      <c r="F44" s="398"/>
      <c r="G44" s="399"/>
      <c r="H44" s="400"/>
      <c r="I44" s="398"/>
      <c r="J44" s="400"/>
      <c r="K44" s="398"/>
      <c r="L44" s="399"/>
      <c r="M44" s="400"/>
      <c r="N44" s="398"/>
      <c r="O44" s="399"/>
      <c r="P44" s="400"/>
      <c r="Q44" s="398"/>
      <c r="R44" s="400"/>
      <c r="S44" s="397"/>
      <c r="T44" s="2060"/>
      <c r="U44" s="2060"/>
      <c r="V44" s="363"/>
      <c r="W44" s="363"/>
    </row>
    <row r="45" spans="1:23" ht="14.1" customHeight="1">
      <c r="A45" s="2068"/>
      <c r="B45" s="397"/>
      <c r="C45" s="398"/>
      <c r="D45" s="399"/>
      <c r="E45" s="400"/>
      <c r="F45" s="398"/>
      <c r="G45" s="399"/>
      <c r="H45" s="400"/>
      <c r="I45" s="398"/>
      <c r="J45" s="400"/>
      <c r="K45" s="398"/>
      <c r="L45" s="399"/>
      <c r="M45" s="400"/>
      <c r="N45" s="398"/>
      <c r="O45" s="399"/>
      <c r="P45" s="400"/>
      <c r="Q45" s="398"/>
      <c r="R45" s="400"/>
      <c r="S45" s="397"/>
      <c r="T45" s="2060"/>
      <c r="U45" s="2060"/>
      <c r="V45" s="363"/>
      <c r="W45" s="363"/>
    </row>
    <row r="46" spans="1:23" ht="14.1" customHeight="1">
      <c r="A46" s="2068"/>
      <c r="B46" s="397"/>
      <c r="C46" s="398"/>
      <c r="D46" s="399"/>
      <c r="E46" s="400"/>
      <c r="F46" s="398"/>
      <c r="G46" s="399"/>
      <c r="H46" s="400"/>
      <c r="I46" s="398"/>
      <c r="J46" s="400"/>
      <c r="K46" s="398"/>
      <c r="L46" s="399"/>
      <c r="M46" s="400"/>
      <c r="N46" s="398"/>
      <c r="O46" s="399"/>
      <c r="P46" s="400"/>
      <c r="Q46" s="398"/>
      <c r="R46" s="400"/>
      <c r="S46" s="397"/>
      <c r="T46" s="2060"/>
      <c r="U46" s="2060"/>
      <c r="V46" s="363"/>
      <c r="W46" s="363"/>
    </row>
    <row r="47" spans="1:23" ht="14.1" customHeight="1">
      <c r="A47" s="2068"/>
      <c r="B47" s="397"/>
      <c r="C47" s="398"/>
      <c r="D47" s="399"/>
      <c r="E47" s="400"/>
      <c r="F47" s="398"/>
      <c r="G47" s="399"/>
      <c r="H47" s="400"/>
      <c r="I47" s="398"/>
      <c r="J47" s="400"/>
      <c r="K47" s="398"/>
      <c r="L47" s="399"/>
      <c r="M47" s="400"/>
      <c r="N47" s="398"/>
      <c r="O47" s="399"/>
      <c r="P47" s="400"/>
      <c r="Q47" s="398"/>
      <c r="R47" s="400"/>
      <c r="S47" s="397"/>
      <c r="T47" s="2060"/>
      <c r="U47" s="2060"/>
      <c r="V47" s="363"/>
      <c r="W47" s="363"/>
    </row>
    <row r="48" spans="1:23" ht="14.1" customHeight="1">
      <c r="A48" s="2068"/>
      <c r="B48" s="397"/>
      <c r="C48" s="398"/>
      <c r="D48" s="399"/>
      <c r="E48" s="400"/>
      <c r="F48" s="398"/>
      <c r="G48" s="399"/>
      <c r="H48" s="400"/>
      <c r="I48" s="398"/>
      <c r="J48" s="400"/>
      <c r="K48" s="398"/>
      <c r="L48" s="399"/>
      <c r="M48" s="400"/>
      <c r="N48" s="398"/>
      <c r="O48" s="399"/>
      <c r="P48" s="400"/>
      <c r="Q48" s="398"/>
      <c r="R48" s="400"/>
      <c r="S48" s="397"/>
      <c r="T48" s="2060"/>
      <c r="U48" s="2060"/>
      <c r="V48" s="363"/>
      <c r="W48" s="363"/>
    </row>
    <row r="49" spans="1:23" ht="14.1" customHeight="1">
      <c r="A49" s="2068"/>
      <c r="B49" s="397"/>
      <c r="C49" s="398"/>
      <c r="D49" s="399"/>
      <c r="E49" s="400"/>
      <c r="F49" s="398"/>
      <c r="G49" s="399"/>
      <c r="H49" s="400"/>
      <c r="I49" s="398"/>
      <c r="J49" s="400"/>
      <c r="K49" s="398"/>
      <c r="L49" s="399"/>
      <c r="M49" s="400"/>
      <c r="N49" s="398"/>
      <c r="O49" s="399"/>
      <c r="P49" s="400"/>
      <c r="Q49" s="398"/>
      <c r="R49" s="400"/>
      <c r="S49" s="397"/>
      <c r="T49" s="2060"/>
      <c r="U49" s="2060"/>
      <c r="V49" s="363"/>
      <c r="W49" s="363"/>
    </row>
    <row r="50" spans="1:23" ht="14.1" customHeight="1">
      <c r="A50" s="2068"/>
      <c r="B50" s="397"/>
      <c r="C50" s="398"/>
      <c r="D50" s="399"/>
      <c r="E50" s="400"/>
      <c r="F50" s="398"/>
      <c r="G50" s="399"/>
      <c r="H50" s="400"/>
      <c r="I50" s="398"/>
      <c r="J50" s="400"/>
      <c r="K50" s="398"/>
      <c r="L50" s="399"/>
      <c r="M50" s="400"/>
      <c r="N50" s="398"/>
      <c r="O50" s="399"/>
      <c r="P50" s="400"/>
      <c r="Q50" s="398"/>
      <c r="R50" s="400"/>
      <c r="S50" s="397"/>
      <c r="T50" s="2060"/>
      <c r="U50" s="2060"/>
      <c r="V50" s="363"/>
      <c r="W50" s="363"/>
    </row>
    <row r="51" spans="1:23" ht="14.1" customHeight="1">
      <c r="A51" s="2068"/>
      <c r="B51" s="397"/>
      <c r="C51" s="398"/>
      <c r="D51" s="399"/>
      <c r="E51" s="400"/>
      <c r="F51" s="398"/>
      <c r="G51" s="399"/>
      <c r="H51" s="400"/>
      <c r="I51" s="398"/>
      <c r="J51" s="400"/>
      <c r="K51" s="398"/>
      <c r="L51" s="399"/>
      <c r="M51" s="400"/>
      <c r="N51" s="398"/>
      <c r="O51" s="399"/>
      <c r="P51" s="400"/>
      <c r="Q51" s="398"/>
      <c r="R51" s="400"/>
      <c r="S51" s="397"/>
      <c r="T51" s="2060"/>
      <c r="U51" s="2060"/>
      <c r="V51" s="363"/>
      <c r="W51" s="363"/>
    </row>
    <row r="52" spans="1:23" ht="14.1" customHeight="1">
      <c r="A52" s="2068"/>
      <c r="B52" s="397"/>
      <c r="C52" s="398"/>
      <c r="D52" s="399"/>
      <c r="E52" s="400"/>
      <c r="F52" s="398"/>
      <c r="G52" s="399"/>
      <c r="H52" s="400"/>
      <c r="I52" s="398"/>
      <c r="J52" s="400"/>
      <c r="K52" s="398"/>
      <c r="L52" s="399"/>
      <c r="M52" s="400"/>
      <c r="N52" s="398"/>
      <c r="O52" s="399"/>
      <c r="P52" s="400"/>
      <c r="Q52" s="398"/>
      <c r="R52" s="400"/>
      <c r="S52" s="397"/>
      <c r="T52" s="2060"/>
      <c r="U52" s="2060"/>
      <c r="V52" s="363"/>
      <c r="W52" s="363"/>
    </row>
    <row r="53" spans="1:23" ht="14.1" customHeight="1">
      <c r="A53" s="2068"/>
      <c r="B53" s="397"/>
      <c r="C53" s="398"/>
      <c r="D53" s="399"/>
      <c r="E53" s="400"/>
      <c r="F53" s="398"/>
      <c r="G53" s="399"/>
      <c r="H53" s="400"/>
      <c r="I53" s="398"/>
      <c r="J53" s="400"/>
      <c r="K53" s="398"/>
      <c r="L53" s="399"/>
      <c r="M53" s="400"/>
      <c r="N53" s="398"/>
      <c r="O53" s="399"/>
      <c r="P53" s="400"/>
      <c r="Q53" s="398"/>
      <c r="R53" s="400"/>
      <c r="S53" s="397"/>
      <c r="T53" s="2060"/>
      <c r="U53" s="2060"/>
      <c r="V53" s="363"/>
      <c r="W53" s="363"/>
    </row>
    <row r="54" spans="1:23" ht="14.1" customHeight="1">
      <c r="A54" s="2068"/>
      <c r="B54" s="401"/>
      <c r="C54" s="402"/>
      <c r="D54" s="403"/>
      <c r="E54" s="404"/>
      <c r="F54" s="402"/>
      <c r="G54" s="403"/>
      <c r="H54" s="404"/>
      <c r="I54" s="402"/>
      <c r="J54" s="404"/>
      <c r="K54" s="402"/>
      <c r="L54" s="403"/>
      <c r="M54" s="404"/>
      <c r="N54" s="402"/>
      <c r="O54" s="403"/>
      <c r="P54" s="404"/>
      <c r="Q54" s="402"/>
      <c r="R54" s="404"/>
      <c r="S54" s="401"/>
      <c r="T54" s="2060"/>
      <c r="U54" s="2060"/>
      <c r="V54" s="363"/>
      <c r="W54" s="363"/>
    </row>
    <row r="55" spans="1:23" ht="14.1" customHeight="1">
      <c r="A55" s="2068"/>
      <c r="B55" s="405" t="s">
        <v>724</v>
      </c>
      <c r="C55" s="406"/>
      <c r="D55" s="407"/>
      <c r="E55" s="408"/>
      <c r="F55" s="406"/>
      <c r="G55" s="407"/>
      <c r="H55" s="408"/>
      <c r="I55" s="406"/>
      <c r="J55" s="408"/>
      <c r="K55" s="406"/>
      <c r="L55" s="407"/>
      <c r="M55" s="408"/>
      <c r="N55" s="406"/>
      <c r="O55" s="407"/>
      <c r="P55" s="408"/>
      <c r="Q55" s="406"/>
      <c r="R55" s="408"/>
      <c r="S55" s="409"/>
      <c r="T55" s="2060"/>
      <c r="U55" s="2060"/>
      <c r="V55" s="363"/>
      <c r="W55" s="363"/>
    </row>
    <row r="56" spans="1:23" ht="14.1" customHeight="1">
      <c r="A56" s="2068"/>
      <c r="B56" s="316"/>
      <c r="C56" s="316"/>
      <c r="D56" s="316"/>
      <c r="E56" s="316"/>
      <c r="F56" s="316"/>
      <c r="G56" s="316"/>
      <c r="H56" s="316"/>
      <c r="I56" s="316"/>
      <c r="J56" s="316"/>
      <c r="K56" s="316"/>
      <c r="L56" s="316"/>
      <c r="M56" s="316"/>
      <c r="N56" s="316"/>
      <c r="O56" s="316"/>
      <c r="P56" s="316"/>
      <c r="Q56" s="316"/>
      <c r="R56" s="316"/>
      <c r="S56" s="316"/>
      <c r="T56" s="2060"/>
      <c r="U56" s="2060"/>
      <c r="V56" s="363"/>
      <c r="W56" s="363"/>
    </row>
    <row r="57" spans="1:23" ht="12.95" customHeight="1">
      <c r="B57" s="695"/>
      <c r="C57" s="695"/>
      <c r="D57" s="695"/>
      <c r="E57" s="695"/>
      <c r="F57" s="695"/>
      <c r="G57" s="695"/>
      <c r="H57" s="695"/>
      <c r="I57" s="695"/>
      <c r="J57" s="695"/>
      <c r="K57" s="695"/>
      <c r="L57" s="695"/>
      <c r="M57" s="695"/>
      <c r="N57" s="695"/>
      <c r="O57" s="695"/>
      <c r="P57" s="695"/>
      <c r="Q57" s="695"/>
      <c r="R57" s="695"/>
      <c r="S57" s="695"/>
      <c r="T57" s="363"/>
      <c r="U57" s="363"/>
      <c r="V57" s="363"/>
      <c r="W57" s="363"/>
    </row>
    <row r="58" spans="1:23" ht="12.95" customHeight="1">
      <c r="A58" s="363"/>
      <c r="B58" s="363"/>
      <c r="C58" s="363"/>
      <c r="D58" s="363"/>
      <c r="E58" s="363"/>
      <c r="F58" s="363"/>
      <c r="G58" s="363"/>
      <c r="H58" s="363"/>
      <c r="I58" s="363"/>
      <c r="J58" s="363"/>
      <c r="K58" s="363"/>
      <c r="L58" s="363"/>
      <c r="M58" s="363"/>
      <c r="N58" s="363"/>
      <c r="O58" s="363"/>
      <c r="P58" s="363"/>
      <c r="Q58" s="363"/>
      <c r="R58" s="363"/>
      <c r="S58" s="363"/>
      <c r="T58" s="363"/>
      <c r="U58" s="363"/>
      <c r="V58" s="363"/>
      <c r="W58" s="363"/>
    </row>
    <row r="59" spans="1:23" ht="12.95" customHeight="1">
      <c r="A59" s="363"/>
      <c r="B59" s="363"/>
      <c r="C59" s="363"/>
      <c r="D59" s="363"/>
      <c r="E59" s="363"/>
      <c r="F59" s="363"/>
      <c r="G59" s="363"/>
      <c r="H59" s="363"/>
      <c r="I59" s="363"/>
      <c r="J59" s="363"/>
      <c r="K59" s="363"/>
      <c r="L59" s="363"/>
      <c r="M59" s="363"/>
      <c r="N59" s="363"/>
      <c r="O59" s="363"/>
      <c r="P59" s="363"/>
      <c r="Q59" s="363"/>
      <c r="R59" s="363"/>
      <c r="S59" s="363"/>
      <c r="T59" s="363"/>
      <c r="U59" s="363"/>
      <c r="V59" s="363"/>
      <c r="W59" s="363"/>
    </row>
    <row r="60" spans="1:23" ht="12.95" customHeight="1">
      <c r="A60" s="363"/>
      <c r="B60" s="363"/>
      <c r="C60" s="363"/>
      <c r="D60" s="363"/>
      <c r="E60" s="363"/>
      <c r="F60" s="363"/>
      <c r="G60" s="363"/>
      <c r="H60" s="363"/>
      <c r="I60" s="363"/>
      <c r="J60" s="363"/>
      <c r="K60" s="363"/>
      <c r="L60" s="363"/>
      <c r="M60" s="363"/>
      <c r="N60" s="363"/>
      <c r="O60" s="363"/>
      <c r="P60" s="363"/>
      <c r="Q60" s="363"/>
      <c r="R60" s="363"/>
      <c r="S60" s="363"/>
      <c r="T60" s="363"/>
      <c r="U60" s="363"/>
      <c r="V60" s="363"/>
      <c r="W60" s="363"/>
    </row>
    <row r="61" spans="1:23" ht="12.95" customHeight="1">
      <c r="A61" s="363"/>
      <c r="B61" s="363"/>
      <c r="C61" s="363"/>
      <c r="D61" s="363"/>
      <c r="E61" s="363"/>
      <c r="F61" s="363"/>
      <c r="G61" s="363"/>
      <c r="H61" s="363"/>
      <c r="I61" s="363"/>
      <c r="J61" s="363"/>
      <c r="K61" s="363"/>
      <c r="L61" s="363"/>
      <c r="M61" s="363"/>
      <c r="N61" s="363"/>
      <c r="O61" s="363"/>
      <c r="P61" s="363"/>
      <c r="Q61" s="363"/>
      <c r="R61" s="363"/>
      <c r="S61" s="363"/>
      <c r="T61" s="363"/>
      <c r="U61" s="363"/>
      <c r="V61" s="363"/>
      <c r="W61" s="363"/>
    </row>
    <row r="62" spans="1:23" ht="12.95" customHeight="1">
      <c r="A62" s="363"/>
      <c r="B62" s="363"/>
      <c r="C62" s="363"/>
      <c r="D62" s="363"/>
      <c r="E62" s="363"/>
      <c r="F62" s="363"/>
      <c r="G62" s="363"/>
      <c r="H62" s="363"/>
      <c r="I62" s="363"/>
      <c r="J62" s="363"/>
      <c r="K62" s="363"/>
      <c r="L62" s="363"/>
      <c r="M62" s="363"/>
      <c r="N62" s="363"/>
      <c r="O62" s="363"/>
      <c r="P62" s="363"/>
      <c r="Q62" s="363"/>
      <c r="R62" s="363"/>
      <c r="S62" s="363"/>
      <c r="T62" s="363"/>
      <c r="U62" s="363"/>
      <c r="V62" s="363"/>
      <c r="W62" s="363"/>
    </row>
    <row r="63" spans="1:23" ht="12.95" customHeight="1">
      <c r="A63" s="363"/>
      <c r="B63" s="363"/>
      <c r="C63" s="363"/>
      <c r="D63" s="363"/>
      <c r="E63" s="363"/>
      <c r="F63" s="363"/>
      <c r="G63" s="363"/>
      <c r="H63" s="363"/>
      <c r="I63" s="363"/>
      <c r="J63" s="363"/>
      <c r="K63" s="363"/>
      <c r="L63" s="363"/>
      <c r="M63" s="363"/>
      <c r="N63" s="363"/>
      <c r="O63" s="363"/>
      <c r="P63" s="363"/>
      <c r="Q63" s="363"/>
      <c r="R63" s="363"/>
      <c r="S63" s="363"/>
      <c r="T63" s="363"/>
      <c r="U63" s="363"/>
      <c r="V63" s="363"/>
      <c r="W63" s="363"/>
    </row>
    <row r="64" spans="1:23" ht="12.95" customHeight="1">
      <c r="A64" s="363"/>
      <c r="B64" s="363"/>
      <c r="C64" s="363"/>
      <c r="D64" s="363"/>
      <c r="E64" s="363"/>
      <c r="F64" s="363"/>
      <c r="G64" s="363"/>
      <c r="H64" s="363"/>
      <c r="I64" s="363"/>
      <c r="J64" s="363"/>
      <c r="K64" s="363"/>
      <c r="L64" s="363"/>
      <c r="M64" s="363"/>
      <c r="N64" s="363"/>
      <c r="O64" s="363"/>
      <c r="P64" s="363"/>
      <c r="Q64" s="363"/>
      <c r="R64" s="363"/>
      <c r="S64" s="363"/>
      <c r="T64" s="363"/>
      <c r="U64" s="363"/>
      <c r="V64" s="363"/>
      <c r="W64" s="363"/>
    </row>
    <row r="65" spans="1:23" ht="12.95" customHeight="1">
      <c r="A65" s="363"/>
      <c r="B65" s="363"/>
      <c r="C65" s="363"/>
      <c r="D65" s="363"/>
      <c r="E65" s="363"/>
      <c r="F65" s="363"/>
      <c r="G65" s="363"/>
      <c r="H65" s="363"/>
      <c r="I65" s="363"/>
      <c r="J65" s="363"/>
      <c r="K65" s="363"/>
      <c r="L65" s="363"/>
      <c r="M65" s="363"/>
      <c r="N65" s="363"/>
      <c r="O65" s="363"/>
      <c r="P65" s="363"/>
      <c r="Q65" s="363"/>
      <c r="R65" s="363"/>
      <c r="S65" s="363"/>
      <c r="T65" s="363"/>
      <c r="U65" s="363"/>
      <c r="V65" s="363"/>
      <c r="W65" s="363"/>
    </row>
    <row r="66" spans="1:23" ht="12.95" customHeight="1">
      <c r="A66" s="363"/>
      <c r="B66" s="363"/>
      <c r="C66" s="363"/>
      <c r="D66" s="363"/>
      <c r="E66" s="363"/>
      <c r="F66" s="363"/>
      <c r="G66" s="363"/>
      <c r="H66" s="363"/>
      <c r="I66" s="363"/>
      <c r="J66" s="363"/>
      <c r="K66" s="363"/>
      <c r="L66" s="363"/>
      <c r="M66" s="363"/>
      <c r="N66" s="363"/>
      <c r="O66" s="363"/>
      <c r="P66" s="363"/>
      <c r="Q66" s="363"/>
      <c r="R66" s="363"/>
      <c r="S66" s="363"/>
      <c r="T66" s="363"/>
      <c r="U66" s="363"/>
      <c r="V66" s="363"/>
      <c r="W66" s="363"/>
    </row>
    <row r="67" spans="1:23" ht="12.95" customHeight="1">
      <c r="A67" s="363"/>
      <c r="B67" s="363"/>
      <c r="C67" s="363"/>
      <c r="D67" s="363"/>
      <c r="E67" s="363"/>
      <c r="F67" s="363"/>
      <c r="G67" s="363"/>
      <c r="H67" s="363"/>
      <c r="I67" s="363"/>
      <c r="J67" s="363"/>
      <c r="K67" s="363"/>
      <c r="L67" s="363"/>
      <c r="M67" s="363"/>
      <c r="N67" s="363"/>
      <c r="O67" s="363"/>
      <c r="P67" s="363"/>
      <c r="Q67" s="363"/>
      <c r="R67" s="363"/>
      <c r="S67" s="363"/>
      <c r="T67" s="363"/>
      <c r="U67" s="363"/>
      <c r="V67" s="363"/>
      <c r="W67" s="363"/>
    </row>
    <row r="68" spans="1:23" ht="12.95" customHeight="1">
      <c r="A68" s="363"/>
      <c r="B68" s="363"/>
      <c r="C68" s="363"/>
      <c r="D68" s="363"/>
      <c r="E68" s="363"/>
      <c r="F68" s="363"/>
      <c r="G68" s="363"/>
      <c r="H68" s="363"/>
      <c r="I68" s="363"/>
      <c r="J68" s="363"/>
      <c r="K68" s="363"/>
      <c r="L68" s="363"/>
      <c r="M68" s="363"/>
      <c r="N68" s="363"/>
      <c r="O68" s="363"/>
      <c r="P68" s="363"/>
      <c r="Q68" s="363"/>
      <c r="R68" s="363"/>
      <c r="S68" s="363"/>
      <c r="T68" s="363"/>
      <c r="U68" s="363"/>
      <c r="V68" s="363"/>
      <c r="W68" s="363"/>
    </row>
    <row r="69" spans="1:23" ht="12.95" customHeight="1">
      <c r="A69" s="363"/>
      <c r="B69" s="363"/>
      <c r="C69" s="363"/>
      <c r="D69" s="363"/>
      <c r="E69" s="363"/>
      <c r="F69" s="363"/>
      <c r="G69" s="363"/>
      <c r="H69" s="363"/>
      <c r="I69" s="363"/>
      <c r="J69" s="363"/>
      <c r="K69" s="363"/>
      <c r="L69" s="363"/>
      <c r="M69" s="363"/>
      <c r="N69" s="363"/>
      <c r="O69" s="363"/>
      <c r="P69" s="363"/>
      <c r="Q69" s="363"/>
      <c r="R69" s="363"/>
      <c r="S69" s="363"/>
      <c r="T69" s="363"/>
      <c r="U69" s="363"/>
      <c r="V69" s="363"/>
      <c r="W69" s="363"/>
    </row>
    <row r="70" spans="1:23" ht="12.95" customHeight="1">
      <c r="A70" s="363"/>
      <c r="B70" s="363"/>
      <c r="C70" s="363"/>
      <c r="D70" s="363"/>
      <c r="E70" s="363"/>
      <c r="F70" s="363"/>
      <c r="G70" s="363"/>
      <c r="H70" s="363"/>
      <c r="I70" s="363"/>
      <c r="J70" s="363"/>
      <c r="K70" s="363"/>
      <c r="L70" s="363"/>
      <c r="M70" s="363"/>
      <c r="N70" s="363"/>
      <c r="O70" s="363"/>
      <c r="P70" s="363"/>
      <c r="Q70" s="363"/>
      <c r="R70" s="363"/>
      <c r="S70" s="363"/>
      <c r="T70" s="363"/>
      <c r="U70" s="363"/>
      <c r="V70" s="363"/>
      <c r="W70" s="363"/>
    </row>
    <row r="71" spans="1:23" ht="12.95" customHeight="1">
      <c r="A71" s="363"/>
      <c r="B71" s="363"/>
      <c r="C71" s="363"/>
      <c r="D71" s="363"/>
      <c r="E71" s="363"/>
      <c r="F71" s="363"/>
      <c r="G71" s="363"/>
      <c r="H71" s="363"/>
      <c r="I71" s="363"/>
      <c r="J71" s="363"/>
      <c r="K71" s="363"/>
      <c r="L71" s="363"/>
      <c r="M71" s="363"/>
      <c r="N71" s="363"/>
      <c r="O71" s="363"/>
      <c r="P71" s="363"/>
      <c r="Q71" s="363"/>
      <c r="R71" s="363"/>
      <c r="S71" s="363"/>
      <c r="T71" s="363"/>
      <c r="U71" s="363"/>
      <c r="V71" s="363"/>
      <c r="W71" s="363"/>
    </row>
    <row r="72" spans="1:23" ht="12.95" customHeight="1">
      <c r="A72" s="363"/>
      <c r="B72" s="363"/>
      <c r="C72" s="363"/>
      <c r="D72" s="363"/>
      <c r="E72" s="363"/>
      <c r="F72" s="363"/>
      <c r="G72" s="363"/>
      <c r="H72" s="363"/>
      <c r="I72" s="363"/>
      <c r="J72" s="363"/>
      <c r="K72" s="363"/>
      <c r="L72" s="363"/>
      <c r="M72" s="363"/>
      <c r="N72" s="363"/>
      <c r="O72" s="363"/>
      <c r="P72" s="363"/>
      <c r="Q72" s="363"/>
      <c r="R72" s="363"/>
      <c r="S72" s="363"/>
      <c r="T72" s="363"/>
      <c r="U72" s="363"/>
      <c r="V72" s="363"/>
      <c r="W72" s="363"/>
    </row>
    <row r="73" spans="1:23" ht="12.95" customHeight="1">
      <c r="A73" s="363"/>
      <c r="B73" s="363"/>
      <c r="C73" s="363"/>
      <c r="D73" s="363"/>
      <c r="E73" s="363"/>
      <c r="F73" s="363"/>
      <c r="G73" s="363"/>
      <c r="H73" s="363"/>
      <c r="I73" s="363"/>
      <c r="J73" s="363"/>
      <c r="K73" s="363"/>
      <c r="L73" s="363"/>
      <c r="M73" s="363"/>
      <c r="N73" s="363"/>
      <c r="O73" s="363"/>
      <c r="P73" s="363"/>
      <c r="Q73" s="363"/>
      <c r="R73" s="363"/>
      <c r="S73" s="363"/>
      <c r="T73" s="363"/>
      <c r="U73" s="363"/>
      <c r="V73" s="363"/>
      <c r="W73" s="363"/>
    </row>
    <row r="74" spans="1:23" ht="12.95" customHeight="1">
      <c r="A74" s="363"/>
      <c r="B74" s="363"/>
      <c r="C74" s="363"/>
      <c r="D74" s="363"/>
      <c r="E74" s="363"/>
      <c r="F74" s="363"/>
      <c r="G74" s="363"/>
      <c r="H74" s="363"/>
      <c r="I74" s="363"/>
      <c r="J74" s="363"/>
      <c r="K74" s="363"/>
      <c r="L74" s="363"/>
      <c r="M74" s="363"/>
      <c r="N74" s="363"/>
      <c r="O74" s="363"/>
      <c r="P74" s="363"/>
      <c r="Q74" s="363"/>
      <c r="R74" s="363"/>
      <c r="S74" s="363"/>
      <c r="T74" s="363"/>
      <c r="U74" s="363"/>
      <c r="V74" s="363"/>
      <c r="W74" s="363"/>
    </row>
    <row r="75" spans="1:23" ht="12.95" customHeight="1">
      <c r="A75" s="363"/>
      <c r="B75" s="363"/>
      <c r="C75" s="363"/>
      <c r="D75" s="363"/>
      <c r="E75" s="363"/>
      <c r="F75" s="363"/>
      <c r="G75" s="363"/>
      <c r="H75" s="363"/>
      <c r="I75" s="363"/>
      <c r="J75" s="363"/>
      <c r="K75" s="363"/>
      <c r="L75" s="363"/>
      <c r="M75" s="363"/>
      <c r="N75" s="363"/>
      <c r="O75" s="363"/>
      <c r="P75" s="363"/>
      <c r="Q75" s="363"/>
      <c r="R75" s="363"/>
      <c r="S75" s="363"/>
      <c r="T75" s="363"/>
      <c r="U75" s="363"/>
      <c r="V75" s="363"/>
      <c r="W75" s="363"/>
    </row>
    <row r="76" spans="1:23" ht="12.95" customHeight="1">
      <c r="A76" s="363"/>
      <c r="B76" s="363"/>
      <c r="C76" s="363"/>
      <c r="D76" s="363"/>
      <c r="E76" s="363"/>
      <c r="F76" s="363"/>
      <c r="G76" s="363"/>
      <c r="H76" s="363"/>
      <c r="I76" s="363"/>
      <c r="J76" s="363"/>
      <c r="K76" s="363"/>
      <c r="L76" s="363"/>
      <c r="M76" s="363"/>
      <c r="N76" s="363"/>
      <c r="O76" s="363"/>
      <c r="P76" s="363"/>
      <c r="Q76" s="363"/>
      <c r="R76" s="363"/>
      <c r="S76" s="363"/>
      <c r="T76" s="363"/>
      <c r="U76" s="363"/>
      <c r="V76" s="363"/>
      <c r="W76" s="363"/>
    </row>
    <row r="77" spans="1:23" ht="12.95" customHeight="1">
      <c r="A77" s="363"/>
      <c r="B77" s="363"/>
      <c r="C77" s="363"/>
      <c r="D77" s="363"/>
      <c r="E77" s="363"/>
      <c r="F77" s="363"/>
      <c r="G77" s="363"/>
      <c r="H77" s="363"/>
      <c r="I77" s="363"/>
      <c r="J77" s="363"/>
      <c r="K77" s="363"/>
      <c r="L77" s="363"/>
      <c r="M77" s="363"/>
      <c r="N77" s="363"/>
      <c r="O77" s="363"/>
      <c r="P77" s="363"/>
      <c r="Q77" s="363"/>
      <c r="R77" s="363"/>
      <c r="S77" s="363"/>
      <c r="T77" s="363"/>
      <c r="U77" s="363"/>
      <c r="V77" s="363"/>
      <c r="W77" s="363"/>
    </row>
    <row r="78" spans="1:23" ht="12.95" customHeight="1">
      <c r="A78" s="363"/>
      <c r="B78" s="363"/>
      <c r="C78" s="363"/>
      <c r="D78" s="363"/>
      <c r="E78" s="363"/>
      <c r="F78" s="363"/>
      <c r="G78" s="363"/>
      <c r="H78" s="363"/>
      <c r="I78" s="363"/>
      <c r="J78" s="363"/>
      <c r="K78" s="363"/>
      <c r="L78" s="363"/>
      <c r="M78" s="363"/>
      <c r="N78" s="363"/>
      <c r="O78" s="363"/>
      <c r="P78" s="363"/>
      <c r="Q78" s="363"/>
      <c r="R78" s="363"/>
      <c r="S78" s="363"/>
      <c r="T78" s="363"/>
      <c r="U78" s="363"/>
      <c r="V78" s="363"/>
      <c r="W78" s="363"/>
    </row>
    <row r="79" spans="1:23" ht="12.95" customHeight="1">
      <c r="A79" s="363"/>
      <c r="B79" s="363"/>
      <c r="C79" s="363"/>
      <c r="D79" s="363"/>
      <c r="E79" s="363"/>
      <c r="F79" s="363"/>
      <c r="G79" s="363"/>
      <c r="H79" s="363"/>
      <c r="I79" s="363"/>
      <c r="J79" s="363"/>
      <c r="K79" s="363"/>
      <c r="L79" s="363"/>
      <c r="M79" s="363"/>
      <c r="N79" s="363"/>
      <c r="O79" s="363"/>
      <c r="P79" s="363"/>
      <c r="Q79" s="363"/>
      <c r="R79" s="363"/>
      <c r="S79" s="363"/>
      <c r="T79" s="363"/>
      <c r="U79" s="363"/>
      <c r="V79" s="363"/>
      <c r="W79" s="363"/>
    </row>
    <row r="80" spans="1:23" ht="12.95" customHeight="1">
      <c r="A80" s="363"/>
      <c r="B80" s="363"/>
      <c r="C80" s="363"/>
      <c r="D80" s="363"/>
      <c r="E80" s="363"/>
      <c r="F80" s="363"/>
      <c r="G80" s="363"/>
      <c r="H80" s="363"/>
      <c r="I80" s="363"/>
      <c r="J80" s="363"/>
      <c r="K80" s="363"/>
      <c r="L80" s="363"/>
      <c r="M80" s="363"/>
      <c r="N80" s="363"/>
      <c r="O80" s="363"/>
      <c r="P80" s="363"/>
      <c r="Q80" s="363"/>
      <c r="R80" s="363"/>
      <c r="S80" s="363"/>
      <c r="T80" s="363"/>
      <c r="U80" s="363"/>
      <c r="V80" s="363"/>
      <c r="W80" s="363"/>
    </row>
    <row r="81" spans="1:23" ht="12.95" customHeight="1">
      <c r="A81" s="363"/>
      <c r="B81" s="363"/>
      <c r="C81" s="363"/>
      <c r="D81" s="363"/>
      <c r="E81" s="363"/>
      <c r="F81" s="363"/>
      <c r="G81" s="363"/>
      <c r="H81" s="363"/>
      <c r="I81" s="363"/>
      <c r="J81" s="363"/>
      <c r="K81" s="363"/>
      <c r="L81" s="363"/>
      <c r="M81" s="363"/>
      <c r="N81" s="363"/>
      <c r="O81" s="363"/>
      <c r="P81" s="363"/>
      <c r="Q81" s="363"/>
      <c r="R81" s="363"/>
      <c r="S81" s="363"/>
      <c r="T81" s="363"/>
      <c r="U81" s="363"/>
      <c r="V81" s="363"/>
      <c r="W81" s="363"/>
    </row>
    <row r="82" spans="1:23" ht="12.95" customHeight="1">
      <c r="A82" s="363"/>
      <c r="B82" s="363"/>
      <c r="C82" s="363"/>
      <c r="D82" s="363"/>
      <c r="E82" s="363"/>
      <c r="F82" s="363"/>
      <c r="G82" s="363"/>
      <c r="H82" s="363"/>
      <c r="I82" s="363"/>
      <c r="J82" s="363"/>
      <c r="K82" s="363"/>
      <c r="L82" s="363"/>
      <c r="M82" s="363"/>
      <c r="N82" s="363"/>
      <c r="O82" s="363"/>
      <c r="P82" s="363"/>
      <c r="Q82" s="363"/>
      <c r="R82" s="363"/>
      <c r="S82" s="363"/>
      <c r="T82" s="363"/>
      <c r="U82" s="363"/>
      <c r="V82" s="363"/>
      <c r="W82" s="363"/>
    </row>
    <row r="83" spans="1:23" ht="12.95" customHeight="1">
      <c r="A83" s="363"/>
      <c r="B83" s="363"/>
      <c r="C83" s="363"/>
      <c r="D83" s="363"/>
      <c r="E83" s="363"/>
      <c r="F83" s="363"/>
      <c r="G83" s="363"/>
      <c r="H83" s="363"/>
      <c r="I83" s="363"/>
      <c r="J83" s="363"/>
      <c r="K83" s="363"/>
      <c r="L83" s="363"/>
      <c r="M83" s="363"/>
      <c r="N83" s="363"/>
      <c r="O83" s="363"/>
      <c r="P83" s="363"/>
      <c r="Q83" s="363"/>
      <c r="R83" s="363"/>
      <c r="S83" s="363"/>
      <c r="T83" s="363"/>
      <c r="U83" s="363"/>
      <c r="V83" s="363"/>
      <c r="W83" s="363"/>
    </row>
    <row r="84" spans="1:23" ht="12.95" customHeight="1">
      <c r="A84" s="363"/>
      <c r="B84" s="363"/>
      <c r="C84" s="363"/>
      <c r="D84" s="363"/>
      <c r="E84" s="363"/>
      <c r="F84" s="363"/>
      <c r="G84" s="363"/>
      <c r="H84" s="363"/>
      <c r="I84" s="363"/>
      <c r="J84" s="363"/>
      <c r="K84" s="363"/>
      <c r="L84" s="363"/>
      <c r="M84" s="363"/>
      <c r="N84" s="363"/>
      <c r="O84" s="363"/>
      <c r="P84" s="363"/>
      <c r="Q84" s="363"/>
      <c r="R84" s="363"/>
      <c r="S84" s="363"/>
      <c r="T84" s="363"/>
      <c r="U84" s="363"/>
      <c r="V84" s="363"/>
      <c r="W84" s="363"/>
    </row>
    <row r="85" spans="1:23" ht="12.95" customHeight="1">
      <c r="A85" s="363"/>
      <c r="B85" s="363"/>
      <c r="C85" s="363"/>
      <c r="D85" s="363"/>
      <c r="E85" s="363"/>
      <c r="F85" s="363"/>
      <c r="G85" s="363"/>
      <c r="H85" s="363"/>
      <c r="I85" s="363"/>
      <c r="J85" s="363"/>
      <c r="K85" s="363"/>
      <c r="L85" s="363"/>
      <c r="M85" s="363"/>
      <c r="N85" s="363"/>
      <c r="O85" s="363"/>
      <c r="P85" s="363"/>
      <c r="Q85" s="363"/>
      <c r="R85" s="363"/>
      <c r="S85" s="363"/>
      <c r="T85" s="363"/>
      <c r="U85" s="363"/>
      <c r="V85" s="363"/>
      <c r="W85" s="363"/>
    </row>
    <row r="86" spans="1:23" ht="12.95" customHeight="1">
      <c r="A86" s="363"/>
      <c r="B86" s="363"/>
      <c r="C86" s="363"/>
      <c r="D86" s="363"/>
      <c r="E86" s="363"/>
      <c r="F86" s="363"/>
      <c r="G86" s="363"/>
      <c r="H86" s="363"/>
      <c r="I86" s="363"/>
      <c r="J86" s="363"/>
      <c r="K86" s="363"/>
      <c r="L86" s="363"/>
      <c r="M86" s="363"/>
      <c r="N86" s="363"/>
      <c r="O86" s="363"/>
      <c r="P86" s="363"/>
      <c r="Q86" s="363"/>
      <c r="R86" s="363"/>
      <c r="S86" s="363"/>
      <c r="T86" s="363"/>
      <c r="U86" s="363"/>
      <c r="V86" s="363"/>
      <c r="W86" s="363"/>
    </row>
    <row r="87" spans="1:23" ht="12.95" customHeight="1">
      <c r="A87" s="363"/>
      <c r="B87" s="363"/>
      <c r="C87" s="363"/>
      <c r="D87" s="363"/>
      <c r="E87" s="363"/>
      <c r="F87" s="363"/>
      <c r="G87" s="363"/>
      <c r="H87" s="363"/>
      <c r="I87" s="363"/>
      <c r="J87" s="363"/>
      <c r="K87" s="363"/>
      <c r="L87" s="363"/>
      <c r="M87" s="363"/>
      <c r="N87" s="363"/>
      <c r="O87" s="363"/>
      <c r="P87" s="363"/>
      <c r="Q87" s="363"/>
      <c r="R87" s="363"/>
      <c r="S87" s="363"/>
      <c r="T87" s="363"/>
      <c r="U87" s="363"/>
      <c r="V87" s="363"/>
      <c r="W87" s="363"/>
    </row>
    <row r="88" spans="1:23" ht="12.95" customHeight="1">
      <c r="A88" s="363"/>
      <c r="B88" s="363"/>
      <c r="C88" s="363"/>
      <c r="D88" s="363"/>
      <c r="E88" s="363"/>
      <c r="F88" s="363"/>
      <c r="G88" s="363"/>
      <c r="H88" s="363"/>
      <c r="I88" s="363"/>
      <c r="J88" s="363"/>
      <c r="K88" s="363"/>
      <c r="L88" s="363"/>
      <c r="M88" s="363"/>
      <c r="N88" s="363"/>
      <c r="O88" s="363"/>
      <c r="P88" s="363"/>
      <c r="Q88" s="363"/>
      <c r="R88" s="363"/>
      <c r="S88" s="363"/>
      <c r="T88" s="363"/>
      <c r="U88" s="363"/>
      <c r="V88" s="363"/>
      <c r="W88" s="363"/>
    </row>
    <row r="89" spans="1:23" ht="12.95" customHeight="1">
      <c r="A89" s="363"/>
      <c r="B89" s="363"/>
      <c r="C89" s="363"/>
      <c r="D89" s="363"/>
      <c r="E89" s="363"/>
      <c r="F89" s="363"/>
      <c r="G89" s="363"/>
      <c r="H89" s="363"/>
      <c r="I89" s="363"/>
      <c r="J89" s="363"/>
      <c r="K89" s="363"/>
      <c r="L89" s="363"/>
      <c r="M89" s="363"/>
      <c r="N89" s="363"/>
      <c r="O89" s="363"/>
      <c r="P89" s="363"/>
      <c r="Q89" s="363"/>
      <c r="R89" s="363"/>
      <c r="S89" s="363"/>
      <c r="T89" s="363"/>
      <c r="U89" s="363"/>
      <c r="V89" s="363"/>
      <c r="W89" s="363"/>
    </row>
    <row r="90" spans="1:23" ht="12.95" customHeight="1">
      <c r="A90" s="363"/>
      <c r="B90" s="363"/>
      <c r="C90" s="363"/>
      <c r="D90" s="363"/>
      <c r="E90" s="363"/>
      <c r="F90" s="363"/>
      <c r="G90" s="363"/>
      <c r="H90" s="363"/>
      <c r="I90" s="363"/>
      <c r="J90" s="363"/>
      <c r="K90" s="363"/>
      <c r="L90" s="363"/>
      <c r="M90" s="363"/>
      <c r="N90" s="363"/>
      <c r="O90" s="363"/>
      <c r="P90" s="363"/>
      <c r="Q90" s="363"/>
      <c r="R90" s="363"/>
      <c r="S90" s="363"/>
      <c r="T90" s="363"/>
      <c r="U90" s="363"/>
      <c r="V90" s="363"/>
      <c r="W90" s="363"/>
    </row>
    <row r="91" spans="1:23" ht="12.95" customHeight="1">
      <c r="A91" s="363"/>
      <c r="B91" s="363"/>
      <c r="C91" s="363"/>
      <c r="D91" s="363"/>
      <c r="E91" s="363"/>
      <c r="F91" s="363"/>
      <c r="G91" s="363"/>
      <c r="H91" s="363"/>
      <c r="I91" s="363"/>
      <c r="J91" s="363"/>
      <c r="K91" s="363"/>
      <c r="L91" s="363"/>
      <c r="M91" s="363"/>
      <c r="N91" s="363"/>
      <c r="O91" s="363"/>
      <c r="P91" s="363"/>
      <c r="Q91" s="363"/>
      <c r="R91" s="363"/>
      <c r="S91" s="363"/>
      <c r="T91" s="363"/>
      <c r="U91" s="363"/>
      <c r="V91" s="363"/>
      <c r="W91" s="363"/>
    </row>
  </sheetData>
  <mergeCells count="16">
    <mergeCell ref="A1:A56"/>
    <mergeCell ref="Q14:R14"/>
    <mergeCell ref="T1:U56"/>
    <mergeCell ref="B3:S3"/>
    <mergeCell ref="B4:B12"/>
    <mergeCell ref="S4:S6"/>
    <mergeCell ref="E7:S7"/>
    <mergeCell ref="B13:B15"/>
    <mergeCell ref="C13:J13"/>
    <mergeCell ref="K13:R13"/>
    <mergeCell ref="S13:S15"/>
    <mergeCell ref="C14:E14"/>
    <mergeCell ref="F14:H14"/>
    <mergeCell ref="I14:J14"/>
    <mergeCell ref="K14:M14"/>
    <mergeCell ref="N14:P14"/>
  </mergeCells>
  <phoneticPr fontId="10"/>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CCFFCC"/>
  </sheetPr>
  <dimension ref="A1:AH71"/>
  <sheetViews>
    <sheetView view="pageBreakPreview" zoomScaleNormal="100" zoomScaleSheetLayoutView="100" workbookViewId="0"/>
  </sheetViews>
  <sheetFormatPr defaultRowHeight="13.5"/>
  <cols>
    <col min="1" max="1" width="1" customWidth="1"/>
    <col min="2" max="2" width="6.125" customWidth="1"/>
    <col min="3" max="3" width="3.625" customWidth="1"/>
    <col min="4" max="5" width="8.625" customWidth="1"/>
    <col min="6" max="6" width="6.125" customWidth="1"/>
    <col min="7" max="8" width="8.625" customWidth="1"/>
    <col min="9" max="9" width="9.625" customWidth="1"/>
    <col min="10" max="11" width="3.625" customWidth="1"/>
    <col min="12" max="13" width="8.625" customWidth="1"/>
    <col min="14" max="14" width="6.125" customWidth="1"/>
    <col min="15" max="16" width="8.625" customWidth="1"/>
    <col min="17" max="17" width="9.625" customWidth="1"/>
    <col min="18" max="18" width="5.125" customWidth="1"/>
    <col min="19" max="19" width="1" customWidth="1"/>
    <col min="20" max="21" width="6.125" customWidth="1"/>
    <col min="22" max="22" width="1" customWidth="1"/>
    <col min="23" max="59" width="2.625" customWidth="1"/>
  </cols>
  <sheetData>
    <row r="1" spans="1:29" ht="7.5" customHeight="1">
      <c r="A1" s="311"/>
      <c r="B1" s="2105" t="s">
        <v>725</v>
      </c>
      <c r="C1" s="2106"/>
      <c r="D1" s="311"/>
      <c r="E1" s="311"/>
      <c r="F1" s="311"/>
      <c r="G1" s="311"/>
      <c r="H1" s="311"/>
      <c r="I1" s="311"/>
      <c r="J1" s="311"/>
      <c r="K1" s="311"/>
      <c r="L1" s="311"/>
      <c r="M1" s="311"/>
      <c r="N1" s="311"/>
      <c r="O1" s="311"/>
      <c r="P1" s="311"/>
      <c r="Q1" s="311"/>
      <c r="R1" s="311"/>
      <c r="S1" s="311"/>
      <c r="T1" s="694"/>
      <c r="U1" s="363"/>
      <c r="V1" s="363"/>
      <c r="W1" s="363"/>
      <c r="X1" s="363"/>
      <c r="Y1" s="363"/>
      <c r="Z1" s="363"/>
      <c r="AA1" s="363"/>
      <c r="AB1" s="363"/>
      <c r="AC1" s="363"/>
    </row>
    <row r="2" spans="1:29" ht="7.5" customHeight="1">
      <c r="A2" s="311"/>
      <c r="B2" s="2107"/>
      <c r="C2" s="2108"/>
      <c r="D2" s="311"/>
      <c r="E2" s="311"/>
      <c r="F2" s="311"/>
      <c r="G2" s="311"/>
      <c r="H2" s="311"/>
      <c r="I2" s="311"/>
      <c r="J2" s="311"/>
      <c r="K2" s="311"/>
      <c r="L2" s="311"/>
      <c r="M2" s="311"/>
      <c r="N2" s="311"/>
      <c r="O2" s="311"/>
      <c r="P2" s="311"/>
      <c r="Q2" s="311"/>
      <c r="R2" s="311"/>
      <c r="S2" s="311"/>
      <c r="T2" s="694"/>
      <c r="U2" s="363"/>
      <c r="V2" s="363"/>
      <c r="W2" s="363"/>
      <c r="X2" s="363"/>
      <c r="Y2" s="363"/>
      <c r="Z2" s="363"/>
      <c r="AA2" s="363"/>
      <c r="AB2" s="363"/>
      <c r="AC2" s="363"/>
    </row>
    <row r="3" spans="1:29" ht="7.5" customHeight="1">
      <c r="A3" s="311"/>
      <c r="B3" s="2201" t="s">
        <v>726</v>
      </c>
      <c r="C3" s="2201"/>
      <c r="D3" s="2201"/>
      <c r="E3" s="2201"/>
      <c r="F3" s="2201"/>
      <c r="G3" s="2201"/>
      <c r="H3" s="2201"/>
      <c r="I3" s="2201"/>
      <c r="J3" s="2201"/>
      <c r="K3" s="2201"/>
      <c r="L3" s="2201"/>
      <c r="M3" s="2201"/>
      <c r="N3" s="2201"/>
      <c r="O3" s="2201"/>
      <c r="P3" s="2201"/>
      <c r="Q3" s="2201"/>
      <c r="R3" s="2201"/>
      <c r="S3" s="364"/>
      <c r="T3" s="694"/>
      <c r="U3" s="363"/>
      <c r="V3" s="363"/>
      <c r="W3" s="363"/>
      <c r="X3" s="363"/>
      <c r="Y3" s="363"/>
      <c r="Z3" s="363"/>
      <c r="AA3" s="363"/>
      <c r="AB3" s="363"/>
      <c r="AC3" s="363"/>
    </row>
    <row r="4" spans="1:29" ht="7.5" customHeight="1">
      <c r="A4" s="314"/>
      <c r="B4" s="2202"/>
      <c r="C4" s="2202"/>
      <c r="D4" s="2202"/>
      <c r="E4" s="2202"/>
      <c r="F4" s="2202"/>
      <c r="G4" s="2202"/>
      <c r="H4" s="2202"/>
      <c r="I4" s="2202"/>
      <c r="J4" s="2202"/>
      <c r="K4" s="2202"/>
      <c r="L4" s="2202"/>
      <c r="M4" s="2202"/>
      <c r="N4" s="2202"/>
      <c r="O4" s="2202"/>
      <c r="P4" s="2202"/>
      <c r="Q4" s="2202"/>
      <c r="R4" s="2202"/>
      <c r="S4" s="366"/>
      <c r="T4" s="694"/>
      <c r="U4" s="363"/>
      <c r="V4" s="363"/>
      <c r="W4" s="363"/>
      <c r="X4" s="363"/>
      <c r="Y4" s="363"/>
      <c r="Z4" s="363"/>
      <c r="AA4" s="363"/>
      <c r="AB4" s="363"/>
      <c r="AC4" s="363"/>
    </row>
    <row r="5" spans="1:29" ht="7.5" customHeight="1">
      <c r="A5" s="311"/>
      <c r="B5" s="2203" t="s">
        <v>703</v>
      </c>
      <c r="C5" s="410"/>
      <c r="D5" s="410"/>
      <c r="E5" s="2205" t="s">
        <v>727</v>
      </c>
      <c r="F5" s="339"/>
      <c r="G5" s="311"/>
      <c r="H5" s="311"/>
      <c r="I5" s="311"/>
      <c r="J5" s="311"/>
      <c r="K5" s="311"/>
      <c r="L5" s="311"/>
      <c r="M5" s="311"/>
      <c r="N5" s="311"/>
      <c r="O5" s="2207" t="s">
        <v>670</v>
      </c>
      <c r="P5" s="2207"/>
      <c r="Q5" s="2207"/>
      <c r="R5" s="2207"/>
      <c r="S5" s="411"/>
      <c r="T5" s="412"/>
      <c r="U5" s="412"/>
      <c r="V5" s="412"/>
      <c r="W5" s="412"/>
      <c r="AC5" s="363"/>
    </row>
    <row r="6" spans="1:29" ht="8.1" customHeight="1">
      <c r="A6" s="311"/>
      <c r="B6" s="2203"/>
      <c r="C6" s="410"/>
      <c r="D6" s="410"/>
      <c r="E6" s="2205"/>
      <c r="F6" s="339"/>
      <c r="G6" s="363"/>
      <c r="H6" s="363"/>
      <c r="I6" s="363"/>
      <c r="J6" s="363"/>
      <c r="K6" s="363"/>
      <c r="L6" s="366"/>
      <c r="M6" s="311"/>
      <c r="N6" s="311"/>
      <c r="O6" s="2116"/>
      <c r="P6" s="2116"/>
      <c r="Q6" s="2116"/>
      <c r="R6" s="2116"/>
      <c r="S6" s="412"/>
      <c r="T6" s="412"/>
      <c r="U6" s="412"/>
      <c r="V6" s="412"/>
      <c r="W6" s="412"/>
      <c r="AC6" s="363"/>
    </row>
    <row r="7" spans="1:29" ht="5.25" customHeight="1">
      <c r="A7" s="311"/>
      <c r="B7" s="2204"/>
      <c r="C7" s="413"/>
      <c r="D7" s="413"/>
      <c r="E7" s="2206"/>
      <c r="F7" s="414"/>
      <c r="G7" s="415"/>
      <c r="H7" s="316"/>
      <c r="I7" s="316"/>
      <c r="J7" s="316"/>
      <c r="K7" s="367"/>
      <c r="L7" s="311"/>
      <c r="M7" s="416"/>
      <c r="N7" s="417"/>
      <c r="O7" s="2119"/>
      <c r="P7" s="2119"/>
      <c r="Q7" s="2119"/>
      <c r="R7" s="2119"/>
      <c r="S7" s="412"/>
      <c r="T7" s="412"/>
      <c r="U7" s="363"/>
      <c r="V7" s="363"/>
      <c r="W7" s="363"/>
      <c r="X7" s="363"/>
      <c r="Y7" s="363"/>
      <c r="Z7" s="363"/>
    </row>
    <row r="8" spans="1:29" ht="8.1" customHeight="1">
      <c r="A8" s="311"/>
      <c r="B8" s="418"/>
      <c r="C8" s="419"/>
      <c r="D8" s="419"/>
      <c r="E8" s="419"/>
      <c r="F8" s="419"/>
      <c r="G8" s="420"/>
      <c r="H8" s="317"/>
      <c r="I8" s="317"/>
      <c r="J8" s="317"/>
      <c r="K8" s="318"/>
      <c r="L8" s="318"/>
      <c r="M8" s="318"/>
      <c r="N8" s="318"/>
      <c r="O8" s="317"/>
      <c r="P8" s="317"/>
      <c r="Q8" s="317"/>
      <c r="R8" s="317"/>
      <c r="S8" s="311"/>
      <c r="T8" s="694"/>
      <c r="U8" s="363"/>
      <c r="V8" s="363"/>
      <c r="W8" s="363"/>
      <c r="X8" s="363"/>
      <c r="Y8" s="363"/>
      <c r="Z8" s="363"/>
    </row>
    <row r="9" spans="1:29" ht="17.100000000000001" customHeight="1">
      <c r="A9" s="2168"/>
      <c r="B9" s="2208" t="s">
        <v>728</v>
      </c>
      <c r="C9" s="2209"/>
      <c r="D9" s="2156"/>
      <c r="E9" s="2156"/>
      <c r="F9" s="2156"/>
      <c r="G9" s="2156"/>
      <c r="H9" s="2156"/>
      <c r="I9" s="2156"/>
      <c r="J9" s="2156"/>
      <c r="K9" s="2156"/>
      <c r="L9" s="2156"/>
      <c r="M9" s="2156"/>
      <c r="N9" s="2156"/>
      <c r="O9" s="2156"/>
      <c r="P9" s="2156"/>
      <c r="Q9" s="2156"/>
      <c r="R9" s="2157"/>
      <c r="S9" s="2154"/>
      <c r="T9" s="702"/>
      <c r="U9" s="363"/>
      <c r="V9" s="363"/>
      <c r="W9" s="363"/>
      <c r="X9" s="363"/>
      <c r="Y9" s="363"/>
      <c r="Z9" s="363"/>
    </row>
    <row r="10" spans="1:29" ht="17.100000000000001" customHeight="1">
      <c r="A10" s="2169"/>
      <c r="B10" s="2162"/>
      <c r="C10" s="2163"/>
      <c r="D10" s="2158"/>
      <c r="E10" s="2158"/>
      <c r="F10" s="2158"/>
      <c r="G10" s="2158"/>
      <c r="H10" s="2158"/>
      <c r="I10" s="2158"/>
      <c r="J10" s="2158"/>
      <c r="K10" s="2158"/>
      <c r="L10" s="2158"/>
      <c r="M10" s="2158"/>
      <c r="N10" s="2158"/>
      <c r="O10" s="2158"/>
      <c r="P10" s="2158"/>
      <c r="Q10" s="2158"/>
      <c r="R10" s="2159"/>
      <c r="S10" s="2155"/>
      <c r="T10" s="702"/>
      <c r="U10" s="363"/>
      <c r="V10" s="363"/>
      <c r="W10" s="363"/>
      <c r="X10" s="363"/>
      <c r="Y10" s="363"/>
      <c r="Z10" s="363"/>
    </row>
    <row r="11" spans="1:29" ht="17.100000000000001" customHeight="1">
      <c r="A11" s="2169"/>
      <c r="B11" s="2164"/>
      <c r="C11" s="2165"/>
      <c r="D11" s="2158"/>
      <c r="E11" s="2158"/>
      <c r="F11" s="2158"/>
      <c r="G11" s="2158"/>
      <c r="H11" s="2158"/>
      <c r="I11" s="2158"/>
      <c r="J11" s="2158"/>
      <c r="K11" s="2158"/>
      <c r="L11" s="2158"/>
      <c r="M11" s="2158"/>
      <c r="N11" s="2158"/>
      <c r="O11" s="2158"/>
      <c r="P11" s="2158"/>
      <c r="Q11" s="2158"/>
      <c r="R11" s="2159"/>
      <c r="S11" s="2155"/>
      <c r="T11" s="702"/>
      <c r="U11" s="363"/>
      <c r="V11" s="363"/>
      <c r="W11" s="363"/>
      <c r="X11" s="363"/>
      <c r="Y11" s="363"/>
      <c r="Z11" s="363"/>
    </row>
    <row r="12" spans="1:29" ht="17.100000000000001" customHeight="1">
      <c r="A12" s="2169"/>
      <c r="B12" s="2164"/>
      <c r="C12" s="2165"/>
      <c r="D12" s="2158"/>
      <c r="E12" s="2158"/>
      <c r="F12" s="2158"/>
      <c r="G12" s="2158"/>
      <c r="H12" s="2158"/>
      <c r="I12" s="2158"/>
      <c r="J12" s="2158"/>
      <c r="K12" s="2158"/>
      <c r="L12" s="2158"/>
      <c r="M12" s="2158"/>
      <c r="N12" s="2158"/>
      <c r="O12" s="2158"/>
      <c r="P12" s="2158"/>
      <c r="Q12" s="2158"/>
      <c r="R12" s="2159"/>
      <c r="S12" s="2155"/>
      <c r="T12" s="702"/>
      <c r="U12" s="363"/>
      <c r="V12" s="363"/>
      <c r="W12" s="363"/>
      <c r="X12" s="363"/>
      <c r="Y12" s="363"/>
      <c r="Z12" s="363"/>
    </row>
    <row r="13" spans="1:29" ht="17.100000000000001" customHeight="1">
      <c r="A13" s="2169"/>
      <c r="B13" s="2164"/>
      <c r="C13" s="2165"/>
      <c r="D13" s="2158"/>
      <c r="E13" s="2158"/>
      <c r="F13" s="2158"/>
      <c r="G13" s="2158"/>
      <c r="H13" s="2158"/>
      <c r="I13" s="2158"/>
      <c r="J13" s="2158"/>
      <c r="K13" s="2158"/>
      <c r="L13" s="2158"/>
      <c r="M13" s="2158"/>
      <c r="N13" s="2158"/>
      <c r="O13" s="2158"/>
      <c r="P13" s="2158"/>
      <c r="Q13" s="2158"/>
      <c r="R13" s="2159"/>
      <c r="S13" s="2155"/>
      <c r="T13" s="702"/>
      <c r="U13" s="363"/>
      <c r="V13" s="363"/>
      <c r="W13" s="363"/>
      <c r="X13" s="363"/>
      <c r="Y13" s="363"/>
      <c r="Z13" s="363"/>
    </row>
    <row r="14" spans="1:29" ht="17.100000000000001" customHeight="1">
      <c r="A14" s="2169"/>
      <c r="B14" s="2164"/>
      <c r="C14" s="2165"/>
      <c r="D14" s="2158"/>
      <c r="E14" s="2158"/>
      <c r="F14" s="2158"/>
      <c r="G14" s="2158"/>
      <c r="H14" s="2158"/>
      <c r="I14" s="2158"/>
      <c r="J14" s="2158"/>
      <c r="K14" s="2158"/>
      <c r="L14" s="2158"/>
      <c r="M14" s="2158"/>
      <c r="N14" s="2158"/>
      <c r="O14" s="2158"/>
      <c r="P14" s="2158"/>
      <c r="Q14" s="2158"/>
      <c r="R14" s="2159"/>
      <c r="S14" s="2155"/>
      <c r="T14" s="702"/>
      <c r="U14" s="363"/>
      <c r="V14" s="363"/>
      <c r="W14" s="363"/>
      <c r="X14" s="363"/>
      <c r="Y14" s="363"/>
      <c r="Z14" s="363"/>
    </row>
    <row r="15" spans="1:29" ht="17.100000000000001" customHeight="1">
      <c r="A15" s="2169"/>
      <c r="B15" s="2164"/>
      <c r="C15" s="2165"/>
      <c r="D15" s="2158"/>
      <c r="E15" s="2158"/>
      <c r="F15" s="2158"/>
      <c r="G15" s="2158"/>
      <c r="H15" s="2158"/>
      <c r="I15" s="2158"/>
      <c r="J15" s="2158"/>
      <c r="K15" s="2158"/>
      <c r="L15" s="2158"/>
      <c r="M15" s="2158"/>
      <c r="N15" s="2158"/>
      <c r="O15" s="2158"/>
      <c r="P15" s="2158"/>
      <c r="Q15" s="2158"/>
      <c r="R15" s="2159"/>
      <c r="S15" s="2155"/>
      <c r="T15" s="702"/>
      <c r="U15" s="363"/>
      <c r="V15" s="363"/>
      <c r="W15" s="363"/>
      <c r="X15" s="363"/>
      <c r="Y15" s="363"/>
      <c r="Z15" s="363"/>
    </row>
    <row r="16" spans="1:29" ht="17.100000000000001" customHeight="1">
      <c r="A16" s="2169"/>
      <c r="B16" s="2164"/>
      <c r="C16" s="2165"/>
      <c r="D16" s="2158"/>
      <c r="E16" s="2158"/>
      <c r="F16" s="2158"/>
      <c r="G16" s="2158"/>
      <c r="H16" s="2158"/>
      <c r="I16" s="2158"/>
      <c r="J16" s="2158"/>
      <c r="K16" s="2158"/>
      <c r="L16" s="2158"/>
      <c r="M16" s="2158"/>
      <c r="N16" s="2158"/>
      <c r="O16" s="2158"/>
      <c r="P16" s="2158"/>
      <c r="Q16" s="2158"/>
      <c r="R16" s="2159"/>
      <c r="S16" s="2155"/>
      <c r="T16" s="702"/>
      <c r="U16" s="363"/>
      <c r="V16" s="363"/>
      <c r="W16" s="363"/>
      <c r="X16" s="363"/>
      <c r="Y16" s="363"/>
      <c r="Z16" s="363"/>
    </row>
    <row r="17" spans="1:33" ht="17.100000000000001" customHeight="1">
      <c r="A17" s="2169"/>
      <c r="B17" s="2164"/>
      <c r="C17" s="2165"/>
      <c r="D17" s="2158"/>
      <c r="E17" s="2158"/>
      <c r="F17" s="2158"/>
      <c r="G17" s="2158"/>
      <c r="H17" s="2158"/>
      <c r="I17" s="2158"/>
      <c r="J17" s="2158"/>
      <c r="K17" s="2158"/>
      <c r="L17" s="2158"/>
      <c r="M17" s="2158"/>
      <c r="N17" s="2158"/>
      <c r="O17" s="2158"/>
      <c r="P17" s="2158"/>
      <c r="Q17" s="2158"/>
      <c r="R17" s="2159"/>
      <c r="S17" s="2155"/>
      <c r="T17" s="702"/>
      <c r="U17" s="363"/>
      <c r="V17" s="363"/>
      <c r="W17" s="363"/>
      <c r="X17" s="363"/>
      <c r="Y17" s="363"/>
      <c r="Z17" s="363"/>
    </row>
    <row r="18" spans="1:33" ht="17.100000000000001" customHeight="1">
      <c r="A18" s="2170"/>
      <c r="B18" s="2166"/>
      <c r="C18" s="2167"/>
      <c r="D18" s="2160"/>
      <c r="E18" s="2160"/>
      <c r="F18" s="2160"/>
      <c r="G18" s="2160"/>
      <c r="H18" s="2160"/>
      <c r="I18" s="2160"/>
      <c r="J18" s="2160"/>
      <c r="K18" s="2160"/>
      <c r="L18" s="2160"/>
      <c r="M18" s="2160"/>
      <c r="N18" s="2160"/>
      <c r="O18" s="2160"/>
      <c r="P18" s="2160"/>
      <c r="Q18" s="2160"/>
      <c r="R18" s="2161"/>
      <c r="S18" s="2155"/>
      <c r="T18" s="702"/>
      <c r="U18" s="363"/>
      <c r="V18" s="363"/>
      <c r="W18" s="363"/>
      <c r="X18" s="363"/>
      <c r="Y18" s="363"/>
      <c r="Z18" s="363"/>
    </row>
    <row r="19" spans="1:33" ht="6.95" customHeight="1" thickBot="1">
      <c r="A19" s="314"/>
      <c r="B19" s="421"/>
      <c r="C19" s="422"/>
      <c r="D19" s="422"/>
      <c r="E19" s="422"/>
      <c r="F19" s="423"/>
      <c r="G19" s="422"/>
      <c r="H19" s="422"/>
      <c r="I19" s="422"/>
      <c r="J19" s="424"/>
      <c r="K19" s="422"/>
      <c r="L19" s="422"/>
      <c r="M19" s="422"/>
      <c r="N19" s="423"/>
      <c r="O19" s="422"/>
      <c r="P19" s="422"/>
      <c r="Q19" s="422"/>
      <c r="R19" s="424"/>
      <c r="S19" s="425"/>
      <c r="T19" s="705"/>
      <c r="U19" s="370"/>
      <c r="V19" s="706"/>
      <c r="W19" s="706"/>
      <c r="X19" s="363"/>
      <c r="Y19" s="363"/>
      <c r="Z19" s="363"/>
      <c r="AA19" s="363"/>
      <c r="AB19" s="363"/>
      <c r="AC19" s="363"/>
    </row>
    <row r="20" spans="1:33" ht="17.100000000000001" customHeight="1" thickTop="1" thickBot="1">
      <c r="A20" s="314"/>
      <c r="B20" s="2212"/>
      <c r="C20" s="2190" t="s">
        <v>729</v>
      </c>
      <c r="D20" s="2191"/>
      <c r="E20" s="2192"/>
      <c r="F20" s="2196" t="s">
        <v>730</v>
      </c>
      <c r="G20" s="2197" t="s">
        <v>731</v>
      </c>
      <c r="H20" s="2198"/>
      <c r="I20" s="2199" t="s">
        <v>706</v>
      </c>
      <c r="J20" s="2210"/>
      <c r="K20" s="2190" t="s">
        <v>729</v>
      </c>
      <c r="L20" s="2191"/>
      <c r="M20" s="2192"/>
      <c r="N20" s="2196" t="s">
        <v>730</v>
      </c>
      <c r="O20" s="2197" t="s">
        <v>731</v>
      </c>
      <c r="P20" s="2198"/>
      <c r="Q20" s="2199" t="s">
        <v>706</v>
      </c>
      <c r="R20" s="2211"/>
      <c r="S20" s="426"/>
      <c r="T20" s="707"/>
      <c r="U20" s="708"/>
      <c r="V20" s="706"/>
      <c r="W20" s="706"/>
      <c r="X20" s="363"/>
      <c r="Y20" s="363"/>
      <c r="Z20" s="363"/>
      <c r="AA20" s="363"/>
      <c r="AB20" s="363"/>
      <c r="AC20" s="363"/>
    </row>
    <row r="21" spans="1:33" ht="17.100000000000001" customHeight="1" thickTop="1" thickBot="1">
      <c r="A21" s="314"/>
      <c r="B21" s="2212"/>
      <c r="C21" s="2193"/>
      <c r="D21" s="2194"/>
      <c r="E21" s="2195"/>
      <c r="F21" s="2123"/>
      <c r="G21" s="427" t="s">
        <v>732</v>
      </c>
      <c r="H21" s="428" t="s">
        <v>733</v>
      </c>
      <c r="I21" s="2200"/>
      <c r="J21" s="2210"/>
      <c r="K21" s="2193"/>
      <c r="L21" s="2194"/>
      <c r="M21" s="2195"/>
      <c r="N21" s="2123"/>
      <c r="O21" s="427" t="s">
        <v>732</v>
      </c>
      <c r="P21" s="428" t="s">
        <v>733</v>
      </c>
      <c r="Q21" s="2200"/>
      <c r="R21" s="2085"/>
      <c r="S21" s="426"/>
      <c r="T21" s="707"/>
      <c r="U21" s="708"/>
      <c r="V21" s="706"/>
      <c r="W21" s="706"/>
      <c r="X21" s="363"/>
      <c r="Y21" s="363"/>
      <c r="Z21" s="363"/>
      <c r="AA21" s="363"/>
      <c r="AB21" s="363"/>
      <c r="AC21" s="363"/>
    </row>
    <row r="22" spans="1:33" ht="8.4499999999999993" customHeight="1" thickTop="1" thickBot="1">
      <c r="A22" s="314"/>
      <c r="B22" s="2172"/>
      <c r="C22" s="2182" t="s">
        <v>675</v>
      </c>
      <c r="D22" s="429"/>
      <c r="E22" s="430"/>
      <c r="F22" s="2096"/>
      <c r="G22" s="329"/>
      <c r="H22" s="329"/>
      <c r="I22" s="329"/>
      <c r="J22" s="2176"/>
      <c r="K22" s="2182" t="s">
        <v>675</v>
      </c>
      <c r="L22" s="429"/>
      <c r="M22" s="430"/>
      <c r="N22" s="2096"/>
      <c r="O22" s="329"/>
      <c r="P22" s="329"/>
      <c r="Q22" s="329"/>
      <c r="R22" s="2085"/>
      <c r="S22" s="335"/>
      <c r="T22" s="709"/>
      <c r="U22" s="696"/>
      <c r="V22" s="363"/>
      <c r="W22" s="363"/>
      <c r="X22" s="363"/>
      <c r="Y22" s="363"/>
      <c r="Z22" s="363"/>
      <c r="AA22" s="363"/>
      <c r="AB22" s="363"/>
      <c r="AC22" s="363"/>
    </row>
    <row r="23" spans="1:33" ht="8.4499999999999993" customHeight="1" thickTop="1" thickBot="1">
      <c r="A23" s="314"/>
      <c r="B23" s="2172"/>
      <c r="C23" s="2183"/>
      <c r="D23" s="2173"/>
      <c r="E23" s="2175"/>
      <c r="F23" s="2100"/>
      <c r="G23" s="2098"/>
      <c r="H23" s="2098"/>
      <c r="I23" s="2098"/>
      <c r="J23" s="2176"/>
      <c r="K23" s="2183"/>
      <c r="L23" s="2173"/>
      <c r="M23" s="2175"/>
      <c r="N23" s="2100"/>
      <c r="O23" s="2098"/>
      <c r="P23" s="2098"/>
      <c r="Q23" s="2098"/>
      <c r="R23" s="2085"/>
      <c r="S23" s="335"/>
      <c r="T23" s="709"/>
      <c r="U23" s="696"/>
      <c r="V23" s="363"/>
      <c r="W23" s="363"/>
      <c r="X23" s="363"/>
      <c r="Y23" s="363"/>
      <c r="Z23" s="363"/>
      <c r="AA23" s="363"/>
      <c r="AB23" s="363"/>
      <c r="AC23" s="363"/>
    </row>
    <row r="24" spans="1:33" ht="8.4499999999999993" customHeight="1" thickTop="1" thickBot="1">
      <c r="A24" s="314"/>
      <c r="B24" s="2172"/>
      <c r="C24" s="2183"/>
      <c r="D24" s="2173"/>
      <c r="E24" s="2175"/>
      <c r="F24" s="2096"/>
      <c r="G24" s="2099"/>
      <c r="H24" s="2099"/>
      <c r="I24" s="2099"/>
      <c r="J24" s="2176"/>
      <c r="K24" s="2183"/>
      <c r="L24" s="2173"/>
      <c r="M24" s="2175"/>
      <c r="N24" s="2096"/>
      <c r="O24" s="2099"/>
      <c r="P24" s="2099"/>
      <c r="Q24" s="2099"/>
      <c r="R24" s="2085"/>
      <c r="S24" s="335"/>
      <c r="T24" s="709"/>
      <c r="U24" s="696"/>
      <c r="V24" s="363"/>
      <c r="W24" s="363"/>
      <c r="X24" s="363"/>
      <c r="Y24" s="363"/>
      <c r="Z24" s="363"/>
      <c r="AA24" s="363"/>
      <c r="AB24" s="363"/>
      <c r="AC24" s="363"/>
    </row>
    <row r="25" spans="1:33" ht="8.4499999999999993" customHeight="1" thickTop="1" thickBot="1">
      <c r="A25" s="314"/>
      <c r="B25" s="2172"/>
      <c r="C25" s="2183"/>
      <c r="D25" s="2173"/>
      <c r="E25" s="2175"/>
      <c r="F25" s="2100"/>
      <c r="G25" s="2098"/>
      <c r="H25" s="2098"/>
      <c r="I25" s="2098"/>
      <c r="J25" s="2176"/>
      <c r="K25" s="2183"/>
      <c r="L25" s="2173"/>
      <c r="M25" s="2175"/>
      <c r="N25" s="2100"/>
      <c r="O25" s="2098"/>
      <c r="P25" s="2098"/>
      <c r="Q25" s="2098"/>
      <c r="R25" s="2085"/>
      <c r="S25" s="335"/>
      <c r="T25" s="709"/>
      <c r="U25" s="696"/>
      <c r="V25" s="363"/>
      <c r="W25" s="363"/>
      <c r="X25" s="363"/>
      <c r="Y25" s="363"/>
      <c r="Z25" s="363"/>
      <c r="AA25" s="363"/>
      <c r="AB25" s="363"/>
      <c r="AC25" s="363"/>
    </row>
    <row r="26" spans="1:33" ht="8.4499999999999993" customHeight="1" thickTop="1" thickBot="1">
      <c r="A26" s="314"/>
      <c r="B26" s="2172"/>
      <c r="C26" s="2183"/>
      <c r="D26" s="2173"/>
      <c r="E26" s="2175"/>
      <c r="F26" s="2096"/>
      <c r="G26" s="2099"/>
      <c r="H26" s="2099"/>
      <c r="I26" s="2099"/>
      <c r="J26" s="2176"/>
      <c r="K26" s="2183"/>
      <c r="L26" s="2173"/>
      <c r="M26" s="2175"/>
      <c r="N26" s="2096"/>
      <c r="O26" s="2099"/>
      <c r="P26" s="2099"/>
      <c r="Q26" s="2099"/>
      <c r="R26" s="2085"/>
      <c r="S26" s="335"/>
      <c r="T26" s="709"/>
      <c r="U26" s="696"/>
      <c r="V26" s="363"/>
      <c r="W26" s="363"/>
      <c r="X26" s="363"/>
      <c r="Y26" s="363"/>
      <c r="Z26" s="363"/>
      <c r="AA26" s="363"/>
      <c r="AB26" s="363"/>
      <c r="AC26" s="363"/>
    </row>
    <row r="27" spans="1:33" ht="8.4499999999999993" customHeight="1" thickTop="1" thickBot="1">
      <c r="A27" s="314"/>
      <c r="B27" s="2172"/>
      <c r="C27" s="2183"/>
      <c r="D27" s="2173"/>
      <c r="E27" s="2175"/>
      <c r="F27" s="2100"/>
      <c r="G27" s="2098"/>
      <c r="H27" s="2098"/>
      <c r="I27" s="2098"/>
      <c r="J27" s="2176"/>
      <c r="K27" s="2183"/>
      <c r="L27" s="2173"/>
      <c r="M27" s="2175"/>
      <c r="N27" s="2100"/>
      <c r="O27" s="2098"/>
      <c r="P27" s="2098"/>
      <c r="Q27" s="2098"/>
      <c r="R27" s="2085"/>
      <c r="S27" s="335"/>
      <c r="T27" s="709"/>
      <c r="U27" s="696"/>
      <c r="V27" s="363"/>
      <c r="W27" s="363"/>
      <c r="X27" s="363"/>
      <c r="Y27" s="363"/>
      <c r="Z27" s="363"/>
      <c r="AA27" s="363"/>
      <c r="AB27" s="363"/>
      <c r="AC27" s="363"/>
    </row>
    <row r="28" spans="1:33" ht="8.4499999999999993" customHeight="1" thickTop="1" thickBot="1">
      <c r="A28" s="314"/>
      <c r="B28" s="2172"/>
      <c r="C28" s="2183"/>
      <c r="D28" s="2173"/>
      <c r="E28" s="2175"/>
      <c r="F28" s="2096"/>
      <c r="G28" s="2099"/>
      <c r="H28" s="2099"/>
      <c r="I28" s="2099"/>
      <c r="J28" s="2176"/>
      <c r="K28" s="2183"/>
      <c r="L28" s="2173"/>
      <c r="M28" s="2175"/>
      <c r="N28" s="2096"/>
      <c r="O28" s="2099"/>
      <c r="P28" s="2099"/>
      <c r="Q28" s="2099"/>
      <c r="R28" s="2085"/>
      <c r="S28" s="335"/>
      <c r="T28" s="709"/>
      <c r="U28" s="696"/>
      <c r="V28" s="363"/>
      <c r="W28" s="363"/>
      <c r="X28" s="363"/>
      <c r="Y28" s="363"/>
      <c r="Z28" s="363"/>
      <c r="AA28" s="363"/>
      <c r="AB28" s="363"/>
      <c r="AC28" s="363"/>
    </row>
    <row r="29" spans="1:33" ht="8.4499999999999993" customHeight="1" thickTop="1" thickBot="1">
      <c r="A29" s="314"/>
      <c r="B29" s="2172"/>
      <c r="C29" s="2183"/>
      <c r="D29" s="2173"/>
      <c r="E29" s="2175"/>
      <c r="F29" s="2100"/>
      <c r="G29" s="2098"/>
      <c r="H29" s="2098"/>
      <c r="I29" s="2098"/>
      <c r="J29" s="2176"/>
      <c r="K29" s="2183"/>
      <c r="L29" s="2173"/>
      <c r="M29" s="2175"/>
      <c r="N29" s="2100"/>
      <c r="O29" s="2098"/>
      <c r="P29" s="2098"/>
      <c r="Q29" s="2098"/>
      <c r="R29" s="2085"/>
      <c r="S29" s="335"/>
      <c r="T29" s="709"/>
      <c r="U29" s="696"/>
      <c r="V29" s="363"/>
      <c r="W29" s="363"/>
      <c r="X29" s="363"/>
      <c r="Y29" s="363"/>
      <c r="Z29" s="363"/>
      <c r="AA29" s="1986"/>
      <c r="AB29" s="1986"/>
      <c r="AC29" s="363"/>
    </row>
    <row r="30" spans="1:33" ht="8.4499999999999993" customHeight="1" thickTop="1" thickBot="1">
      <c r="A30" s="314"/>
      <c r="B30" s="2172"/>
      <c r="C30" s="2183"/>
      <c r="D30" s="2173"/>
      <c r="E30" s="2175"/>
      <c r="F30" s="2096"/>
      <c r="G30" s="2099"/>
      <c r="H30" s="2099"/>
      <c r="I30" s="2099"/>
      <c r="J30" s="2176"/>
      <c r="K30" s="2183"/>
      <c r="L30" s="2173"/>
      <c r="M30" s="2175"/>
      <c r="N30" s="2096"/>
      <c r="O30" s="2099"/>
      <c r="P30" s="2099"/>
      <c r="Q30" s="2099"/>
      <c r="R30" s="2085"/>
      <c r="S30" s="335"/>
      <c r="T30" s="709"/>
      <c r="U30" s="696"/>
      <c r="V30" s="363"/>
      <c r="W30" s="363"/>
      <c r="X30" s="363"/>
      <c r="Y30" s="363"/>
      <c r="Z30" s="363"/>
      <c r="AA30" s="1986"/>
      <c r="AB30" s="1986"/>
    </row>
    <row r="31" spans="1:33" ht="8.4499999999999993" customHeight="1" thickTop="1" thickBot="1">
      <c r="A31" s="314"/>
      <c r="B31" s="2172"/>
      <c r="C31" s="2183"/>
      <c r="D31" s="2173"/>
      <c r="E31" s="2175"/>
      <c r="F31" s="2100"/>
      <c r="G31" s="2098"/>
      <c r="H31" s="2098"/>
      <c r="I31" s="2098"/>
      <c r="J31" s="2176"/>
      <c r="K31" s="2183"/>
      <c r="L31" s="2173"/>
      <c r="M31" s="2175"/>
      <c r="N31" s="2100"/>
      <c r="O31" s="2098"/>
      <c r="P31" s="2098"/>
      <c r="Q31" s="2098"/>
      <c r="R31" s="2085"/>
      <c r="S31" s="335"/>
      <c r="T31" s="709"/>
      <c r="U31" s="696"/>
      <c r="V31" s="363"/>
      <c r="W31" s="363"/>
      <c r="X31" s="363"/>
      <c r="Y31" s="363"/>
      <c r="Z31" s="363"/>
      <c r="AA31" s="1986"/>
      <c r="AB31" s="1986"/>
      <c r="AD31" s="1986"/>
      <c r="AE31" s="1986"/>
      <c r="AF31" s="1986"/>
      <c r="AG31" s="1986"/>
    </row>
    <row r="32" spans="1:33" ht="8.4499999999999993" customHeight="1" thickTop="1" thickBot="1">
      <c r="A32" s="314"/>
      <c r="B32" s="2172"/>
      <c r="C32" s="2183"/>
      <c r="D32" s="2173"/>
      <c r="E32" s="2175"/>
      <c r="F32" s="2096"/>
      <c r="G32" s="2099"/>
      <c r="H32" s="2099"/>
      <c r="I32" s="2099"/>
      <c r="J32" s="2176"/>
      <c r="K32" s="2183"/>
      <c r="L32" s="2173"/>
      <c r="M32" s="2175"/>
      <c r="N32" s="2096"/>
      <c r="O32" s="2099"/>
      <c r="P32" s="2099"/>
      <c r="Q32" s="2099"/>
      <c r="R32" s="2085"/>
      <c r="S32" s="335"/>
      <c r="T32" s="709"/>
      <c r="U32" s="696"/>
      <c r="V32" s="363"/>
      <c r="W32" s="363"/>
      <c r="X32" s="363"/>
      <c r="Y32" s="363"/>
      <c r="Z32" s="363"/>
      <c r="AA32" s="1986"/>
      <c r="AB32" s="1986"/>
      <c r="AD32" s="1986"/>
      <c r="AE32" s="1986"/>
      <c r="AF32" s="1986"/>
      <c r="AG32" s="1986"/>
    </row>
    <row r="33" spans="1:34" ht="8.4499999999999993" customHeight="1" thickTop="1" thickBot="1">
      <c r="A33" s="314"/>
      <c r="B33" s="2172"/>
      <c r="C33" s="2183"/>
      <c r="D33" s="2173"/>
      <c r="E33" s="2175"/>
      <c r="F33" s="2100"/>
      <c r="G33" s="2098"/>
      <c r="H33" s="2098"/>
      <c r="I33" s="2098"/>
      <c r="J33" s="2176"/>
      <c r="K33" s="2183"/>
      <c r="L33" s="2173"/>
      <c r="M33" s="2175"/>
      <c r="N33" s="2100"/>
      <c r="O33" s="2098"/>
      <c r="P33" s="2098"/>
      <c r="Q33" s="2098"/>
      <c r="R33" s="2085"/>
      <c r="S33" s="335"/>
      <c r="T33" s="709"/>
      <c r="U33" s="696"/>
      <c r="V33" s="363"/>
      <c r="W33" s="363"/>
      <c r="X33" s="363"/>
      <c r="Y33" s="363"/>
      <c r="Z33" s="363"/>
      <c r="AD33" s="1986"/>
      <c r="AE33" s="1986"/>
      <c r="AF33" s="1986"/>
      <c r="AG33" s="1986"/>
    </row>
    <row r="34" spans="1:34" ht="8.4499999999999993" customHeight="1" thickTop="1" thickBot="1">
      <c r="A34" s="314"/>
      <c r="B34" s="2172"/>
      <c r="C34" s="2189"/>
      <c r="D34" s="2187"/>
      <c r="E34" s="2188"/>
      <c r="F34" s="2096"/>
      <c r="G34" s="2099"/>
      <c r="H34" s="2099"/>
      <c r="I34" s="2099"/>
      <c r="J34" s="2176"/>
      <c r="K34" s="2189"/>
      <c r="L34" s="2187"/>
      <c r="M34" s="2188"/>
      <c r="N34" s="2096"/>
      <c r="O34" s="2099"/>
      <c r="P34" s="2099"/>
      <c r="Q34" s="2099"/>
      <c r="R34" s="2085"/>
      <c r="S34" s="335"/>
      <c r="T34" s="709"/>
      <c r="U34" s="696"/>
      <c r="V34" s="363"/>
      <c r="W34" s="363"/>
      <c r="X34" s="363"/>
      <c r="Y34" s="363"/>
      <c r="Z34" s="363"/>
      <c r="AD34" s="1986"/>
      <c r="AE34" s="1986"/>
      <c r="AF34" s="1986"/>
      <c r="AG34" s="1986"/>
    </row>
    <row r="35" spans="1:34" ht="8.4499999999999993" customHeight="1" thickTop="1" thickBot="1">
      <c r="A35" s="314"/>
      <c r="B35" s="2172"/>
      <c r="C35" s="2182" t="s">
        <v>734</v>
      </c>
      <c r="D35" s="2185"/>
      <c r="E35" s="2186"/>
      <c r="F35" s="2100"/>
      <c r="G35" s="2098"/>
      <c r="H35" s="2098"/>
      <c r="I35" s="2098"/>
      <c r="J35" s="2176"/>
      <c r="K35" s="2182" t="s">
        <v>734</v>
      </c>
      <c r="L35" s="2185"/>
      <c r="M35" s="2186"/>
      <c r="N35" s="2100"/>
      <c r="O35" s="2098"/>
      <c r="P35" s="2098"/>
      <c r="Q35" s="2098"/>
      <c r="R35" s="2085"/>
      <c r="S35" s="335"/>
      <c r="T35" s="709"/>
      <c r="U35" s="696"/>
      <c r="V35" s="363"/>
      <c r="W35" s="363"/>
      <c r="X35" s="363"/>
      <c r="Y35" s="363"/>
      <c r="Z35" s="363"/>
      <c r="AD35" s="1986"/>
      <c r="AE35" s="1986"/>
      <c r="AF35" s="1986"/>
      <c r="AG35" s="1986"/>
    </row>
    <row r="36" spans="1:34" ht="8.4499999999999993" customHeight="1" thickTop="1" thickBot="1">
      <c r="A36" s="314"/>
      <c r="B36" s="2172"/>
      <c r="C36" s="2183"/>
      <c r="D36" s="2173"/>
      <c r="E36" s="2175"/>
      <c r="F36" s="2096"/>
      <c r="G36" s="2099"/>
      <c r="H36" s="2099"/>
      <c r="I36" s="2099"/>
      <c r="J36" s="2176"/>
      <c r="K36" s="2183"/>
      <c r="L36" s="2173"/>
      <c r="M36" s="2175"/>
      <c r="N36" s="2096"/>
      <c r="O36" s="2099"/>
      <c r="P36" s="2099"/>
      <c r="Q36" s="2099"/>
      <c r="R36" s="2085"/>
      <c r="S36" s="335"/>
      <c r="T36" s="709"/>
      <c r="U36" s="696"/>
      <c r="V36" s="363"/>
      <c r="W36" s="363"/>
      <c r="X36" s="363"/>
      <c r="Y36" s="363"/>
      <c r="Z36" s="363"/>
      <c r="AD36" s="1986"/>
      <c r="AE36" s="1986"/>
      <c r="AF36" s="1986"/>
      <c r="AG36" s="1986"/>
    </row>
    <row r="37" spans="1:34" ht="8.4499999999999993" customHeight="1" thickTop="1" thickBot="1">
      <c r="A37" s="314"/>
      <c r="B37" s="2172"/>
      <c r="C37" s="2183"/>
      <c r="D37" s="2173"/>
      <c r="E37" s="2175"/>
      <c r="F37" s="2100"/>
      <c r="G37" s="2098"/>
      <c r="H37" s="2098"/>
      <c r="I37" s="2098"/>
      <c r="J37" s="2176"/>
      <c r="K37" s="2183"/>
      <c r="L37" s="2173"/>
      <c r="M37" s="2175"/>
      <c r="N37" s="2100"/>
      <c r="O37" s="2098"/>
      <c r="P37" s="2098"/>
      <c r="Q37" s="2098"/>
      <c r="R37" s="2085"/>
      <c r="S37" s="335"/>
      <c r="T37" s="709"/>
      <c r="U37" s="696"/>
      <c r="V37" s="363"/>
      <c r="W37" s="363"/>
      <c r="X37" s="363"/>
      <c r="Y37" s="363"/>
      <c r="Z37" s="363"/>
      <c r="AD37" s="1986"/>
      <c r="AE37" s="1986"/>
      <c r="AF37" s="1986"/>
      <c r="AG37" s="1986"/>
    </row>
    <row r="38" spans="1:34" ht="8.4499999999999993" customHeight="1" thickTop="1" thickBot="1">
      <c r="A38" s="314"/>
      <c r="B38" s="2172"/>
      <c r="C38" s="2183"/>
      <c r="D38" s="2173"/>
      <c r="E38" s="2175"/>
      <c r="F38" s="2096"/>
      <c r="G38" s="2099"/>
      <c r="H38" s="2099"/>
      <c r="I38" s="2099"/>
      <c r="J38" s="2176"/>
      <c r="K38" s="2183"/>
      <c r="L38" s="2173"/>
      <c r="M38" s="2175"/>
      <c r="N38" s="2096"/>
      <c r="O38" s="2099"/>
      <c r="P38" s="2099"/>
      <c r="Q38" s="2099"/>
      <c r="R38" s="2085"/>
      <c r="S38" s="335"/>
      <c r="T38" s="709"/>
      <c r="U38" s="696"/>
      <c r="V38" s="363"/>
      <c r="W38" s="363"/>
      <c r="X38" s="363"/>
      <c r="Y38" s="363"/>
      <c r="Z38" s="363"/>
      <c r="AD38" s="1986"/>
      <c r="AE38" s="1986"/>
      <c r="AF38" s="1986"/>
      <c r="AG38" s="1986"/>
    </row>
    <row r="39" spans="1:34" ht="8.4499999999999993" customHeight="1" thickTop="1" thickBot="1">
      <c r="A39" s="314"/>
      <c r="B39" s="2172"/>
      <c r="C39" s="2183"/>
      <c r="D39" s="2173"/>
      <c r="E39" s="2175"/>
      <c r="F39" s="2100"/>
      <c r="G39" s="2098"/>
      <c r="H39" s="2098"/>
      <c r="I39" s="2098"/>
      <c r="J39" s="2176"/>
      <c r="K39" s="2183"/>
      <c r="L39" s="2173"/>
      <c r="M39" s="2175"/>
      <c r="N39" s="2100"/>
      <c r="O39" s="2098"/>
      <c r="P39" s="2098"/>
      <c r="Q39" s="2098"/>
      <c r="R39" s="2085"/>
      <c r="S39" s="335"/>
      <c r="T39" s="709"/>
      <c r="U39" s="696"/>
      <c r="V39" s="363"/>
      <c r="W39" s="363"/>
      <c r="X39" s="363"/>
      <c r="Y39" s="363"/>
      <c r="Z39" s="363"/>
      <c r="AA39" s="1986"/>
      <c r="AB39" s="1986"/>
      <c r="AE39" s="1986"/>
      <c r="AF39" s="1986"/>
      <c r="AG39" s="1986"/>
      <c r="AH39" s="1986"/>
    </row>
    <row r="40" spans="1:34" ht="8.4499999999999993" customHeight="1" thickTop="1" thickBot="1">
      <c r="A40" s="314"/>
      <c r="B40" s="2172"/>
      <c r="C40" s="2183"/>
      <c r="D40" s="2173"/>
      <c r="E40" s="2175"/>
      <c r="F40" s="2096"/>
      <c r="G40" s="2099"/>
      <c r="H40" s="2099"/>
      <c r="I40" s="2099"/>
      <c r="J40" s="2176"/>
      <c r="K40" s="2183"/>
      <c r="L40" s="2173"/>
      <c r="M40" s="2175"/>
      <c r="N40" s="2096"/>
      <c r="O40" s="2099"/>
      <c r="P40" s="2099"/>
      <c r="Q40" s="2099"/>
      <c r="R40" s="2085"/>
      <c r="S40" s="335"/>
      <c r="T40" s="709"/>
      <c r="U40" s="696"/>
      <c r="V40" s="363"/>
      <c r="W40" s="363"/>
      <c r="X40" s="363"/>
      <c r="Y40" s="363"/>
      <c r="Z40" s="363"/>
      <c r="AA40" s="1986"/>
      <c r="AB40" s="1986"/>
      <c r="AE40" s="1986"/>
      <c r="AF40" s="1986"/>
      <c r="AG40" s="1986"/>
      <c r="AH40" s="1986"/>
    </row>
    <row r="41" spans="1:34" ht="8.4499999999999993" customHeight="1" thickTop="1" thickBot="1">
      <c r="A41" s="314"/>
      <c r="B41" s="2172"/>
      <c r="C41" s="2183"/>
      <c r="D41" s="2173"/>
      <c r="E41" s="2175"/>
      <c r="F41" s="2100"/>
      <c r="G41" s="2098"/>
      <c r="H41" s="2098"/>
      <c r="I41" s="2098"/>
      <c r="J41" s="2176"/>
      <c r="K41" s="2183"/>
      <c r="L41" s="2173"/>
      <c r="M41" s="2175"/>
      <c r="N41" s="2100"/>
      <c r="O41" s="2098"/>
      <c r="P41" s="2098"/>
      <c r="Q41" s="2098"/>
      <c r="R41" s="2085"/>
      <c r="S41" s="335"/>
      <c r="T41" s="709"/>
      <c r="U41" s="696"/>
      <c r="V41" s="363"/>
      <c r="W41" s="363"/>
      <c r="X41" s="363"/>
      <c r="Y41" s="363"/>
      <c r="Z41" s="363"/>
      <c r="AE41" s="1986"/>
      <c r="AF41" s="1986"/>
      <c r="AG41" s="1986"/>
      <c r="AH41" s="1986"/>
    </row>
    <row r="42" spans="1:34" ht="8.4499999999999993" customHeight="1" thickTop="1" thickBot="1">
      <c r="A42" s="314"/>
      <c r="B42" s="2172"/>
      <c r="C42" s="2183"/>
      <c r="D42" s="2173"/>
      <c r="E42" s="2175"/>
      <c r="F42" s="2096"/>
      <c r="G42" s="2099"/>
      <c r="H42" s="2099"/>
      <c r="I42" s="2099"/>
      <c r="J42" s="2176"/>
      <c r="K42" s="2183"/>
      <c r="L42" s="2173"/>
      <c r="M42" s="2175"/>
      <c r="N42" s="2096"/>
      <c r="O42" s="2099"/>
      <c r="P42" s="2099"/>
      <c r="Q42" s="2099"/>
      <c r="R42" s="2085"/>
      <c r="S42" s="335"/>
      <c r="T42" s="709"/>
      <c r="U42" s="696"/>
      <c r="V42" s="363"/>
      <c r="W42" s="363"/>
      <c r="X42" s="363"/>
      <c r="Y42" s="363"/>
      <c r="Z42" s="363"/>
      <c r="AE42" s="1986"/>
      <c r="AF42" s="1986"/>
      <c r="AG42" s="1986"/>
      <c r="AH42" s="1986"/>
    </row>
    <row r="43" spans="1:34" ht="8.4499999999999993" customHeight="1" thickTop="1" thickBot="1">
      <c r="A43" s="314"/>
      <c r="B43" s="2172"/>
      <c r="C43" s="2183"/>
      <c r="D43" s="2173"/>
      <c r="E43" s="2175"/>
      <c r="F43" s="2100"/>
      <c r="G43" s="2098"/>
      <c r="H43" s="2098"/>
      <c r="I43" s="2098"/>
      <c r="J43" s="2176"/>
      <c r="K43" s="2183"/>
      <c r="L43" s="2173"/>
      <c r="M43" s="2175"/>
      <c r="N43" s="2100"/>
      <c r="O43" s="2098"/>
      <c r="P43" s="2098"/>
      <c r="Q43" s="2098"/>
      <c r="R43" s="2085"/>
      <c r="S43" s="335"/>
      <c r="T43" s="709"/>
      <c r="U43" s="696"/>
      <c r="V43" s="363"/>
      <c r="W43" s="363"/>
      <c r="X43" s="363"/>
      <c r="Y43" s="363"/>
      <c r="Z43" s="363"/>
      <c r="AA43" s="1986"/>
      <c r="AB43" s="1986"/>
      <c r="AC43" s="1986"/>
      <c r="AE43" s="1986"/>
      <c r="AF43" s="1986"/>
    </row>
    <row r="44" spans="1:34" ht="8.4499999999999993" customHeight="1" thickTop="1" thickBot="1">
      <c r="A44" s="314"/>
      <c r="B44" s="2172"/>
      <c r="C44" s="2183"/>
      <c r="D44" s="2173"/>
      <c r="E44" s="2175"/>
      <c r="F44" s="2096"/>
      <c r="G44" s="2099"/>
      <c r="H44" s="2099"/>
      <c r="I44" s="2099"/>
      <c r="J44" s="2176"/>
      <c r="K44" s="2183"/>
      <c r="L44" s="2173"/>
      <c r="M44" s="2175"/>
      <c r="N44" s="2096"/>
      <c r="O44" s="2099"/>
      <c r="P44" s="2099"/>
      <c r="Q44" s="2099"/>
      <c r="R44" s="2085"/>
      <c r="S44" s="335"/>
      <c r="T44" s="709"/>
      <c r="U44" s="696"/>
      <c r="V44" s="363"/>
      <c r="W44" s="363"/>
      <c r="X44" s="363"/>
      <c r="Y44" s="363"/>
      <c r="Z44" s="363"/>
      <c r="AA44" s="1986"/>
      <c r="AB44" s="1986"/>
      <c r="AC44" s="1986"/>
      <c r="AE44" s="1986"/>
      <c r="AF44" s="1986"/>
    </row>
    <row r="45" spans="1:34" ht="8.4499999999999993" customHeight="1" thickTop="1" thickBot="1">
      <c r="A45" s="314"/>
      <c r="B45" s="2172"/>
      <c r="C45" s="2183"/>
      <c r="D45" s="2173"/>
      <c r="E45" s="2175"/>
      <c r="F45" s="2100"/>
      <c r="G45" s="2098"/>
      <c r="H45" s="2098"/>
      <c r="I45" s="2098"/>
      <c r="J45" s="2176"/>
      <c r="K45" s="2183"/>
      <c r="L45" s="2173"/>
      <c r="M45" s="2175"/>
      <c r="N45" s="2100"/>
      <c r="O45" s="2098"/>
      <c r="P45" s="2098"/>
      <c r="Q45" s="2098"/>
      <c r="R45" s="2085"/>
      <c r="S45" s="335"/>
      <c r="T45" s="709"/>
      <c r="U45" s="696"/>
      <c r="V45" s="363"/>
      <c r="W45" s="363"/>
      <c r="X45" s="363"/>
      <c r="Y45" s="363"/>
      <c r="Z45" s="363"/>
      <c r="AA45" s="1986"/>
      <c r="AB45" s="1986"/>
      <c r="AC45" s="1986"/>
      <c r="AD45" s="1986"/>
      <c r="AE45" s="1986"/>
      <c r="AF45" s="1986"/>
      <c r="AG45" s="1986"/>
      <c r="AH45" s="1986"/>
    </row>
    <row r="46" spans="1:34" ht="8.4499999999999993" customHeight="1" thickTop="1" thickBot="1">
      <c r="A46" s="314"/>
      <c r="B46" s="2172"/>
      <c r="C46" s="2184"/>
      <c r="D46" s="2174"/>
      <c r="E46" s="2181"/>
      <c r="F46" s="2096"/>
      <c r="G46" s="2099"/>
      <c r="H46" s="2099"/>
      <c r="I46" s="2099"/>
      <c r="J46" s="2176"/>
      <c r="K46" s="2184"/>
      <c r="L46" s="2174"/>
      <c r="M46" s="2181"/>
      <c r="N46" s="2096"/>
      <c r="O46" s="2099"/>
      <c r="P46" s="2099"/>
      <c r="Q46" s="2099"/>
      <c r="R46" s="2085"/>
      <c r="S46" s="335"/>
      <c r="T46" s="709"/>
      <c r="U46" s="696"/>
      <c r="V46" s="363"/>
      <c r="W46" s="363"/>
      <c r="X46" s="363"/>
      <c r="Y46" s="363"/>
      <c r="Z46" s="363"/>
      <c r="AA46" s="1986"/>
      <c r="AB46" s="1986"/>
      <c r="AC46" s="1986"/>
      <c r="AD46" s="1986"/>
      <c r="AE46" s="1986"/>
      <c r="AF46" s="1986"/>
      <c r="AG46" s="1986"/>
      <c r="AH46" s="1986"/>
    </row>
    <row r="47" spans="1:34" ht="8.4499999999999993" customHeight="1" thickTop="1" thickBot="1">
      <c r="A47" s="314"/>
      <c r="B47" s="2172"/>
      <c r="C47" s="431"/>
      <c r="D47" s="432"/>
      <c r="E47" s="433"/>
      <c r="F47" s="2100"/>
      <c r="G47" s="329"/>
      <c r="H47" s="329"/>
      <c r="I47" s="329"/>
      <c r="J47" s="2176"/>
      <c r="K47" s="431"/>
      <c r="L47" s="432"/>
      <c r="M47" s="433"/>
      <c r="N47" s="2100"/>
      <c r="O47" s="329"/>
      <c r="P47" s="329"/>
      <c r="Q47" s="329"/>
      <c r="R47" s="2085"/>
      <c r="S47" s="335"/>
      <c r="T47" s="709"/>
      <c r="U47" s="696"/>
      <c r="V47" s="363"/>
      <c r="W47" s="363"/>
      <c r="X47" s="363"/>
      <c r="Y47" s="363"/>
      <c r="Z47" s="363"/>
      <c r="AA47" s="1986"/>
      <c r="AB47" s="1986"/>
      <c r="AC47" s="1986"/>
      <c r="AD47" s="1986"/>
      <c r="AE47" s="1986"/>
      <c r="AF47" s="1986"/>
    </row>
    <row r="48" spans="1:34" ht="3.95" customHeight="1" thickTop="1">
      <c r="A48" s="314"/>
      <c r="B48" s="434"/>
      <c r="C48" s="2179"/>
      <c r="D48" s="2171"/>
      <c r="E48" s="2171"/>
      <c r="F48" s="2171"/>
      <c r="G48" s="2171"/>
      <c r="H48" s="2171"/>
      <c r="I48" s="2171"/>
      <c r="J48" s="2171"/>
      <c r="K48" s="2171"/>
      <c r="L48" s="2171"/>
      <c r="M48" s="2171"/>
      <c r="N48" s="2171"/>
      <c r="O48" s="2171"/>
      <c r="P48" s="2171"/>
      <c r="Q48" s="2180"/>
      <c r="R48" s="2085"/>
      <c r="S48" s="335"/>
      <c r="T48" s="709"/>
      <c r="U48" s="696"/>
      <c r="V48" s="363"/>
      <c r="W48" s="363"/>
      <c r="X48" s="363"/>
      <c r="Y48" s="363"/>
      <c r="Z48" s="363"/>
      <c r="AA48" s="1986"/>
      <c r="AB48" s="1986"/>
      <c r="AC48" s="1986"/>
      <c r="AD48" s="1986"/>
      <c r="AE48" s="1986"/>
      <c r="AF48" s="1986"/>
    </row>
    <row r="49" spans="1:29" ht="8.4499999999999993" customHeight="1">
      <c r="A49" s="314"/>
      <c r="B49" s="435"/>
      <c r="C49" s="436"/>
      <c r="D49" s="436"/>
      <c r="E49" s="436"/>
      <c r="F49" s="437"/>
      <c r="G49" s="436"/>
      <c r="H49" s="436"/>
      <c r="I49" s="436"/>
      <c r="J49" s="435"/>
      <c r="K49" s="335"/>
      <c r="L49" s="335"/>
      <c r="M49" s="335"/>
      <c r="N49" s="437"/>
      <c r="O49" s="335"/>
      <c r="P49" s="335"/>
      <c r="Q49" s="335"/>
      <c r="R49" s="2086"/>
      <c r="S49" s="335"/>
      <c r="T49" s="709"/>
      <c r="U49" s="696"/>
      <c r="V49" s="363"/>
      <c r="W49" s="363"/>
      <c r="X49" s="363"/>
      <c r="Y49" s="363"/>
      <c r="Z49" s="363"/>
      <c r="AA49" s="363"/>
      <c r="AB49" s="363"/>
      <c r="AC49" s="363"/>
    </row>
    <row r="50" spans="1:29" ht="8.4499999999999993" customHeight="1">
      <c r="A50" s="314"/>
      <c r="B50" s="434"/>
      <c r="C50" s="334"/>
      <c r="D50" s="334"/>
      <c r="E50" s="334"/>
      <c r="F50" s="434"/>
      <c r="G50" s="334"/>
      <c r="H50" s="334"/>
      <c r="I50" s="334"/>
      <c r="J50" s="434"/>
      <c r="K50" s="335"/>
      <c r="L50" s="335"/>
      <c r="M50" s="335"/>
      <c r="N50" s="437"/>
      <c r="O50" s="335"/>
      <c r="P50" s="335"/>
      <c r="Q50" s="335"/>
      <c r="R50" s="438"/>
      <c r="S50" s="335"/>
      <c r="T50" s="709"/>
      <c r="U50" s="696"/>
      <c r="V50" s="363"/>
      <c r="W50" s="363"/>
      <c r="X50" s="363"/>
      <c r="Y50" s="363"/>
      <c r="Z50" s="363"/>
      <c r="AA50" s="363"/>
      <c r="AB50" s="363"/>
      <c r="AC50" s="363"/>
    </row>
    <row r="51" spans="1:29" ht="8.4499999999999993" customHeight="1">
      <c r="A51" s="314"/>
      <c r="B51" s="435"/>
      <c r="C51" s="436"/>
      <c r="D51" s="436"/>
      <c r="E51" s="436"/>
      <c r="F51" s="435"/>
      <c r="G51" s="436"/>
      <c r="H51" s="436"/>
      <c r="I51" s="436"/>
      <c r="J51" s="435"/>
      <c r="K51" s="436"/>
      <c r="L51" s="436"/>
      <c r="M51" s="436"/>
      <c r="N51" s="437"/>
      <c r="O51" s="436"/>
      <c r="P51" s="436"/>
      <c r="Q51" s="436"/>
      <c r="R51" s="438"/>
      <c r="S51" s="335"/>
      <c r="T51" s="709"/>
      <c r="U51" s="696"/>
      <c r="V51" s="363"/>
      <c r="W51" s="363"/>
      <c r="X51" s="363"/>
      <c r="Y51" s="363"/>
      <c r="Z51" s="363"/>
      <c r="AA51" s="363"/>
      <c r="AB51" s="363"/>
      <c r="AC51" s="363"/>
    </row>
    <row r="52" spans="1:29" ht="8.4499999999999993" customHeight="1">
      <c r="A52" s="314"/>
      <c r="B52" s="434"/>
      <c r="C52" s="334"/>
      <c r="D52" s="334"/>
      <c r="E52" s="334"/>
      <c r="F52" s="434"/>
      <c r="G52" s="334"/>
      <c r="H52" s="334"/>
      <c r="I52" s="334"/>
      <c r="J52" s="434"/>
      <c r="K52" s="334"/>
      <c r="L52" s="334"/>
      <c r="M52" s="334"/>
      <c r="N52" s="434"/>
      <c r="O52" s="334"/>
      <c r="P52" s="334"/>
      <c r="Q52" s="334"/>
      <c r="R52" s="2177"/>
      <c r="S52" s="335"/>
      <c r="T52" s="709"/>
      <c r="U52" s="696"/>
      <c r="V52" s="363"/>
      <c r="W52" s="363"/>
      <c r="X52" s="363"/>
      <c r="Y52" s="363"/>
      <c r="Z52" s="363"/>
      <c r="AA52" s="363"/>
      <c r="AB52" s="363"/>
      <c r="AC52" s="363"/>
    </row>
    <row r="53" spans="1:29" ht="8.4499999999999993" customHeight="1">
      <c r="A53" s="314"/>
      <c r="B53" s="435"/>
      <c r="C53" s="436"/>
      <c r="D53" s="436"/>
      <c r="E53" s="436"/>
      <c r="F53" s="435"/>
      <c r="G53" s="436"/>
      <c r="H53" s="436"/>
      <c r="I53" s="436"/>
      <c r="J53" s="435"/>
      <c r="K53" s="436"/>
      <c r="L53" s="436"/>
      <c r="M53" s="436"/>
      <c r="N53" s="435"/>
      <c r="O53" s="436"/>
      <c r="P53" s="436"/>
      <c r="Q53" s="436"/>
      <c r="R53" s="2177"/>
      <c r="S53" s="436"/>
      <c r="T53" s="709"/>
      <c r="U53" s="696"/>
      <c r="V53" s="363"/>
      <c r="W53" s="363"/>
      <c r="X53" s="363"/>
      <c r="Y53" s="363"/>
      <c r="Z53" s="363"/>
      <c r="AA53" s="363"/>
      <c r="AB53" s="363"/>
      <c r="AC53" s="363"/>
    </row>
    <row r="54" spans="1:29" ht="8.4499999999999993" customHeight="1">
      <c r="A54" s="695"/>
      <c r="B54" s="703"/>
      <c r="C54" s="696"/>
      <c r="D54" s="696"/>
      <c r="E54" s="696"/>
      <c r="F54" s="703"/>
      <c r="G54" s="696"/>
      <c r="H54" s="696"/>
      <c r="I54" s="696"/>
      <c r="J54" s="703"/>
      <c r="K54" s="696"/>
      <c r="L54" s="696"/>
      <c r="M54" s="696"/>
      <c r="N54" s="703"/>
      <c r="O54" s="696"/>
      <c r="P54" s="696"/>
      <c r="Q54" s="696"/>
      <c r="R54" s="2178"/>
      <c r="S54" s="696"/>
      <c r="T54" s="696"/>
      <c r="U54" s="696"/>
      <c r="V54" s="363"/>
      <c r="W54" s="363"/>
      <c r="X54" s="363"/>
      <c r="Y54" s="363"/>
      <c r="Z54" s="363"/>
      <c r="AA54" s="363"/>
      <c r="AB54" s="363"/>
      <c r="AC54" s="363"/>
    </row>
    <row r="55" spans="1:29" ht="8.4499999999999993" customHeight="1">
      <c r="A55" s="363"/>
      <c r="B55" s="704"/>
      <c r="C55" s="696"/>
      <c r="D55" s="696"/>
      <c r="E55" s="696"/>
      <c r="F55" s="704"/>
      <c r="G55" s="696"/>
      <c r="H55" s="696"/>
      <c r="I55" s="696"/>
      <c r="J55" s="704"/>
      <c r="K55" s="696"/>
      <c r="L55" s="696"/>
      <c r="M55" s="696"/>
      <c r="N55" s="704"/>
      <c r="O55" s="696"/>
      <c r="P55" s="696"/>
      <c r="Q55" s="696"/>
      <c r="R55" s="2093"/>
      <c r="S55" s="2171"/>
      <c r="T55" s="2171"/>
      <c r="U55" s="2171"/>
      <c r="V55" s="363"/>
      <c r="W55" s="363"/>
      <c r="X55" s="363"/>
      <c r="Y55" s="363"/>
      <c r="Z55" s="363"/>
      <c r="AA55" s="363"/>
      <c r="AB55" s="363"/>
      <c r="AC55" s="363"/>
    </row>
    <row r="56" spans="1:29" ht="8.4499999999999993" customHeight="1">
      <c r="A56" s="363"/>
      <c r="B56" s="704"/>
      <c r="C56" s="696"/>
      <c r="D56" s="696"/>
      <c r="E56" s="696"/>
      <c r="F56" s="704"/>
      <c r="G56" s="696"/>
      <c r="H56" s="696"/>
      <c r="I56" s="696"/>
      <c r="J56" s="704"/>
      <c r="K56" s="696"/>
      <c r="L56" s="696"/>
      <c r="M56" s="696"/>
      <c r="N56" s="704"/>
      <c r="O56" s="696"/>
      <c r="P56" s="696"/>
      <c r="Q56" s="696"/>
      <c r="R56" s="2093"/>
      <c r="S56" s="2171"/>
      <c r="T56" s="2171"/>
      <c r="U56" s="2171"/>
      <c r="V56" s="363"/>
      <c r="W56" s="363"/>
      <c r="X56" s="363"/>
      <c r="Y56" s="363"/>
      <c r="Z56" s="363"/>
      <c r="AA56" s="363"/>
      <c r="AB56" s="363"/>
      <c r="AC56" s="363"/>
    </row>
    <row r="57" spans="1:29" ht="8.4499999999999993" customHeight="1">
      <c r="A57" s="363"/>
      <c r="B57" s="704"/>
      <c r="C57" s="696"/>
      <c r="D57" s="696"/>
      <c r="E57" s="696"/>
      <c r="F57" s="704"/>
      <c r="G57" s="696"/>
      <c r="H57" s="696"/>
      <c r="I57" s="696"/>
      <c r="J57" s="704"/>
      <c r="K57" s="696"/>
      <c r="L57" s="696"/>
      <c r="M57" s="696"/>
      <c r="N57" s="704"/>
      <c r="O57" s="696"/>
      <c r="P57" s="696"/>
      <c r="Q57" s="696"/>
      <c r="R57" s="2093"/>
      <c r="S57" s="2171"/>
      <c r="T57" s="2171"/>
      <c r="U57" s="2171"/>
      <c r="V57" s="363"/>
      <c r="W57" s="363"/>
      <c r="X57" s="363"/>
      <c r="Y57" s="363"/>
      <c r="Z57" s="363"/>
      <c r="AA57" s="363"/>
      <c r="AB57" s="363"/>
      <c r="AC57" s="363"/>
    </row>
    <row r="58" spans="1:29" ht="8.4499999999999993" customHeight="1">
      <c r="A58" s="363"/>
      <c r="B58" s="704"/>
      <c r="C58" s="696"/>
      <c r="D58" s="696"/>
      <c r="E58" s="696"/>
      <c r="F58" s="704"/>
      <c r="G58" s="696"/>
      <c r="H58" s="696"/>
      <c r="I58" s="696"/>
      <c r="J58" s="704"/>
      <c r="K58" s="696"/>
      <c r="L58" s="696"/>
      <c r="M58" s="696"/>
      <c r="N58" s="704"/>
      <c r="O58" s="696"/>
      <c r="P58" s="696"/>
      <c r="Q58" s="696"/>
      <c r="R58" s="2093"/>
      <c r="S58" s="2171"/>
      <c r="T58" s="2171"/>
      <c r="U58" s="2171"/>
      <c r="V58" s="363"/>
      <c r="W58" s="363"/>
      <c r="X58" s="363"/>
      <c r="Y58" s="363"/>
      <c r="Z58" s="363"/>
      <c r="AA58" s="363"/>
      <c r="AB58" s="363"/>
      <c r="AC58" s="363"/>
    </row>
    <row r="59" spans="1:29" ht="8.4499999999999993" customHeight="1">
      <c r="A59" s="363"/>
      <c r="B59" s="704"/>
      <c r="C59" s="696"/>
      <c r="D59" s="696"/>
      <c r="E59" s="696"/>
      <c r="F59" s="704"/>
      <c r="G59" s="696"/>
      <c r="H59" s="696"/>
      <c r="I59" s="696"/>
      <c r="J59" s="704"/>
      <c r="K59" s="696"/>
      <c r="L59" s="696"/>
      <c r="M59" s="696"/>
      <c r="N59" s="704"/>
      <c r="O59" s="696"/>
      <c r="P59" s="696"/>
      <c r="Q59" s="696"/>
      <c r="R59" s="2093"/>
      <c r="S59" s="2171"/>
      <c r="T59" s="2171"/>
      <c r="U59" s="2171"/>
      <c r="V59" s="363"/>
      <c r="W59" s="363"/>
      <c r="X59" s="363"/>
      <c r="Y59" s="363"/>
      <c r="Z59" s="363"/>
      <c r="AA59" s="363"/>
      <c r="AB59" s="363"/>
      <c r="AC59" s="363"/>
    </row>
    <row r="60" spans="1:29" ht="8.4499999999999993" customHeight="1">
      <c r="A60" s="363"/>
      <c r="B60" s="704"/>
      <c r="C60" s="696"/>
      <c r="D60" s="696"/>
      <c r="E60" s="696"/>
      <c r="F60" s="704"/>
      <c r="G60" s="696"/>
      <c r="H60" s="696"/>
      <c r="I60" s="696"/>
      <c r="J60" s="704"/>
      <c r="K60" s="696"/>
      <c r="L60" s="696"/>
      <c r="M60" s="696"/>
      <c r="N60" s="704"/>
      <c r="O60" s="696"/>
      <c r="P60" s="696"/>
      <c r="Q60" s="696"/>
      <c r="R60" s="2093"/>
      <c r="S60" s="2171"/>
      <c r="T60" s="2171"/>
      <c r="U60" s="2171"/>
      <c r="V60" s="363"/>
      <c r="W60" s="363"/>
      <c r="X60" s="363"/>
      <c r="Y60" s="363"/>
      <c r="Z60" s="363"/>
      <c r="AA60" s="363"/>
      <c r="AB60" s="363"/>
      <c r="AC60" s="363"/>
    </row>
    <row r="61" spans="1:29" ht="8.4499999999999993" customHeight="1">
      <c r="A61" s="363"/>
      <c r="B61" s="704"/>
      <c r="C61" s="696"/>
      <c r="D61" s="696"/>
      <c r="E61" s="696"/>
      <c r="F61" s="704"/>
      <c r="G61" s="696"/>
      <c r="H61" s="696"/>
      <c r="I61" s="696"/>
      <c r="J61" s="704"/>
      <c r="K61" s="696"/>
      <c r="L61" s="696"/>
      <c r="M61" s="696"/>
      <c r="N61" s="704"/>
      <c r="O61" s="696"/>
      <c r="P61" s="696"/>
      <c r="Q61" s="696"/>
      <c r="R61" s="2093"/>
      <c r="S61" s="2171"/>
      <c r="T61" s="2171"/>
      <c r="U61" s="2171"/>
      <c r="V61" s="363"/>
      <c r="W61" s="363"/>
      <c r="X61" s="363"/>
      <c r="Y61" s="363"/>
      <c r="Z61" s="363"/>
      <c r="AA61" s="363"/>
      <c r="AB61" s="363"/>
      <c r="AC61" s="363"/>
    </row>
    <row r="62" spans="1:29" ht="8.4499999999999993" customHeight="1">
      <c r="A62" s="363"/>
      <c r="B62" s="704"/>
      <c r="C62" s="696"/>
      <c r="D62" s="696"/>
      <c r="E62" s="696"/>
      <c r="F62" s="704"/>
      <c r="G62" s="696"/>
      <c r="H62" s="696"/>
      <c r="I62" s="696"/>
      <c r="J62" s="704"/>
      <c r="K62" s="696"/>
      <c r="L62" s="696"/>
      <c r="M62" s="696"/>
      <c r="N62" s="704"/>
      <c r="O62" s="696"/>
      <c r="P62" s="696"/>
      <c r="Q62" s="696"/>
      <c r="R62" s="2093"/>
      <c r="S62" s="2171"/>
      <c r="T62" s="2171"/>
      <c r="U62" s="2171"/>
      <c r="V62" s="363"/>
      <c r="W62" s="363"/>
      <c r="X62" s="363"/>
      <c r="Y62" s="363"/>
      <c r="Z62" s="363"/>
    </row>
    <row r="63" spans="1:29" ht="8.4499999999999993" customHeight="1">
      <c r="A63" s="363"/>
      <c r="B63" s="704"/>
      <c r="C63" s="696"/>
      <c r="D63" s="696"/>
      <c r="E63" s="696"/>
      <c r="F63" s="704"/>
      <c r="G63" s="696"/>
      <c r="H63" s="696"/>
      <c r="I63" s="696"/>
      <c r="J63" s="704"/>
      <c r="K63" s="696"/>
      <c r="L63" s="696"/>
      <c r="M63" s="696"/>
      <c r="N63" s="704"/>
      <c r="O63" s="696"/>
      <c r="P63" s="696"/>
      <c r="Q63" s="696"/>
      <c r="R63" s="2093"/>
      <c r="S63" s="696"/>
      <c r="T63" s="696"/>
      <c r="U63" s="696"/>
      <c r="V63" s="363"/>
      <c r="W63" s="363"/>
      <c r="X63" s="363"/>
      <c r="Y63" s="363"/>
      <c r="Z63" s="363"/>
    </row>
    <row r="64" spans="1:29" ht="8.4499999999999993" customHeight="1">
      <c r="A64" s="363"/>
      <c r="B64" s="704"/>
      <c r="C64" s="696"/>
      <c r="D64" s="696"/>
      <c r="E64" s="696"/>
      <c r="F64" s="363"/>
      <c r="G64" s="363"/>
      <c r="H64" s="363"/>
      <c r="I64" s="363"/>
      <c r="J64" s="363"/>
      <c r="K64" s="363"/>
      <c r="L64" s="363"/>
      <c r="M64" s="363"/>
      <c r="N64" s="363"/>
      <c r="O64" s="363"/>
      <c r="P64" s="363"/>
      <c r="Q64" s="363"/>
      <c r="R64" s="363"/>
      <c r="S64" s="363"/>
      <c r="T64" s="363"/>
      <c r="U64" s="363"/>
      <c r="V64" s="363"/>
      <c r="W64" s="363"/>
      <c r="X64" s="363"/>
      <c r="Y64" s="363"/>
      <c r="Z64" s="363"/>
    </row>
    <row r="65" spans="1:26" ht="8.4499999999999993" customHeight="1">
      <c r="A65" s="363"/>
      <c r="B65" s="704"/>
      <c r="C65" s="363"/>
      <c r="D65" s="363"/>
      <c r="E65" s="363"/>
      <c r="F65" s="363"/>
      <c r="G65" s="363"/>
      <c r="H65" s="363"/>
      <c r="I65" s="363"/>
      <c r="J65" s="363"/>
      <c r="K65" s="363"/>
      <c r="L65" s="363"/>
      <c r="M65" s="363"/>
      <c r="N65" s="363"/>
      <c r="O65" s="363"/>
      <c r="P65" s="363"/>
      <c r="Q65" s="363"/>
      <c r="R65" s="363"/>
      <c r="S65" s="363"/>
      <c r="T65" s="363"/>
      <c r="U65" s="363"/>
      <c r="V65" s="363"/>
      <c r="W65" s="363"/>
      <c r="X65" s="363"/>
      <c r="Y65" s="363"/>
      <c r="Z65" s="363"/>
    </row>
    <row r="66" spans="1:26">
      <c r="A66" s="363"/>
      <c r="B66" s="2093"/>
      <c r="C66" s="363"/>
      <c r="D66" s="363"/>
      <c r="E66" s="363"/>
      <c r="F66" s="363"/>
      <c r="G66" s="363"/>
      <c r="H66" s="363"/>
      <c r="I66" s="363"/>
      <c r="J66" s="363"/>
      <c r="K66" s="363"/>
      <c r="L66" s="363"/>
      <c r="M66" s="363"/>
      <c r="N66" s="363"/>
      <c r="O66" s="363"/>
      <c r="P66" s="363"/>
      <c r="Q66" s="363"/>
      <c r="R66" s="363"/>
      <c r="S66" s="363"/>
      <c r="T66" s="363"/>
      <c r="U66" s="363"/>
      <c r="V66" s="363"/>
      <c r="W66" s="363"/>
      <c r="X66" s="363"/>
      <c r="Y66" s="363"/>
      <c r="Z66" s="363"/>
    </row>
    <row r="67" spans="1:26">
      <c r="A67" s="363"/>
      <c r="B67" s="2093"/>
      <c r="C67" s="363"/>
      <c r="D67" s="363"/>
      <c r="E67" s="363"/>
      <c r="F67" s="363"/>
      <c r="G67" s="363"/>
      <c r="H67" s="363"/>
      <c r="I67" s="363"/>
      <c r="J67" s="363"/>
      <c r="K67" s="363"/>
      <c r="L67" s="363"/>
      <c r="M67" s="363"/>
      <c r="N67" s="363"/>
      <c r="O67" s="363"/>
      <c r="P67" s="363"/>
      <c r="Q67" s="363"/>
      <c r="R67" s="363"/>
      <c r="S67" s="363"/>
      <c r="T67" s="363"/>
      <c r="U67" s="363"/>
      <c r="V67" s="363"/>
      <c r="W67" s="363"/>
      <c r="X67" s="363"/>
      <c r="Y67" s="363"/>
      <c r="Z67" s="363"/>
    </row>
    <row r="68" spans="1:26">
      <c r="B68" s="2093"/>
    </row>
    <row r="69" spans="1:26">
      <c r="B69" s="2093"/>
    </row>
    <row r="70" spans="1:26">
      <c r="B70" s="2093"/>
    </row>
    <row r="71" spans="1:26">
      <c r="B71" s="2093"/>
    </row>
  </sheetData>
  <mergeCells count="237">
    <mergeCell ref="B1:C2"/>
    <mergeCell ref="B3:R4"/>
    <mergeCell ref="B5:B7"/>
    <mergeCell ref="E5:E7"/>
    <mergeCell ref="O5:R7"/>
    <mergeCell ref="B9:C9"/>
    <mergeCell ref="J20:J21"/>
    <mergeCell ref="K20:M21"/>
    <mergeCell ref="N20:N21"/>
    <mergeCell ref="O20:P20"/>
    <mergeCell ref="Q20:Q21"/>
    <mergeCell ref="R20:R49"/>
    <mergeCell ref="M25:M26"/>
    <mergeCell ref="O25:O26"/>
    <mergeCell ref="P25:P26"/>
    <mergeCell ref="Q25:Q26"/>
    <mergeCell ref="O23:O24"/>
    <mergeCell ref="Q23:Q24"/>
    <mergeCell ref="B22:B23"/>
    <mergeCell ref="H33:H34"/>
    <mergeCell ref="I33:I34"/>
    <mergeCell ref="L33:L34"/>
    <mergeCell ref="M33:M34"/>
    <mergeCell ref="B20:B21"/>
    <mergeCell ref="B26:B27"/>
    <mergeCell ref="F26:F27"/>
    <mergeCell ref="J26:J27"/>
    <mergeCell ref="C20:E21"/>
    <mergeCell ref="F20:F21"/>
    <mergeCell ref="G20:H20"/>
    <mergeCell ref="I20:I21"/>
    <mergeCell ref="P29:P30"/>
    <mergeCell ref="Q29:Q30"/>
    <mergeCell ref="B24:B25"/>
    <mergeCell ref="F24:F25"/>
    <mergeCell ref="J24:J25"/>
    <mergeCell ref="N24:N25"/>
    <mergeCell ref="D25:D26"/>
    <mergeCell ref="E25:E26"/>
    <mergeCell ref="G25:G26"/>
    <mergeCell ref="H25:H26"/>
    <mergeCell ref="I25:I26"/>
    <mergeCell ref="L25:L26"/>
    <mergeCell ref="I23:I24"/>
    <mergeCell ref="L23:L24"/>
    <mergeCell ref="M23:M24"/>
    <mergeCell ref="C22:C34"/>
    <mergeCell ref="F22:F23"/>
    <mergeCell ref="N26:N27"/>
    <mergeCell ref="D27:D28"/>
    <mergeCell ref="E27:E28"/>
    <mergeCell ref="G27:G28"/>
    <mergeCell ref="H27:H28"/>
    <mergeCell ref="I27:I28"/>
    <mergeCell ref="L27:L28"/>
    <mergeCell ref="M27:M28"/>
    <mergeCell ref="P23:P24"/>
    <mergeCell ref="O27:O28"/>
    <mergeCell ref="P27:P28"/>
    <mergeCell ref="D23:D24"/>
    <mergeCell ref="E23:E24"/>
    <mergeCell ref="G23:G24"/>
    <mergeCell ref="H23:H24"/>
    <mergeCell ref="J22:J23"/>
    <mergeCell ref="K22:K34"/>
    <mergeCell ref="N22:N23"/>
    <mergeCell ref="J34:J35"/>
    <mergeCell ref="N34:N35"/>
    <mergeCell ref="O33:O34"/>
    <mergeCell ref="P33:P34"/>
    <mergeCell ref="O35:O36"/>
    <mergeCell ref="P35:P36"/>
    <mergeCell ref="AA29:AB30"/>
    <mergeCell ref="B30:B31"/>
    <mergeCell ref="F30:F31"/>
    <mergeCell ref="J30:J31"/>
    <mergeCell ref="N30:N31"/>
    <mergeCell ref="D31:D32"/>
    <mergeCell ref="E31:E32"/>
    <mergeCell ref="G31:G32"/>
    <mergeCell ref="G29:G30"/>
    <mergeCell ref="H29:H30"/>
    <mergeCell ref="I29:I30"/>
    <mergeCell ref="L29:L30"/>
    <mergeCell ref="M29:M30"/>
    <mergeCell ref="O29:O30"/>
    <mergeCell ref="Q31:Q32"/>
    <mergeCell ref="AA31:AB32"/>
    <mergeCell ref="D29:D30"/>
    <mergeCell ref="E29:E30"/>
    <mergeCell ref="Q27:Q28"/>
    <mergeCell ref="B28:B29"/>
    <mergeCell ref="F28:F29"/>
    <mergeCell ref="J28:J29"/>
    <mergeCell ref="N28:N29"/>
    <mergeCell ref="AD31:AG32"/>
    <mergeCell ref="B32:B33"/>
    <mergeCell ref="F32:F33"/>
    <mergeCell ref="J32:J33"/>
    <mergeCell ref="N32:N33"/>
    <mergeCell ref="D33:D34"/>
    <mergeCell ref="E33:E34"/>
    <mergeCell ref="G33:G34"/>
    <mergeCell ref="H31:H32"/>
    <mergeCell ref="I31:I32"/>
    <mergeCell ref="L31:L32"/>
    <mergeCell ref="M31:M32"/>
    <mergeCell ref="O31:O32"/>
    <mergeCell ref="P31:P32"/>
    <mergeCell ref="Q33:Q34"/>
    <mergeCell ref="AD33:AF34"/>
    <mergeCell ref="AG33:AG34"/>
    <mergeCell ref="B34:B35"/>
    <mergeCell ref="F34:F35"/>
    <mergeCell ref="Q35:Q36"/>
    <mergeCell ref="AD35:AF36"/>
    <mergeCell ref="AG35:AG36"/>
    <mergeCell ref="B36:B37"/>
    <mergeCell ref="F36:F37"/>
    <mergeCell ref="J36:J37"/>
    <mergeCell ref="N36:N37"/>
    <mergeCell ref="D37:D38"/>
    <mergeCell ref="G35:G36"/>
    <mergeCell ref="H35:H36"/>
    <mergeCell ref="I35:I36"/>
    <mergeCell ref="K35:K46"/>
    <mergeCell ref="L35:L36"/>
    <mergeCell ref="M35:M36"/>
    <mergeCell ref="G43:G44"/>
    <mergeCell ref="H43:H44"/>
    <mergeCell ref="I43:I44"/>
    <mergeCell ref="L43:L44"/>
    <mergeCell ref="O37:O38"/>
    <mergeCell ref="P37:P38"/>
    <mergeCell ref="AG37:AG38"/>
    <mergeCell ref="B38:B39"/>
    <mergeCell ref="F38:F39"/>
    <mergeCell ref="B40:B41"/>
    <mergeCell ref="B42:B43"/>
    <mergeCell ref="F42:F43"/>
    <mergeCell ref="J42:J43"/>
    <mergeCell ref="N42:N43"/>
    <mergeCell ref="J38:J39"/>
    <mergeCell ref="N38:N39"/>
    <mergeCell ref="D39:D40"/>
    <mergeCell ref="E37:E38"/>
    <mergeCell ref="G37:G38"/>
    <mergeCell ref="H37:H38"/>
    <mergeCell ref="I37:I38"/>
    <mergeCell ref="L37:L38"/>
    <mergeCell ref="M37:M38"/>
    <mergeCell ref="L41:L42"/>
    <mergeCell ref="M41:M42"/>
    <mergeCell ref="C35:C46"/>
    <mergeCell ref="D35:D36"/>
    <mergeCell ref="E35:E36"/>
    <mergeCell ref="F40:F41"/>
    <mergeCell ref="J40:J41"/>
    <mergeCell ref="N40:N41"/>
    <mergeCell ref="D41:D42"/>
    <mergeCell ref="E39:E40"/>
    <mergeCell ref="G39:G40"/>
    <mergeCell ref="AG45:AH46"/>
    <mergeCell ref="O43:O44"/>
    <mergeCell ref="P43:P44"/>
    <mergeCell ref="Q43:Q44"/>
    <mergeCell ref="AA43:AC44"/>
    <mergeCell ref="AE43:AF44"/>
    <mergeCell ref="O39:O40"/>
    <mergeCell ref="P39:P40"/>
    <mergeCell ref="Q39:Q40"/>
    <mergeCell ref="AA39:AB40"/>
    <mergeCell ref="AE39:AH40"/>
    <mergeCell ref="O41:O42"/>
    <mergeCell ref="P41:P42"/>
    <mergeCell ref="Q41:Q42"/>
    <mergeCell ref="AE41:AH42"/>
    <mergeCell ref="Q37:Q38"/>
    <mergeCell ref="AD37:AF38"/>
    <mergeCell ref="AA47:AD48"/>
    <mergeCell ref="AE47:AF48"/>
    <mergeCell ref="C48:Q48"/>
    <mergeCell ref="M45:M46"/>
    <mergeCell ref="O45:O46"/>
    <mergeCell ref="P45:P46"/>
    <mergeCell ref="Q45:Q46"/>
    <mergeCell ref="AA45:AF46"/>
    <mergeCell ref="F44:F45"/>
    <mergeCell ref="J44:J45"/>
    <mergeCell ref="N44:N45"/>
    <mergeCell ref="D45:D46"/>
    <mergeCell ref="E45:E46"/>
    <mergeCell ref="G45:G46"/>
    <mergeCell ref="H39:H40"/>
    <mergeCell ref="I39:I40"/>
    <mergeCell ref="L39:L40"/>
    <mergeCell ref="M39:M40"/>
    <mergeCell ref="R52:R53"/>
    <mergeCell ref="R54:R55"/>
    <mergeCell ref="S55:S56"/>
    <mergeCell ref="T55:T56"/>
    <mergeCell ref="U55:U56"/>
    <mergeCell ref="R56:R57"/>
    <mergeCell ref="S57:S58"/>
    <mergeCell ref="U57:U58"/>
    <mergeCell ref="R58:R59"/>
    <mergeCell ref="S59:S60"/>
    <mergeCell ref="T59:T60"/>
    <mergeCell ref="U59:U60"/>
    <mergeCell ref="R60:R61"/>
    <mergeCell ref="S61:S62"/>
    <mergeCell ref="T61:T62"/>
    <mergeCell ref="U61:U62"/>
    <mergeCell ref="S9:S18"/>
    <mergeCell ref="D9:R18"/>
    <mergeCell ref="B10:C18"/>
    <mergeCell ref="A9:A18"/>
    <mergeCell ref="R62:R63"/>
    <mergeCell ref="B66:B67"/>
    <mergeCell ref="B68:B69"/>
    <mergeCell ref="B70:B71"/>
    <mergeCell ref="T57:T58"/>
    <mergeCell ref="B44:B45"/>
    <mergeCell ref="H45:H46"/>
    <mergeCell ref="I45:I46"/>
    <mergeCell ref="L45:L46"/>
    <mergeCell ref="M43:M44"/>
    <mergeCell ref="B46:B47"/>
    <mergeCell ref="F46:F47"/>
    <mergeCell ref="J46:J47"/>
    <mergeCell ref="N46:N47"/>
    <mergeCell ref="D43:D44"/>
    <mergeCell ref="E43:E44"/>
    <mergeCell ref="E41:E42"/>
    <mergeCell ref="G41:G42"/>
    <mergeCell ref="H41:H42"/>
    <mergeCell ref="I41:I42"/>
  </mergeCells>
  <phoneticPr fontId="10"/>
  <printOptions horizontalCentered="1" verticalCentered="1"/>
  <pageMargins left="0.70866141732283472" right="0.70866141732283472" top="0.74803149606299213" bottom="0.74803149606299213" header="0.31496062992125984" footer="0.31496062992125984"/>
  <pageSetup paperSize="9" orientation="landscape" r:id="rId1"/>
  <colBreaks count="1" manualBreakCount="1">
    <brk id="19" max="1048575" man="1"/>
  </col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CCFFCC"/>
  </sheetPr>
  <dimension ref="A1:DP85"/>
  <sheetViews>
    <sheetView view="pageBreakPreview" zoomScaleNormal="100" zoomScaleSheetLayoutView="100" workbookViewId="0"/>
  </sheetViews>
  <sheetFormatPr defaultColWidth="8.75" defaultRowHeight="13.5"/>
  <cols>
    <col min="1" max="72" width="1.375" customWidth="1"/>
    <col min="73" max="74" width="1.25" customWidth="1"/>
    <col min="75" max="116" width="1.375" customWidth="1"/>
  </cols>
  <sheetData>
    <row r="1" spans="1:120" ht="8.4499999999999993" customHeight="1">
      <c r="A1" s="311"/>
      <c r="B1" s="2244" t="s">
        <v>735</v>
      </c>
      <c r="C1" s="2245"/>
      <c r="D1" s="2246"/>
      <c r="E1" s="2246"/>
      <c r="F1" s="2246"/>
      <c r="G1" s="2246"/>
      <c r="H1" s="2246"/>
      <c r="I1" s="2246"/>
      <c r="J1" s="2247"/>
      <c r="K1" s="311"/>
      <c r="L1" s="311"/>
      <c r="M1" s="311"/>
      <c r="N1" s="311"/>
      <c r="O1" s="311"/>
      <c r="P1" s="311"/>
      <c r="Q1" s="311"/>
      <c r="R1" s="311"/>
      <c r="S1" s="311"/>
      <c r="T1" s="311"/>
      <c r="U1" s="311"/>
      <c r="V1" s="311"/>
      <c r="W1" s="311"/>
      <c r="X1" s="311"/>
      <c r="Y1" s="311"/>
      <c r="Z1" s="311"/>
      <c r="AA1" s="311"/>
      <c r="AB1" s="311"/>
      <c r="AC1" s="311"/>
      <c r="AD1" s="311"/>
      <c r="AE1" s="311"/>
      <c r="AF1" s="311"/>
      <c r="AG1" s="311"/>
      <c r="AH1" s="311"/>
      <c r="AI1" s="311"/>
      <c r="AJ1" s="311"/>
      <c r="AK1" s="311"/>
      <c r="AL1" s="311"/>
      <c r="AM1" s="311"/>
      <c r="AN1" s="311"/>
      <c r="AO1" s="311"/>
      <c r="AP1" s="311"/>
      <c r="AQ1" s="311"/>
      <c r="AR1" s="311"/>
      <c r="AS1" s="311"/>
      <c r="AT1" s="311"/>
      <c r="AU1" s="311"/>
      <c r="AV1" s="311"/>
      <c r="AW1" s="311"/>
      <c r="AX1" s="311"/>
      <c r="AY1" s="311"/>
      <c r="AZ1" s="311"/>
      <c r="BA1" s="311"/>
      <c r="BB1" s="311"/>
      <c r="BC1" s="311"/>
      <c r="BD1" s="311"/>
      <c r="BE1" s="311"/>
      <c r="BF1" s="311"/>
      <c r="BG1" s="311"/>
      <c r="BH1" s="311"/>
      <c r="BI1" s="311"/>
      <c r="BJ1" s="311"/>
      <c r="BK1" s="311"/>
      <c r="BL1" s="311"/>
      <c r="BM1" s="311"/>
      <c r="BN1" s="311"/>
      <c r="BO1" s="311"/>
      <c r="BP1" s="311"/>
      <c r="BQ1" s="311"/>
      <c r="BR1" s="311"/>
      <c r="BS1" s="311"/>
      <c r="BT1" s="311"/>
      <c r="BU1" s="311"/>
      <c r="BV1" s="311"/>
      <c r="BW1" s="311"/>
      <c r="BX1" s="311"/>
      <c r="BY1" s="311"/>
      <c r="BZ1" s="311"/>
      <c r="CA1" s="311"/>
      <c r="CB1" s="311"/>
      <c r="CC1" s="311"/>
      <c r="CD1" s="311"/>
      <c r="CE1" s="311"/>
      <c r="CF1" s="311"/>
      <c r="CG1" s="311"/>
      <c r="CH1" s="311"/>
      <c r="CI1" s="311"/>
      <c r="CJ1" s="311"/>
      <c r="CK1" s="311"/>
      <c r="CL1" s="311"/>
      <c r="CM1" s="311"/>
      <c r="CN1" s="311"/>
      <c r="CO1" s="311"/>
      <c r="CP1" s="311"/>
      <c r="CQ1" s="311"/>
      <c r="CR1" s="311"/>
      <c r="CS1" s="311"/>
      <c r="CT1" s="311"/>
      <c r="CU1" s="311"/>
      <c r="CV1" s="311"/>
      <c r="CW1" s="311"/>
      <c r="CX1" s="311"/>
      <c r="CY1" s="694"/>
      <c r="CZ1" s="363"/>
      <c r="DA1" s="363"/>
      <c r="DB1" s="363"/>
      <c r="DC1" s="363"/>
      <c r="DD1" s="363"/>
      <c r="DE1" s="363"/>
      <c r="DF1" s="363"/>
      <c r="DG1" s="363"/>
      <c r="DH1" s="363"/>
      <c r="DI1" s="363"/>
      <c r="DJ1" s="363"/>
      <c r="DK1" s="363"/>
      <c r="DL1" s="363"/>
    </row>
    <row r="2" spans="1:120" ht="8.4499999999999993" customHeight="1">
      <c r="A2" s="335"/>
      <c r="B2" s="2248"/>
      <c r="C2" s="2249"/>
      <c r="D2" s="2249"/>
      <c r="E2" s="2249"/>
      <c r="F2" s="2249"/>
      <c r="G2" s="2249"/>
      <c r="H2" s="2249"/>
      <c r="I2" s="2249"/>
      <c r="J2" s="2250"/>
      <c r="K2" s="2251" t="s">
        <v>736</v>
      </c>
      <c r="L2" s="2252"/>
      <c r="M2" s="2252"/>
      <c r="N2" s="2252"/>
      <c r="O2" s="2252"/>
      <c r="P2" s="2252"/>
      <c r="Q2" s="2252"/>
      <c r="R2" s="2252"/>
      <c r="S2" s="2252"/>
      <c r="T2" s="2252"/>
      <c r="U2" s="2252"/>
      <c r="V2" s="2252"/>
      <c r="W2" s="2252"/>
      <c r="X2" s="2252"/>
      <c r="Y2" s="2252"/>
      <c r="Z2" s="2252"/>
      <c r="AA2" s="2252"/>
      <c r="AB2" s="2252"/>
      <c r="AC2" s="2252"/>
      <c r="AD2" s="2252"/>
      <c r="AE2" s="2252"/>
      <c r="AF2" s="2252"/>
      <c r="AG2" s="2252"/>
      <c r="AH2" s="2252"/>
      <c r="AI2" s="2252"/>
      <c r="AJ2" s="2252"/>
      <c r="AK2" s="2252"/>
      <c r="AL2" s="2252"/>
      <c r="AM2" s="2252"/>
      <c r="AN2" s="2252"/>
      <c r="AO2" s="2252"/>
      <c r="AP2" s="2252"/>
      <c r="AQ2" s="2252"/>
      <c r="AR2" s="2252"/>
      <c r="AS2" s="2252"/>
      <c r="AT2" s="2252"/>
      <c r="AU2" s="2252"/>
      <c r="AV2" s="2252"/>
      <c r="AW2" s="2252"/>
      <c r="AX2" s="2252"/>
      <c r="AY2" s="2252"/>
      <c r="AZ2" s="2252"/>
      <c r="BA2" s="2252"/>
      <c r="BB2" s="2252"/>
      <c r="BC2" s="2252"/>
      <c r="BD2" s="2252"/>
      <c r="BE2" s="2252"/>
      <c r="BF2" s="2252"/>
      <c r="BG2" s="2252"/>
      <c r="BH2" s="2252"/>
      <c r="BI2" s="2252"/>
      <c r="BJ2" s="2252"/>
      <c r="BK2" s="2252"/>
      <c r="BL2" s="2252"/>
      <c r="BM2" s="2252"/>
      <c r="BN2" s="2252"/>
      <c r="BO2" s="2252"/>
      <c r="BP2" s="2252"/>
      <c r="BQ2" s="2252"/>
      <c r="BR2" s="2252"/>
      <c r="BS2" s="2252"/>
      <c r="BT2" s="2252"/>
      <c r="BU2" s="2252"/>
      <c r="BV2" s="2252"/>
      <c r="BW2" s="2252"/>
      <c r="BX2" s="2252"/>
      <c r="BY2" s="2252"/>
      <c r="BZ2" s="2252"/>
      <c r="CA2" s="2252"/>
      <c r="CB2" s="2252"/>
      <c r="CC2" s="2252"/>
      <c r="CD2" s="2252"/>
      <c r="CE2" s="2252"/>
      <c r="CF2" s="2252"/>
      <c r="CG2" s="2252"/>
      <c r="CH2" s="2252"/>
      <c r="CI2" s="2252"/>
      <c r="CJ2" s="2252"/>
      <c r="CK2" s="2252"/>
      <c r="CL2" s="2252"/>
      <c r="CM2" s="2252"/>
      <c r="CN2" s="2253"/>
      <c r="CO2" s="629"/>
      <c r="CP2" s="2244"/>
      <c r="CQ2" s="2246"/>
      <c r="CR2" s="2246"/>
      <c r="CS2" s="2246"/>
      <c r="CT2" s="2246"/>
      <c r="CU2" s="2246"/>
      <c r="CV2" s="2246"/>
      <c r="CW2" s="2247"/>
      <c r="CX2" s="335"/>
      <c r="CY2" s="709"/>
      <c r="CZ2" s="696"/>
      <c r="DA2" s="696"/>
      <c r="DB2" s="696"/>
      <c r="DC2" s="696"/>
      <c r="DD2" s="696"/>
      <c r="DE2" s="696"/>
      <c r="DF2" s="696"/>
      <c r="DG2" s="696"/>
      <c r="DH2" s="696"/>
      <c r="DI2" s="696"/>
      <c r="DJ2" s="696"/>
      <c r="DK2" s="696"/>
      <c r="DL2" s="696"/>
    </row>
    <row r="3" spans="1:120" ht="8.4499999999999993" customHeight="1">
      <c r="A3" s="311"/>
      <c r="B3" s="311"/>
      <c r="C3" s="311"/>
      <c r="D3" s="311"/>
      <c r="E3" s="311"/>
      <c r="F3" s="311"/>
      <c r="G3" s="311"/>
      <c r="H3" s="311"/>
      <c r="I3" s="311"/>
      <c r="J3" s="311"/>
      <c r="K3" s="2254"/>
      <c r="L3" s="2255"/>
      <c r="M3" s="2255"/>
      <c r="N3" s="2255"/>
      <c r="O3" s="2255"/>
      <c r="P3" s="2255"/>
      <c r="Q3" s="2255"/>
      <c r="R3" s="2255"/>
      <c r="S3" s="2255"/>
      <c r="T3" s="2255"/>
      <c r="U3" s="2255"/>
      <c r="V3" s="2255"/>
      <c r="W3" s="2255"/>
      <c r="X3" s="2255"/>
      <c r="Y3" s="2255"/>
      <c r="Z3" s="2255"/>
      <c r="AA3" s="2255"/>
      <c r="AB3" s="2255"/>
      <c r="AC3" s="2255"/>
      <c r="AD3" s="2255"/>
      <c r="AE3" s="2255"/>
      <c r="AF3" s="2255"/>
      <c r="AG3" s="2255"/>
      <c r="AH3" s="2255"/>
      <c r="AI3" s="2255"/>
      <c r="AJ3" s="2255"/>
      <c r="AK3" s="2255"/>
      <c r="AL3" s="2255"/>
      <c r="AM3" s="2255"/>
      <c r="AN3" s="2255"/>
      <c r="AO3" s="2255"/>
      <c r="AP3" s="2255"/>
      <c r="AQ3" s="2255"/>
      <c r="AR3" s="2255"/>
      <c r="AS3" s="2255"/>
      <c r="AT3" s="2255"/>
      <c r="AU3" s="2255"/>
      <c r="AV3" s="2255"/>
      <c r="AW3" s="2255"/>
      <c r="AX3" s="2255"/>
      <c r="AY3" s="2255"/>
      <c r="AZ3" s="2255"/>
      <c r="BA3" s="2255"/>
      <c r="BB3" s="2255"/>
      <c r="BC3" s="2255"/>
      <c r="BD3" s="2255"/>
      <c r="BE3" s="2255"/>
      <c r="BF3" s="2255"/>
      <c r="BG3" s="2255"/>
      <c r="BH3" s="2255"/>
      <c r="BI3" s="2255"/>
      <c r="BJ3" s="2255"/>
      <c r="BK3" s="2255"/>
      <c r="BL3" s="2255"/>
      <c r="BM3" s="2255"/>
      <c r="BN3" s="2255"/>
      <c r="BO3" s="2255"/>
      <c r="BP3" s="2255"/>
      <c r="BQ3" s="2255"/>
      <c r="BR3" s="2255"/>
      <c r="BS3" s="2255"/>
      <c r="BT3" s="2255"/>
      <c r="BU3" s="2255"/>
      <c r="BV3" s="2255"/>
      <c r="BW3" s="2255"/>
      <c r="BX3" s="2255"/>
      <c r="BY3" s="2255"/>
      <c r="BZ3" s="2255"/>
      <c r="CA3" s="2255"/>
      <c r="CB3" s="2255"/>
      <c r="CC3" s="2255"/>
      <c r="CD3" s="2255"/>
      <c r="CE3" s="2255"/>
      <c r="CF3" s="2255"/>
      <c r="CG3" s="2255"/>
      <c r="CH3" s="2255"/>
      <c r="CI3" s="2255"/>
      <c r="CJ3" s="2255"/>
      <c r="CK3" s="2255"/>
      <c r="CL3" s="2255"/>
      <c r="CM3" s="2255"/>
      <c r="CN3" s="2256"/>
      <c r="CO3" s="630"/>
      <c r="CP3" s="2248"/>
      <c r="CQ3" s="2249"/>
      <c r="CR3" s="2249"/>
      <c r="CS3" s="2249"/>
      <c r="CT3" s="2249"/>
      <c r="CU3" s="2249"/>
      <c r="CV3" s="2249"/>
      <c r="CW3" s="2250"/>
      <c r="CX3" s="311"/>
      <c r="CY3" s="694"/>
      <c r="CZ3" s="363"/>
      <c r="DA3" s="363"/>
      <c r="DB3" s="363"/>
      <c r="DC3" s="363"/>
      <c r="DD3" s="363"/>
      <c r="DE3" s="363"/>
      <c r="DF3" s="363"/>
      <c r="DG3" s="363"/>
      <c r="DH3" s="363"/>
      <c r="DI3" s="363"/>
      <c r="DJ3" s="363"/>
      <c r="DK3" s="363"/>
      <c r="DL3" s="363"/>
    </row>
    <row r="4" spans="1:120" ht="8.4499999999999993" customHeight="1">
      <c r="A4" s="311"/>
      <c r="B4" s="311"/>
      <c r="C4" s="311"/>
      <c r="D4" s="311"/>
      <c r="E4" s="311"/>
      <c r="F4" s="311"/>
      <c r="G4" s="311"/>
      <c r="H4" s="311"/>
      <c r="I4" s="311"/>
      <c r="J4" s="311"/>
      <c r="K4" s="311"/>
      <c r="L4" s="311"/>
      <c r="M4" s="311"/>
      <c r="N4" s="311"/>
      <c r="O4" s="311"/>
      <c r="P4" s="311"/>
      <c r="Q4" s="311"/>
      <c r="R4" s="311"/>
      <c r="S4" s="311"/>
      <c r="T4" s="311"/>
      <c r="U4" s="311"/>
      <c r="V4" s="311"/>
      <c r="W4" s="311"/>
      <c r="X4" s="311"/>
      <c r="Y4" s="311"/>
      <c r="Z4" s="311"/>
      <c r="AA4" s="311"/>
      <c r="AB4" s="311"/>
      <c r="AC4" s="311"/>
      <c r="AD4" s="311"/>
      <c r="AE4" s="311"/>
      <c r="AF4" s="311"/>
      <c r="AG4" s="311"/>
      <c r="AH4" s="311"/>
      <c r="AI4" s="311"/>
      <c r="AJ4" s="311"/>
      <c r="AK4" s="311"/>
      <c r="AL4" s="311"/>
      <c r="AM4" s="311"/>
      <c r="AN4" s="311"/>
      <c r="AO4" s="311"/>
      <c r="AP4" s="311"/>
      <c r="AQ4" s="311"/>
      <c r="AR4" s="311"/>
      <c r="AS4" s="311"/>
      <c r="AT4" s="311"/>
      <c r="AU4" s="311"/>
      <c r="AV4" s="311"/>
      <c r="AW4" s="311"/>
      <c r="AX4" s="311"/>
      <c r="AY4" s="311"/>
      <c r="AZ4" s="311"/>
      <c r="BA4" s="311"/>
      <c r="BB4" s="311"/>
      <c r="BC4" s="311"/>
      <c r="BD4" s="311"/>
      <c r="BE4" s="311"/>
      <c r="BF4" s="311"/>
      <c r="BG4" s="311"/>
      <c r="BH4" s="311"/>
      <c r="BI4" s="311"/>
      <c r="BJ4" s="311"/>
      <c r="BK4" s="311"/>
      <c r="BL4" s="311"/>
      <c r="BM4" s="311"/>
      <c r="BN4" s="311"/>
      <c r="BO4" s="311"/>
      <c r="BP4" s="311"/>
      <c r="BQ4" s="311"/>
      <c r="BR4" s="311"/>
      <c r="BS4" s="311"/>
      <c r="BT4" s="311"/>
      <c r="BU4" s="311"/>
      <c r="BV4" s="311"/>
      <c r="BW4" s="311"/>
      <c r="BX4" s="311"/>
      <c r="BY4" s="311"/>
      <c r="BZ4" s="311"/>
      <c r="CA4" s="311"/>
      <c r="CB4" s="311"/>
      <c r="CC4" s="311"/>
      <c r="CD4" s="311"/>
      <c r="CE4" s="311"/>
      <c r="CF4" s="311"/>
      <c r="CG4" s="311"/>
      <c r="CH4" s="311"/>
      <c r="CI4" s="311"/>
      <c r="CJ4" s="311"/>
      <c r="CK4" s="311"/>
      <c r="CL4" s="311"/>
      <c r="CM4" s="311"/>
      <c r="CN4" s="311"/>
      <c r="CO4" s="311"/>
      <c r="CP4" s="311"/>
      <c r="CQ4" s="311"/>
      <c r="CR4" s="311"/>
      <c r="CS4" s="311"/>
      <c r="CT4" s="311"/>
      <c r="CU4" s="311"/>
      <c r="CV4" s="311"/>
      <c r="CW4" s="311"/>
      <c r="CX4" s="311"/>
      <c r="CY4" s="694"/>
      <c r="CZ4" s="363"/>
      <c r="DA4" s="363"/>
      <c r="DB4" s="363"/>
      <c r="DC4" s="363"/>
      <c r="DD4" s="363"/>
      <c r="DE4" s="363"/>
      <c r="DF4" s="363"/>
      <c r="DG4" s="363"/>
      <c r="DH4" s="363"/>
      <c r="DI4" s="363"/>
      <c r="DJ4" s="363"/>
      <c r="DK4" s="363"/>
      <c r="DL4" s="363"/>
    </row>
    <row r="5" spans="1:120" ht="8.4499999999999993" customHeight="1">
      <c r="A5" s="311"/>
      <c r="B5" s="2257" t="s">
        <v>737</v>
      </c>
      <c r="C5" s="2258"/>
      <c r="D5" s="2258"/>
      <c r="E5" s="2258"/>
      <c r="F5" s="2258"/>
      <c r="G5" s="2258"/>
      <c r="H5" s="2258"/>
      <c r="I5" s="2258"/>
      <c r="J5" s="2258"/>
      <c r="K5" s="2258"/>
      <c r="L5" s="2258"/>
      <c r="M5" s="2258"/>
      <c r="N5" s="2258"/>
      <c r="O5" s="2258"/>
      <c r="P5" s="2258"/>
      <c r="Q5" s="2258"/>
      <c r="R5" s="2258"/>
      <c r="S5" s="2258"/>
      <c r="T5" s="2258"/>
      <c r="U5" s="2258"/>
      <c r="V5" s="2258"/>
      <c r="W5" s="2258"/>
      <c r="X5" s="2258"/>
      <c r="Y5" s="2258"/>
      <c r="Z5" s="2259"/>
      <c r="AA5" s="636"/>
      <c r="AB5" s="636"/>
      <c r="AC5" s="636"/>
      <c r="AD5" s="636"/>
      <c r="AE5" s="636"/>
      <c r="AF5" s="636"/>
      <c r="AG5" s="636"/>
      <c r="AH5" s="636"/>
      <c r="AI5" s="636"/>
      <c r="AJ5" s="636"/>
      <c r="AK5" s="636"/>
      <c r="AL5" s="636"/>
      <c r="AM5" s="636"/>
      <c r="AN5" s="636"/>
      <c r="AO5" s="636"/>
      <c r="AP5" s="636"/>
      <c r="AQ5" s="636"/>
      <c r="AR5" s="636"/>
      <c r="AS5" s="636"/>
      <c r="AT5" s="636"/>
      <c r="AU5" s="636"/>
      <c r="AV5" s="636"/>
      <c r="AW5" s="636"/>
      <c r="AX5" s="636"/>
      <c r="AY5" s="636"/>
      <c r="AZ5" s="636"/>
      <c r="BA5" s="636"/>
      <c r="BB5" s="636"/>
      <c r="BC5" s="636"/>
      <c r="BD5" s="636"/>
      <c r="BE5" s="636"/>
      <c r="BF5" s="636"/>
      <c r="BG5" s="636"/>
      <c r="BH5" s="636"/>
      <c r="BI5" s="636"/>
      <c r="BJ5" s="636"/>
      <c r="BK5" s="636"/>
      <c r="BL5" s="636"/>
      <c r="BM5" s="636"/>
      <c r="BN5" s="636"/>
      <c r="BO5" s="636"/>
      <c r="BP5" s="636"/>
      <c r="BQ5" s="636"/>
      <c r="BR5" s="636"/>
      <c r="BS5" s="636"/>
      <c r="BT5" s="636"/>
      <c r="BU5" s="636"/>
      <c r="BV5" s="636"/>
      <c r="BW5" s="636"/>
      <c r="BX5" s="636"/>
      <c r="BY5" s="636"/>
      <c r="BZ5" s="636"/>
      <c r="CA5" s="636"/>
      <c r="CB5" s="636"/>
      <c r="CC5" s="636"/>
      <c r="CD5" s="636"/>
      <c r="CE5" s="636"/>
      <c r="CF5" s="636"/>
      <c r="CG5" s="636"/>
      <c r="CH5" s="636"/>
      <c r="CI5" s="636"/>
      <c r="CJ5" s="636"/>
      <c r="CK5" s="636"/>
      <c r="CL5" s="636"/>
      <c r="CM5" s="636"/>
      <c r="CN5" s="636"/>
      <c r="CO5" s="636"/>
      <c r="CP5" s="636"/>
      <c r="CQ5" s="636"/>
      <c r="CR5" s="636"/>
      <c r="CS5" s="636"/>
      <c r="CT5" s="636"/>
      <c r="CU5" s="636"/>
      <c r="CV5" s="636"/>
      <c r="CW5" s="636"/>
      <c r="CX5" s="311"/>
      <c r="CY5" s="694"/>
      <c r="CZ5" s="363"/>
      <c r="DA5" s="363"/>
      <c r="DB5" s="363"/>
      <c r="DC5" s="363"/>
      <c r="DD5" s="363"/>
      <c r="DE5" s="363"/>
      <c r="DF5" s="363"/>
      <c r="DG5" s="363"/>
      <c r="DH5" s="363"/>
      <c r="DI5" s="363"/>
      <c r="DJ5" s="363"/>
      <c r="DK5" s="363"/>
      <c r="DL5" s="363"/>
    </row>
    <row r="6" spans="1:120" ht="8.4499999999999993" customHeight="1">
      <c r="A6" s="311"/>
      <c r="B6" s="2260"/>
      <c r="C6" s="2261"/>
      <c r="D6" s="2261"/>
      <c r="E6" s="2261"/>
      <c r="F6" s="2261"/>
      <c r="G6" s="2261"/>
      <c r="H6" s="2261"/>
      <c r="I6" s="2261"/>
      <c r="J6" s="2261"/>
      <c r="K6" s="2261"/>
      <c r="L6" s="2261"/>
      <c r="M6" s="2261"/>
      <c r="N6" s="2261"/>
      <c r="O6" s="2261"/>
      <c r="P6" s="2261"/>
      <c r="Q6" s="2261"/>
      <c r="R6" s="2261"/>
      <c r="S6" s="2261"/>
      <c r="T6" s="2261"/>
      <c r="U6" s="2261"/>
      <c r="V6" s="2261"/>
      <c r="W6" s="2261"/>
      <c r="X6" s="2261"/>
      <c r="Y6" s="2261"/>
      <c r="Z6" s="2262"/>
      <c r="AA6" s="636"/>
      <c r="AB6" s="636"/>
      <c r="AC6" s="636"/>
      <c r="AD6" s="636"/>
      <c r="AE6" s="636"/>
      <c r="AF6" s="636"/>
      <c r="AG6" s="636"/>
      <c r="AH6" s="636"/>
      <c r="AI6" s="636"/>
      <c r="AJ6" s="636"/>
      <c r="AK6" s="636"/>
      <c r="AL6" s="636"/>
      <c r="AM6" s="636"/>
      <c r="AN6" s="636"/>
      <c r="AO6" s="636"/>
      <c r="AP6" s="636"/>
      <c r="AQ6" s="636"/>
      <c r="AR6" s="636"/>
      <c r="AS6" s="636"/>
      <c r="AT6" s="636"/>
      <c r="AU6" s="636"/>
      <c r="AV6" s="636"/>
      <c r="AW6" s="636"/>
      <c r="AX6" s="636"/>
      <c r="AY6" s="636"/>
      <c r="AZ6" s="636"/>
      <c r="BA6" s="636"/>
      <c r="BB6" s="636"/>
      <c r="BC6" s="636"/>
      <c r="BD6" s="636"/>
      <c r="BE6" s="636"/>
      <c r="BF6" s="636"/>
      <c r="BG6" s="636"/>
      <c r="BH6" s="636"/>
      <c r="BI6" s="636"/>
      <c r="BJ6" s="636"/>
      <c r="BK6" s="636"/>
      <c r="BL6" s="636"/>
      <c r="BM6" s="636"/>
      <c r="BN6" s="636"/>
      <c r="BO6" s="636"/>
      <c r="BP6" s="636"/>
      <c r="BQ6" s="636"/>
      <c r="BR6" s="636"/>
      <c r="BS6" s="636"/>
      <c r="BT6" s="636"/>
      <c r="BU6" s="636"/>
      <c r="BV6" s="636"/>
      <c r="BW6" s="636"/>
      <c r="BX6" s="636"/>
      <c r="BY6" s="636"/>
      <c r="BZ6" s="636"/>
      <c r="CA6" s="637"/>
      <c r="CB6" s="2257" t="s">
        <v>738</v>
      </c>
      <c r="CC6" s="2258"/>
      <c r="CD6" s="2258"/>
      <c r="CE6" s="2258"/>
      <c r="CF6" s="2258"/>
      <c r="CG6" s="2258"/>
      <c r="CH6" s="2258"/>
      <c r="CI6" s="2258"/>
      <c r="CJ6" s="2258"/>
      <c r="CK6" s="2258"/>
      <c r="CL6" s="2258"/>
      <c r="CM6" s="2258"/>
      <c r="CN6" s="2258"/>
      <c r="CO6" s="2258"/>
      <c r="CP6" s="2258"/>
      <c r="CQ6" s="2258"/>
      <c r="CR6" s="2258"/>
      <c r="CS6" s="2258"/>
      <c r="CT6" s="2258"/>
      <c r="CU6" s="2258"/>
      <c r="CV6" s="2258"/>
      <c r="CW6" s="2258"/>
      <c r="CX6" s="439"/>
      <c r="CY6" s="710"/>
      <c r="CZ6" s="363"/>
      <c r="DA6" s="363"/>
      <c r="DB6" s="363"/>
      <c r="DC6" s="363"/>
      <c r="DD6" s="363"/>
      <c r="DE6" s="363"/>
      <c r="DF6" s="363"/>
      <c r="DG6" s="363"/>
      <c r="DH6" s="363"/>
      <c r="DI6" s="363"/>
      <c r="DJ6" s="363"/>
      <c r="DK6" s="363"/>
      <c r="DL6" s="363"/>
    </row>
    <row r="7" spans="1:120" ht="8.4499999999999993" customHeight="1">
      <c r="A7" s="311"/>
      <c r="B7" s="2219"/>
      <c r="C7" s="2220"/>
      <c r="D7" s="2220"/>
      <c r="E7" s="2220"/>
      <c r="F7" s="2220"/>
      <c r="G7" s="2220"/>
      <c r="H7" s="2220"/>
      <c r="I7" s="2220"/>
      <c r="J7" s="2220"/>
      <c r="K7" s="2220"/>
      <c r="L7" s="2220"/>
      <c r="M7" s="2220"/>
      <c r="N7" s="2220"/>
      <c r="O7" s="2220"/>
      <c r="P7" s="2220"/>
      <c r="Q7" s="2220"/>
      <c r="R7" s="2220"/>
      <c r="S7" s="2220"/>
      <c r="T7" s="2220"/>
      <c r="U7" s="2220"/>
      <c r="V7" s="2220"/>
      <c r="W7" s="2220"/>
      <c r="X7" s="2220"/>
      <c r="Y7" s="2220"/>
      <c r="Z7" s="2221"/>
      <c r="AA7" s="636"/>
      <c r="AB7" s="636"/>
      <c r="AC7" s="636"/>
      <c r="AD7" s="636"/>
      <c r="AE7" s="636"/>
      <c r="AF7" s="636"/>
      <c r="AG7" s="636"/>
      <c r="AH7" s="636"/>
      <c r="AI7" s="636"/>
      <c r="AJ7" s="636"/>
      <c r="AK7" s="636"/>
      <c r="AL7" s="636"/>
      <c r="AM7" s="636"/>
      <c r="AN7" s="636"/>
      <c r="AO7" s="636"/>
      <c r="AP7" s="636"/>
      <c r="AQ7" s="636"/>
      <c r="AR7" s="636"/>
      <c r="AS7" s="636"/>
      <c r="AT7" s="636"/>
      <c r="AU7" s="636"/>
      <c r="AV7" s="636"/>
      <c r="AW7" s="636"/>
      <c r="AX7" s="636"/>
      <c r="AY7" s="636"/>
      <c r="AZ7" s="636"/>
      <c r="BA7" s="636"/>
      <c r="BB7" s="636"/>
      <c r="BC7" s="636"/>
      <c r="BD7" s="636"/>
      <c r="BE7" s="636"/>
      <c r="BF7" s="636"/>
      <c r="BG7" s="636"/>
      <c r="BH7" s="636"/>
      <c r="BI7" s="636"/>
      <c r="BJ7" s="636"/>
      <c r="BK7" s="636"/>
      <c r="BL7" s="636"/>
      <c r="BM7" s="636"/>
      <c r="BN7" s="636"/>
      <c r="BO7" s="636"/>
      <c r="BP7" s="636"/>
      <c r="BQ7" s="636"/>
      <c r="BR7" s="636"/>
      <c r="BS7" s="636"/>
      <c r="BT7" s="636"/>
      <c r="BU7" s="636"/>
      <c r="BV7" s="636"/>
      <c r="BW7" s="636"/>
      <c r="BX7" s="636"/>
      <c r="BY7" s="636"/>
      <c r="BZ7" s="636"/>
      <c r="CA7" s="638"/>
      <c r="CB7" s="2260"/>
      <c r="CC7" s="2261"/>
      <c r="CD7" s="2261"/>
      <c r="CE7" s="2261"/>
      <c r="CF7" s="2261"/>
      <c r="CG7" s="2261"/>
      <c r="CH7" s="2261"/>
      <c r="CI7" s="2261"/>
      <c r="CJ7" s="2261"/>
      <c r="CK7" s="2261"/>
      <c r="CL7" s="2261"/>
      <c r="CM7" s="2261"/>
      <c r="CN7" s="2261"/>
      <c r="CO7" s="2261"/>
      <c r="CP7" s="2261"/>
      <c r="CQ7" s="2261"/>
      <c r="CR7" s="2261"/>
      <c r="CS7" s="2261"/>
      <c r="CT7" s="2261"/>
      <c r="CU7" s="2261"/>
      <c r="CV7" s="2261"/>
      <c r="CW7" s="2261"/>
      <c r="CX7" s="439"/>
      <c r="CY7" s="710"/>
      <c r="CZ7" s="363"/>
      <c r="DA7" s="363"/>
      <c r="DB7" s="363"/>
      <c r="DC7" s="363"/>
      <c r="DD7" s="363"/>
      <c r="DE7" s="363"/>
      <c r="DF7" s="363"/>
      <c r="DG7" s="363"/>
      <c r="DH7" s="363"/>
      <c r="DI7" s="363"/>
      <c r="DJ7" s="363"/>
      <c r="DK7" s="363"/>
      <c r="DL7" s="363"/>
    </row>
    <row r="8" spans="1:120" ht="8.4499999999999993" customHeight="1">
      <c r="A8" s="311"/>
      <c r="B8" s="2257" t="s">
        <v>703</v>
      </c>
      <c r="C8" s="2258"/>
      <c r="D8" s="2258"/>
      <c r="E8" s="2258"/>
      <c r="F8" s="2258"/>
      <c r="G8" s="2258"/>
      <c r="H8" s="2258"/>
      <c r="I8" s="2258"/>
      <c r="J8" s="2258"/>
      <c r="K8" s="2258"/>
      <c r="L8" s="2258"/>
      <c r="M8" s="2258"/>
      <c r="N8" s="2258"/>
      <c r="O8" s="2258"/>
      <c r="P8" s="2258"/>
      <c r="Q8" s="2258"/>
      <c r="R8" s="2258"/>
      <c r="S8" s="2258"/>
      <c r="T8" s="2258"/>
      <c r="U8" s="2258"/>
      <c r="V8" s="2258"/>
      <c r="W8" s="2258"/>
      <c r="X8" s="2258"/>
      <c r="Y8" s="2258"/>
      <c r="Z8" s="2259"/>
      <c r="AA8" s="636"/>
      <c r="AB8" s="636"/>
      <c r="AC8" s="636"/>
      <c r="AD8" s="636"/>
      <c r="AE8" s="636"/>
      <c r="AF8" s="636"/>
      <c r="AG8" s="636"/>
      <c r="AH8" s="636"/>
      <c r="AI8" s="636"/>
      <c r="AJ8" s="636"/>
      <c r="AK8" s="636"/>
      <c r="AL8" s="636"/>
      <c r="AM8" s="636"/>
      <c r="AN8" s="636"/>
      <c r="AO8" s="636"/>
      <c r="AP8" s="636"/>
      <c r="AQ8" s="636"/>
      <c r="AR8" s="636"/>
      <c r="AS8" s="636"/>
      <c r="AT8" s="636"/>
      <c r="AU8" s="636"/>
      <c r="AV8" s="636"/>
      <c r="AW8" s="636"/>
      <c r="AX8" s="636"/>
      <c r="AY8" s="636"/>
      <c r="AZ8" s="636"/>
      <c r="BA8" s="636"/>
      <c r="BB8" s="636"/>
      <c r="BC8" s="636"/>
      <c r="BD8" s="636"/>
      <c r="BE8" s="636"/>
      <c r="BF8" s="636"/>
      <c r="BG8" s="636"/>
      <c r="BH8" s="636"/>
      <c r="BI8" s="636"/>
      <c r="BJ8" s="636"/>
      <c r="BK8" s="636"/>
      <c r="BL8" s="636"/>
      <c r="BM8" s="636"/>
      <c r="BN8" s="636"/>
      <c r="BO8" s="636"/>
      <c r="BP8" s="636"/>
      <c r="BQ8" s="636"/>
      <c r="BR8" s="636"/>
      <c r="BS8" s="636"/>
      <c r="BT8" s="636"/>
      <c r="BU8" s="636"/>
      <c r="BV8" s="636"/>
      <c r="BW8" s="636"/>
      <c r="BX8" s="636"/>
      <c r="BY8" s="636"/>
      <c r="BZ8" s="636"/>
      <c r="CA8" s="639"/>
      <c r="CB8" s="2219"/>
      <c r="CC8" s="2220"/>
      <c r="CD8" s="2220"/>
      <c r="CE8" s="2220"/>
      <c r="CF8" s="2220"/>
      <c r="CG8" s="2220"/>
      <c r="CH8" s="2220"/>
      <c r="CI8" s="2220"/>
      <c r="CJ8" s="2220"/>
      <c r="CK8" s="2220"/>
      <c r="CL8" s="2220"/>
      <c r="CM8" s="2220"/>
      <c r="CN8" s="2220"/>
      <c r="CO8" s="2220"/>
      <c r="CP8" s="2220"/>
      <c r="CQ8" s="2220"/>
      <c r="CR8" s="2220"/>
      <c r="CS8" s="2220"/>
      <c r="CT8" s="2220"/>
      <c r="CU8" s="2220"/>
      <c r="CV8" s="2220"/>
      <c r="CW8" s="2221"/>
      <c r="CX8" s="311"/>
      <c r="CY8" s="694"/>
      <c r="CZ8" s="363"/>
      <c r="DA8" s="363"/>
      <c r="DB8" s="363"/>
      <c r="DC8" s="363"/>
      <c r="DD8" s="363"/>
      <c r="DE8" s="363"/>
      <c r="DF8" s="363"/>
      <c r="DG8" s="363"/>
      <c r="DH8" s="363"/>
      <c r="DI8" s="363"/>
      <c r="DJ8" s="363"/>
      <c r="DK8" s="363"/>
      <c r="DL8" s="363"/>
    </row>
    <row r="9" spans="1:120" ht="8.4499999999999993" customHeight="1">
      <c r="A9" s="311"/>
      <c r="B9" s="2260"/>
      <c r="C9" s="2261"/>
      <c r="D9" s="2261"/>
      <c r="E9" s="2261"/>
      <c r="F9" s="2261"/>
      <c r="G9" s="2261"/>
      <c r="H9" s="2261"/>
      <c r="I9" s="2261"/>
      <c r="J9" s="2261"/>
      <c r="K9" s="2261"/>
      <c r="L9" s="2261"/>
      <c r="M9" s="2261"/>
      <c r="N9" s="2261"/>
      <c r="O9" s="2261"/>
      <c r="P9" s="2261"/>
      <c r="Q9" s="2261"/>
      <c r="R9" s="2261"/>
      <c r="S9" s="2261"/>
      <c r="T9" s="2261"/>
      <c r="U9" s="2261"/>
      <c r="V9" s="2261"/>
      <c r="W9" s="2261"/>
      <c r="X9" s="2261"/>
      <c r="Y9" s="2261"/>
      <c r="Z9" s="2262"/>
      <c r="AA9" s="636"/>
      <c r="AB9" s="636"/>
      <c r="AC9" s="636"/>
      <c r="AD9" s="636"/>
      <c r="AE9" s="636"/>
      <c r="AF9" s="636"/>
      <c r="AG9" s="636"/>
      <c r="AH9" s="636"/>
      <c r="AI9" s="636"/>
      <c r="AJ9" s="636"/>
      <c r="AK9" s="636"/>
      <c r="AL9" s="636"/>
      <c r="AM9" s="636"/>
      <c r="AN9" s="636"/>
      <c r="AO9" s="636"/>
      <c r="AP9" s="636"/>
      <c r="AQ9" s="636"/>
      <c r="AR9" s="636"/>
      <c r="AS9" s="636"/>
      <c r="AT9" s="636"/>
      <c r="AU9" s="636"/>
      <c r="AV9" s="636"/>
      <c r="AW9" s="636"/>
      <c r="AX9" s="636"/>
      <c r="AY9" s="636"/>
      <c r="AZ9" s="636"/>
      <c r="BA9" s="636"/>
      <c r="BB9" s="636"/>
      <c r="BC9" s="636"/>
      <c r="BD9" s="636"/>
      <c r="BE9" s="636"/>
      <c r="BF9" s="636"/>
      <c r="BG9" s="636"/>
      <c r="BH9" s="636"/>
      <c r="BI9" s="636"/>
      <c r="BJ9" s="636"/>
      <c r="BK9" s="636"/>
      <c r="BL9" s="636"/>
      <c r="BM9" s="636"/>
      <c r="BN9" s="636"/>
      <c r="BO9" s="636"/>
      <c r="BP9" s="636"/>
      <c r="BQ9" s="636"/>
      <c r="BR9" s="636"/>
      <c r="BS9" s="636"/>
      <c r="BT9" s="636"/>
      <c r="BU9" s="636"/>
      <c r="BV9" s="636"/>
      <c r="BW9" s="636"/>
      <c r="BX9" s="636"/>
      <c r="BY9" s="636"/>
      <c r="BZ9" s="636"/>
      <c r="CA9" s="637"/>
      <c r="CB9" s="2257" t="s">
        <v>655</v>
      </c>
      <c r="CC9" s="2258"/>
      <c r="CD9" s="2258"/>
      <c r="CE9" s="2258"/>
      <c r="CF9" s="2258"/>
      <c r="CG9" s="2258"/>
      <c r="CH9" s="2258"/>
      <c r="CI9" s="2258"/>
      <c r="CJ9" s="2258"/>
      <c r="CK9" s="2258"/>
      <c r="CL9" s="2258"/>
      <c r="CM9" s="2258"/>
      <c r="CN9" s="2258"/>
      <c r="CO9" s="2258"/>
      <c r="CP9" s="2258"/>
      <c r="CQ9" s="2258"/>
      <c r="CR9" s="2258"/>
      <c r="CS9" s="2258"/>
      <c r="CT9" s="2258"/>
      <c r="CU9" s="2258"/>
      <c r="CV9" s="2258"/>
      <c r="CW9" s="2258"/>
      <c r="CX9" s="439"/>
      <c r="CY9" s="710"/>
      <c r="CZ9" s="363"/>
      <c r="DA9" s="363"/>
      <c r="DB9" s="363"/>
      <c r="DC9" s="363"/>
      <c r="DD9" s="363"/>
      <c r="DE9" s="363"/>
      <c r="DF9" s="363"/>
      <c r="DG9" s="363"/>
      <c r="DH9" s="363"/>
      <c r="DI9" s="363"/>
      <c r="DJ9" s="363"/>
      <c r="DK9" s="363"/>
      <c r="DL9" s="363"/>
    </row>
    <row r="10" spans="1:120" ht="8.4499999999999993" customHeight="1">
      <c r="A10" s="311"/>
      <c r="B10" s="640"/>
      <c r="C10" s="641"/>
      <c r="D10" s="641"/>
      <c r="E10" s="641"/>
      <c r="F10" s="641"/>
      <c r="G10" s="641"/>
      <c r="H10" s="641"/>
      <c r="I10" s="641"/>
      <c r="J10" s="641"/>
      <c r="K10" s="641"/>
      <c r="L10" s="641"/>
      <c r="M10" s="641"/>
      <c r="N10" s="641"/>
      <c r="O10" s="641"/>
      <c r="P10" s="641"/>
      <c r="Q10" s="641"/>
      <c r="R10" s="641"/>
      <c r="S10" s="641"/>
      <c r="T10" s="641"/>
      <c r="U10" s="641"/>
      <c r="V10" s="641"/>
      <c r="W10" s="641"/>
      <c r="X10" s="641"/>
      <c r="Y10" s="641"/>
      <c r="Z10" s="642"/>
      <c r="AA10" s="643"/>
      <c r="AB10" s="643"/>
      <c r="AC10" s="643"/>
      <c r="AD10" s="643"/>
      <c r="AE10" s="643"/>
      <c r="AF10" s="643"/>
      <c r="AG10" s="643"/>
      <c r="AH10" s="643"/>
      <c r="AI10" s="643"/>
      <c r="AJ10" s="643"/>
      <c r="AK10" s="643"/>
      <c r="AL10" s="643"/>
      <c r="AM10" s="643"/>
      <c r="AN10" s="643"/>
      <c r="AO10" s="643"/>
      <c r="AP10" s="643"/>
      <c r="AQ10" s="643"/>
      <c r="AR10" s="643"/>
      <c r="AS10" s="643"/>
      <c r="AT10" s="643"/>
      <c r="AU10" s="643"/>
      <c r="AV10" s="643"/>
      <c r="AW10" s="643"/>
      <c r="AX10" s="643"/>
      <c r="AY10" s="643"/>
      <c r="AZ10" s="643"/>
      <c r="BA10" s="643"/>
      <c r="BB10" s="643"/>
      <c r="BC10" s="643"/>
      <c r="BD10" s="643"/>
      <c r="BE10" s="643"/>
      <c r="BF10" s="643"/>
      <c r="BG10" s="643"/>
      <c r="BH10" s="643"/>
      <c r="BI10" s="643"/>
      <c r="BJ10" s="643"/>
      <c r="BK10" s="643"/>
      <c r="BL10" s="643"/>
      <c r="BM10" s="643"/>
      <c r="BN10" s="643"/>
      <c r="BO10" s="643"/>
      <c r="BP10" s="643"/>
      <c r="BQ10" s="643"/>
      <c r="BR10" s="643"/>
      <c r="BS10" s="643"/>
      <c r="BT10" s="643"/>
      <c r="BU10" s="643"/>
      <c r="BV10" s="643"/>
      <c r="BW10" s="643"/>
      <c r="BX10" s="643"/>
      <c r="BY10" s="643"/>
      <c r="BZ10" s="643"/>
      <c r="CA10" s="638"/>
      <c r="CB10" s="2260"/>
      <c r="CC10" s="2261"/>
      <c r="CD10" s="2261"/>
      <c r="CE10" s="2261"/>
      <c r="CF10" s="2261"/>
      <c r="CG10" s="2261"/>
      <c r="CH10" s="2261"/>
      <c r="CI10" s="2261"/>
      <c r="CJ10" s="2261"/>
      <c r="CK10" s="2261"/>
      <c r="CL10" s="2261"/>
      <c r="CM10" s="2261"/>
      <c r="CN10" s="2261"/>
      <c r="CO10" s="2261"/>
      <c r="CP10" s="2261"/>
      <c r="CQ10" s="2261"/>
      <c r="CR10" s="2261"/>
      <c r="CS10" s="2261"/>
      <c r="CT10" s="2261"/>
      <c r="CU10" s="2261"/>
      <c r="CV10" s="2261"/>
      <c r="CW10" s="2261"/>
      <c r="CX10" s="439"/>
      <c r="CY10" s="710"/>
      <c r="CZ10" s="363"/>
      <c r="DA10" s="363"/>
      <c r="DB10" s="363"/>
      <c r="DC10" s="363"/>
      <c r="DD10" s="363"/>
      <c r="DE10" s="363"/>
      <c r="DF10" s="363"/>
      <c r="DG10" s="363"/>
      <c r="DH10" s="363"/>
      <c r="DI10" s="363"/>
      <c r="DJ10" s="363"/>
      <c r="DK10" s="363"/>
      <c r="DL10" s="363"/>
    </row>
    <row r="11" spans="1:120" ht="8.4499999999999993" customHeight="1">
      <c r="A11" s="311"/>
      <c r="B11" s="2068"/>
      <c r="C11" s="2060"/>
      <c r="D11" s="2060"/>
      <c r="E11" s="2060"/>
      <c r="F11" s="2060"/>
      <c r="G11" s="2060"/>
      <c r="H11" s="2060"/>
      <c r="I11" s="2060"/>
      <c r="J11" s="2060"/>
      <c r="K11" s="2060"/>
      <c r="L11" s="2060"/>
      <c r="M11" s="2060"/>
      <c r="N11" s="2060"/>
      <c r="O11" s="2060"/>
      <c r="P11" s="2060"/>
      <c r="Q11" s="2060"/>
      <c r="R11" s="2060"/>
      <c r="S11" s="2060"/>
      <c r="T11" s="2060"/>
      <c r="U11" s="2060"/>
      <c r="V11" s="2060"/>
      <c r="W11" s="2060"/>
      <c r="X11" s="2060"/>
      <c r="Y11" s="2060"/>
      <c r="Z11" s="2060"/>
      <c r="AA11" s="2060"/>
      <c r="AB11" s="2060"/>
      <c r="AC11" s="2060"/>
      <c r="AD11" s="2060"/>
      <c r="AE11" s="2060"/>
      <c r="AF11" s="2060"/>
      <c r="AG11" s="2060"/>
      <c r="AH11" s="2060"/>
      <c r="AI11" s="2060"/>
      <c r="AJ11" s="2060"/>
      <c r="AK11" s="2060"/>
      <c r="AL11" s="2060"/>
      <c r="AM11" s="2060"/>
      <c r="AN11" s="2060"/>
      <c r="AO11" s="2060"/>
      <c r="AP11" s="2060"/>
      <c r="AQ11" s="2060"/>
      <c r="AR11" s="2060"/>
      <c r="AS11" s="2060"/>
      <c r="AT11" s="2060"/>
      <c r="AU11" s="2060"/>
      <c r="AV11" s="2060"/>
      <c r="AW11" s="2060"/>
      <c r="AX11" s="2060"/>
      <c r="AY11" s="2060"/>
      <c r="AZ11" s="2060"/>
      <c r="BA11" s="2060"/>
      <c r="BB11" s="2060"/>
      <c r="BC11" s="2060"/>
      <c r="BD11" s="2060"/>
      <c r="BE11" s="2060"/>
      <c r="BF11" s="2060"/>
      <c r="BG11" s="2060"/>
      <c r="BH11" s="2060"/>
      <c r="BI11" s="2060"/>
      <c r="BJ11" s="2060"/>
      <c r="BK11" s="2060"/>
      <c r="BL11" s="2060"/>
      <c r="BM11" s="2060"/>
      <c r="BN11" s="2060"/>
      <c r="BO11" s="2060"/>
      <c r="BP11" s="2060"/>
      <c r="BQ11" s="2060"/>
      <c r="BR11" s="2060"/>
      <c r="BS11" s="2060"/>
      <c r="BT11" s="2060"/>
      <c r="BU11" s="2060"/>
      <c r="BV11" s="2060"/>
      <c r="BW11" s="2060"/>
      <c r="BX11" s="2060"/>
      <c r="BY11" s="2060"/>
      <c r="BZ11" s="2060"/>
      <c r="CA11" s="2060"/>
      <c r="CB11" s="2060"/>
      <c r="CC11" s="2060"/>
      <c r="CD11" s="2060"/>
      <c r="CE11" s="2060"/>
      <c r="CF11" s="2060"/>
      <c r="CG11" s="2060"/>
      <c r="CH11" s="2060"/>
      <c r="CI11" s="2060"/>
      <c r="CJ11" s="2060"/>
      <c r="CK11" s="2060"/>
      <c r="CL11" s="2060"/>
      <c r="CM11" s="2060"/>
      <c r="CN11" s="2060"/>
      <c r="CO11" s="2060"/>
      <c r="CP11" s="2060"/>
      <c r="CQ11" s="2060"/>
      <c r="CR11" s="2060"/>
      <c r="CS11" s="2060"/>
      <c r="CT11" s="2060"/>
      <c r="CU11" s="2060"/>
      <c r="CV11" s="2060"/>
      <c r="CW11" s="2060"/>
      <c r="CX11" s="2069"/>
      <c r="CY11" s="694"/>
      <c r="CZ11" s="363"/>
      <c r="DA11" s="363"/>
      <c r="DB11" s="363"/>
      <c r="DC11" s="363"/>
      <c r="DD11" s="363"/>
      <c r="DE11" s="363"/>
      <c r="DF11" s="363"/>
      <c r="DG11" s="363"/>
      <c r="DH11" s="363"/>
      <c r="DI11" s="363"/>
      <c r="DJ11" s="363"/>
      <c r="DK11" s="363"/>
      <c r="DL11" s="363"/>
    </row>
    <row r="12" spans="1:120" ht="8.4499999999999993" customHeight="1">
      <c r="A12" s="2168"/>
      <c r="B12" s="2263" t="s">
        <v>728</v>
      </c>
      <c r="C12" s="2264"/>
      <c r="D12" s="2264"/>
      <c r="E12" s="2264"/>
      <c r="F12" s="2264"/>
      <c r="G12" s="2264"/>
      <c r="H12" s="2264"/>
      <c r="I12" s="2264"/>
      <c r="J12" s="2265"/>
      <c r="K12" s="2149"/>
      <c r="L12" s="2032"/>
      <c r="M12" s="2032"/>
      <c r="N12" s="2032"/>
      <c r="O12" s="2032"/>
      <c r="P12" s="2032"/>
      <c r="Q12" s="2032"/>
      <c r="R12" s="2032"/>
      <c r="S12" s="2032"/>
      <c r="T12" s="2032"/>
      <c r="U12" s="2032"/>
      <c r="V12" s="2032"/>
      <c r="W12" s="2032"/>
      <c r="X12" s="2032"/>
      <c r="Y12" s="2032"/>
      <c r="Z12" s="2032"/>
      <c r="AA12" s="2032"/>
      <c r="AB12" s="2032"/>
      <c r="AC12" s="2032"/>
      <c r="AD12" s="2032"/>
      <c r="AE12" s="2032"/>
      <c r="AF12" s="2032"/>
      <c r="AG12" s="2032"/>
      <c r="AH12" s="2032"/>
      <c r="AI12" s="2032"/>
      <c r="AJ12" s="2032"/>
      <c r="AK12" s="2032"/>
      <c r="AL12" s="2032"/>
      <c r="AM12" s="2032"/>
      <c r="AN12" s="2032"/>
      <c r="AO12" s="2032"/>
      <c r="AP12" s="2032"/>
      <c r="AQ12" s="2032"/>
      <c r="AR12" s="2032"/>
      <c r="AS12" s="2032"/>
      <c r="AT12" s="2032"/>
      <c r="AU12" s="2032"/>
      <c r="AV12" s="2032"/>
      <c r="AW12" s="2032"/>
      <c r="AX12" s="2032"/>
      <c r="AY12" s="2032"/>
      <c r="AZ12" s="2032"/>
      <c r="BA12" s="2032"/>
      <c r="BB12" s="2032"/>
      <c r="BC12" s="2032"/>
      <c r="BD12" s="2032"/>
      <c r="BE12" s="2032"/>
      <c r="BF12" s="2032"/>
      <c r="BG12" s="2032"/>
      <c r="BH12" s="2032"/>
      <c r="BI12" s="2032"/>
      <c r="BJ12" s="2032"/>
      <c r="BK12" s="2032"/>
      <c r="BL12" s="2032"/>
      <c r="BM12" s="2032"/>
      <c r="BN12" s="2032"/>
      <c r="BO12" s="2032"/>
      <c r="BP12" s="2032"/>
      <c r="BQ12" s="2032"/>
      <c r="BR12" s="2032"/>
      <c r="BS12" s="2032"/>
      <c r="BT12" s="2032"/>
      <c r="BU12" s="2032"/>
      <c r="BV12" s="2032"/>
      <c r="BW12" s="2032"/>
      <c r="BX12" s="2032"/>
      <c r="BY12" s="2032"/>
      <c r="BZ12" s="2032"/>
      <c r="CA12" s="2032"/>
      <c r="CB12" s="2032"/>
      <c r="CC12" s="2032"/>
      <c r="CD12" s="2032"/>
      <c r="CE12" s="2032"/>
      <c r="CF12" s="2032"/>
      <c r="CG12" s="2032"/>
      <c r="CH12" s="2032"/>
      <c r="CI12" s="2032"/>
      <c r="CJ12" s="2032"/>
      <c r="CK12" s="2032"/>
      <c r="CL12" s="2032"/>
      <c r="CM12" s="2032"/>
      <c r="CN12" s="2032"/>
      <c r="CO12" s="2032"/>
      <c r="CP12" s="2032"/>
      <c r="CQ12" s="2032"/>
      <c r="CR12" s="2032"/>
      <c r="CS12" s="2032"/>
      <c r="CT12" s="2032"/>
      <c r="CU12" s="2032"/>
      <c r="CV12" s="2032"/>
      <c r="CW12" s="2150"/>
      <c r="CX12" s="2213"/>
      <c r="CY12" s="694"/>
      <c r="CZ12" s="363"/>
      <c r="DA12" s="363"/>
      <c r="DB12" s="363"/>
      <c r="DC12" s="363"/>
      <c r="DD12" s="363"/>
      <c r="DE12" s="363"/>
      <c r="DF12" s="363"/>
      <c r="DG12" s="363"/>
      <c r="DH12" s="363"/>
      <c r="DI12" s="363"/>
      <c r="DJ12" s="363"/>
      <c r="DK12" s="363"/>
      <c r="DL12" s="363"/>
    </row>
    <row r="13" spans="1:120" ht="8.4499999999999993" customHeight="1">
      <c r="A13" s="2169"/>
      <c r="B13" s="2266"/>
      <c r="C13" s="2267"/>
      <c r="D13" s="2267"/>
      <c r="E13" s="2267"/>
      <c r="F13" s="2267"/>
      <c r="G13" s="2267"/>
      <c r="H13" s="2267"/>
      <c r="I13" s="2267"/>
      <c r="J13" s="2268"/>
      <c r="K13" s="2218"/>
      <c r="L13" s="2060"/>
      <c r="M13" s="2060"/>
      <c r="N13" s="2060"/>
      <c r="O13" s="2060"/>
      <c r="P13" s="2060"/>
      <c r="Q13" s="2060"/>
      <c r="R13" s="2060"/>
      <c r="S13" s="2060"/>
      <c r="T13" s="2060"/>
      <c r="U13" s="2060"/>
      <c r="V13" s="2060"/>
      <c r="W13" s="2060"/>
      <c r="X13" s="2060"/>
      <c r="Y13" s="2060"/>
      <c r="Z13" s="2060"/>
      <c r="AA13" s="2060"/>
      <c r="AB13" s="2060"/>
      <c r="AC13" s="2060"/>
      <c r="AD13" s="2060"/>
      <c r="AE13" s="2060"/>
      <c r="AF13" s="2060"/>
      <c r="AG13" s="2060"/>
      <c r="AH13" s="2060"/>
      <c r="AI13" s="2060"/>
      <c r="AJ13" s="2060"/>
      <c r="AK13" s="2060"/>
      <c r="AL13" s="2060"/>
      <c r="AM13" s="2060"/>
      <c r="AN13" s="2060"/>
      <c r="AO13" s="2060"/>
      <c r="AP13" s="2060"/>
      <c r="AQ13" s="2060"/>
      <c r="AR13" s="2060"/>
      <c r="AS13" s="2060"/>
      <c r="AT13" s="2060"/>
      <c r="AU13" s="2060"/>
      <c r="AV13" s="2060"/>
      <c r="AW13" s="2060"/>
      <c r="AX13" s="2060"/>
      <c r="AY13" s="2060"/>
      <c r="AZ13" s="2060"/>
      <c r="BA13" s="2060"/>
      <c r="BB13" s="2060"/>
      <c r="BC13" s="2060"/>
      <c r="BD13" s="2060"/>
      <c r="BE13" s="2060"/>
      <c r="BF13" s="2060"/>
      <c r="BG13" s="2060"/>
      <c r="BH13" s="2060"/>
      <c r="BI13" s="2060"/>
      <c r="BJ13" s="2060"/>
      <c r="BK13" s="2060"/>
      <c r="BL13" s="2060"/>
      <c r="BM13" s="2060"/>
      <c r="BN13" s="2060"/>
      <c r="BO13" s="2060"/>
      <c r="BP13" s="2060"/>
      <c r="BQ13" s="2060"/>
      <c r="BR13" s="2060"/>
      <c r="BS13" s="2060"/>
      <c r="BT13" s="2060"/>
      <c r="BU13" s="2060"/>
      <c r="BV13" s="2060"/>
      <c r="BW13" s="2060"/>
      <c r="BX13" s="2060"/>
      <c r="BY13" s="2060"/>
      <c r="BZ13" s="2060"/>
      <c r="CA13" s="2060"/>
      <c r="CB13" s="2060"/>
      <c r="CC13" s="2060"/>
      <c r="CD13" s="2060"/>
      <c r="CE13" s="2060"/>
      <c r="CF13" s="2060"/>
      <c r="CG13" s="2060"/>
      <c r="CH13" s="2060"/>
      <c r="CI13" s="2060"/>
      <c r="CJ13" s="2060"/>
      <c r="CK13" s="2060"/>
      <c r="CL13" s="2060"/>
      <c r="CM13" s="2060"/>
      <c r="CN13" s="2060"/>
      <c r="CO13" s="2060"/>
      <c r="CP13" s="2060"/>
      <c r="CQ13" s="2060"/>
      <c r="CR13" s="2060"/>
      <c r="CS13" s="2060"/>
      <c r="CT13" s="2060"/>
      <c r="CU13" s="2060"/>
      <c r="CV13" s="2060"/>
      <c r="CW13" s="2216"/>
      <c r="CX13" s="2214"/>
      <c r="CY13" s="694"/>
      <c r="CZ13" s="363"/>
      <c r="DA13" s="363"/>
      <c r="DB13" s="363"/>
      <c r="DC13" s="363"/>
      <c r="DD13" s="363"/>
      <c r="DE13" s="363"/>
      <c r="DF13" s="363"/>
      <c r="DG13" s="363"/>
      <c r="DH13" s="363"/>
      <c r="DI13" s="363"/>
      <c r="DJ13" s="363"/>
      <c r="DK13" s="363"/>
      <c r="DL13" s="363"/>
    </row>
    <row r="14" spans="1:120" ht="11.25" customHeight="1">
      <c r="A14" s="2169"/>
      <c r="B14" s="2149"/>
      <c r="C14" s="2032"/>
      <c r="D14" s="2032"/>
      <c r="E14" s="2032"/>
      <c r="F14" s="2032"/>
      <c r="G14" s="2032"/>
      <c r="H14" s="2032"/>
      <c r="I14" s="2032"/>
      <c r="J14" s="2033"/>
      <c r="K14" s="311"/>
      <c r="L14" s="311"/>
      <c r="M14" s="311"/>
      <c r="N14" s="311"/>
      <c r="O14" s="311"/>
      <c r="P14" s="311"/>
      <c r="Q14" s="311"/>
      <c r="R14" s="311"/>
      <c r="S14" s="311"/>
      <c r="T14" s="311"/>
      <c r="U14" s="311"/>
      <c r="V14" s="311"/>
      <c r="W14" s="311"/>
      <c r="X14" s="311"/>
      <c r="Y14" s="311"/>
      <c r="Z14" s="311"/>
      <c r="AA14" s="311"/>
      <c r="AB14" s="311"/>
      <c r="AC14" s="311"/>
      <c r="AD14" s="311"/>
      <c r="AE14" s="311"/>
      <c r="AF14" s="311"/>
      <c r="AG14" s="311"/>
      <c r="AH14" s="311"/>
      <c r="AI14" s="311"/>
      <c r="AJ14" s="311"/>
      <c r="AK14" s="311"/>
      <c r="AL14" s="311"/>
      <c r="AM14" s="311"/>
      <c r="AN14" s="311"/>
      <c r="AO14" s="311"/>
      <c r="AP14" s="311"/>
      <c r="AQ14" s="311"/>
      <c r="AR14" s="311"/>
      <c r="AS14" s="311"/>
      <c r="AT14" s="311"/>
      <c r="AU14" s="311"/>
      <c r="AV14" s="311"/>
      <c r="AW14" s="441"/>
      <c r="AX14" s="442"/>
      <c r="AY14" s="443"/>
      <c r="AZ14" s="441"/>
      <c r="BA14" s="442"/>
      <c r="BB14" s="442"/>
      <c r="BC14" s="443"/>
      <c r="BD14" s="441"/>
      <c r="BE14" s="442"/>
      <c r="BF14" s="442"/>
      <c r="BG14" s="443"/>
      <c r="BH14" s="441"/>
      <c r="BI14" s="442"/>
      <c r="BJ14" s="442"/>
      <c r="BK14" s="443"/>
      <c r="BL14" s="441"/>
      <c r="BM14" s="442"/>
      <c r="BN14" s="442"/>
      <c r="BO14" s="443"/>
      <c r="BP14" s="441"/>
      <c r="BQ14" s="442"/>
      <c r="BR14" s="442"/>
      <c r="BS14" s="443"/>
      <c r="BT14" s="441"/>
      <c r="BU14" s="442"/>
      <c r="BV14" s="442"/>
      <c r="BW14" s="443"/>
      <c r="BX14" s="441"/>
      <c r="BY14" s="442"/>
      <c r="BZ14" s="442"/>
      <c r="CA14" s="443"/>
      <c r="CB14" s="441"/>
      <c r="CC14" s="442"/>
      <c r="CD14" s="442"/>
      <c r="CE14" s="443"/>
      <c r="CF14" s="441"/>
      <c r="CG14" s="442"/>
      <c r="CH14" s="442"/>
      <c r="CI14" s="443"/>
      <c r="CJ14" s="441"/>
      <c r="CK14" s="442"/>
      <c r="CL14" s="442"/>
      <c r="CM14" s="443"/>
      <c r="CN14" s="441"/>
      <c r="CO14" s="442"/>
      <c r="CP14" s="442"/>
      <c r="CQ14" s="443"/>
      <c r="CR14" s="441"/>
      <c r="CS14" s="442"/>
      <c r="CT14" s="442"/>
      <c r="CU14" s="443"/>
      <c r="CV14" s="2060"/>
      <c r="CW14" s="2216"/>
      <c r="CX14" s="2214"/>
      <c r="CY14" s="694"/>
      <c r="CZ14" s="363"/>
      <c r="DA14" s="363"/>
      <c r="DB14" s="363"/>
      <c r="DC14" s="363"/>
      <c r="DD14" s="363"/>
      <c r="DE14" s="363"/>
      <c r="DF14" s="363"/>
      <c r="DG14" s="363"/>
      <c r="DH14" s="363"/>
      <c r="DI14" s="363"/>
      <c r="DJ14" s="363"/>
      <c r="DK14" s="363"/>
      <c r="DL14" s="363"/>
    </row>
    <row r="15" spans="1:120" ht="11.25" customHeight="1">
      <c r="A15" s="2169"/>
      <c r="B15" s="2218"/>
      <c r="C15" s="2060"/>
      <c r="D15" s="2060"/>
      <c r="E15" s="2060"/>
      <c r="F15" s="2060"/>
      <c r="G15" s="2060"/>
      <c r="H15" s="2060"/>
      <c r="I15" s="2060"/>
      <c r="J15" s="2069"/>
      <c r="K15" s="311"/>
      <c r="L15" s="311"/>
      <c r="M15" s="311"/>
      <c r="N15" s="311"/>
      <c r="O15" s="311"/>
      <c r="P15" s="311"/>
      <c r="Q15" s="311"/>
      <c r="R15" s="311"/>
      <c r="S15" s="311"/>
      <c r="T15" s="311"/>
      <c r="U15" s="311"/>
      <c r="V15" s="311"/>
      <c r="W15" s="311"/>
      <c r="X15" s="311"/>
      <c r="Y15" s="311"/>
      <c r="Z15" s="311"/>
      <c r="AA15" s="311"/>
      <c r="AB15" s="311"/>
      <c r="AC15" s="311"/>
      <c r="AD15" s="311"/>
      <c r="AE15" s="311"/>
      <c r="AF15" s="311"/>
      <c r="AG15" s="311"/>
      <c r="AH15" s="311"/>
      <c r="AI15" s="311"/>
      <c r="AJ15" s="311"/>
      <c r="AK15" s="311"/>
      <c r="AL15" s="311"/>
      <c r="AM15" s="311"/>
      <c r="AN15" s="311"/>
      <c r="AO15" s="311"/>
      <c r="AP15" s="311"/>
      <c r="AQ15" s="311"/>
      <c r="AR15" s="311"/>
      <c r="AS15" s="311"/>
      <c r="AT15" s="311"/>
      <c r="AU15" s="311"/>
      <c r="AV15" s="311"/>
      <c r="AW15" s="441"/>
      <c r="AX15" s="442"/>
      <c r="AY15" s="443"/>
      <c r="AZ15" s="441"/>
      <c r="BA15" s="442"/>
      <c r="BB15" s="442"/>
      <c r="BC15" s="443"/>
      <c r="BD15" s="441"/>
      <c r="BE15" s="442"/>
      <c r="BF15" s="442"/>
      <c r="BG15" s="443"/>
      <c r="BH15" s="441"/>
      <c r="BI15" s="442"/>
      <c r="BJ15" s="442"/>
      <c r="BK15" s="443"/>
      <c r="BL15" s="441"/>
      <c r="BM15" s="442"/>
      <c r="BN15" s="442"/>
      <c r="BO15" s="443"/>
      <c r="BP15" s="441"/>
      <c r="BQ15" s="442"/>
      <c r="BR15" s="442"/>
      <c r="BS15" s="443"/>
      <c r="BT15" s="441"/>
      <c r="BU15" s="442"/>
      <c r="BV15" s="442"/>
      <c r="BW15" s="443"/>
      <c r="BX15" s="441"/>
      <c r="BY15" s="442"/>
      <c r="BZ15" s="442"/>
      <c r="CA15" s="443"/>
      <c r="CB15" s="441"/>
      <c r="CC15" s="442"/>
      <c r="CD15" s="442"/>
      <c r="CE15" s="443"/>
      <c r="CF15" s="441"/>
      <c r="CG15" s="442"/>
      <c r="CH15" s="442"/>
      <c r="CI15" s="443"/>
      <c r="CJ15" s="441"/>
      <c r="CK15" s="442"/>
      <c r="CL15" s="442"/>
      <c r="CM15" s="443"/>
      <c r="CN15" s="441"/>
      <c r="CO15" s="442"/>
      <c r="CP15" s="442"/>
      <c r="CQ15" s="443"/>
      <c r="CR15" s="441"/>
      <c r="CS15" s="442"/>
      <c r="CT15" s="442"/>
      <c r="CU15" s="443"/>
      <c r="CV15" s="2060"/>
      <c r="CW15" s="2216"/>
      <c r="CX15" s="2214"/>
      <c r="CY15" s="694"/>
      <c r="CZ15" s="363"/>
      <c r="DA15" s="363"/>
      <c r="DB15" s="363"/>
      <c r="DC15" s="363"/>
      <c r="DD15" s="363"/>
      <c r="DE15" s="363"/>
      <c r="DF15" s="363"/>
      <c r="DG15" s="363"/>
      <c r="DH15" s="363"/>
      <c r="DI15" s="363"/>
      <c r="DJ15" s="363"/>
      <c r="DK15" s="363"/>
      <c r="DL15" s="363"/>
    </row>
    <row r="16" spans="1:120" ht="8.4499999999999993" customHeight="1">
      <c r="A16" s="2169"/>
      <c r="B16" s="2218"/>
      <c r="C16" s="2060"/>
      <c r="D16" s="2060"/>
      <c r="E16" s="2060"/>
      <c r="F16" s="2060"/>
      <c r="G16" s="2060"/>
      <c r="H16" s="2060"/>
      <c r="I16" s="2060"/>
      <c r="J16" s="2069"/>
      <c r="K16" s="311"/>
      <c r="L16" s="311"/>
      <c r="M16" s="311"/>
      <c r="N16" s="311"/>
      <c r="O16" s="311"/>
      <c r="P16" s="311"/>
      <c r="Q16" s="311"/>
      <c r="R16" s="311"/>
      <c r="S16" s="311"/>
      <c r="T16" s="311"/>
      <c r="U16" s="311"/>
      <c r="V16" s="311"/>
      <c r="W16" s="311"/>
      <c r="X16" s="311"/>
      <c r="Y16" s="311"/>
      <c r="Z16" s="311"/>
      <c r="AA16" s="311"/>
      <c r="AB16" s="311"/>
      <c r="AC16" s="311"/>
      <c r="AD16" s="311"/>
      <c r="AE16" s="311"/>
      <c r="AF16" s="311"/>
      <c r="AG16" s="311"/>
      <c r="AH16" s="311"/>
      <c r="AI16" s="311"/>
      <c r="AJ16" s="311"/>
      <c r="AK16" s="311"/>
      <c r="AL16" s="311"/>
      <c r="AM16" s="311"/>
      <c r="AN16" s="311"/>
      <c r="AO16" s="311"/>
      <c r="AP16" s="311"/>
      <c r="AQ16" s="311"/>
      <c r="AR16" s="311"/>
      <c r="AS16" s="311"/>
      <c r="AT16" s="311"/>
      <c r="AU16" s="311"/>
      <c r="AV16" s="311"/>
      <c r="AW16" s="2269" t="s">
        <v>739</v>
      </c>
      <c r="AX16" s="2270"/>
      <c r="AY16" s="440"/>
      <c r="AZ16" s="444"/>
      <c r="BA16" s="445"/>
      <c r="BB16" s="445"/>
      <c r="BC16" s="446"/>
      <c r="BD16" s="444"/>
      <c r="BE16" s="445"/>
      <c r="BF16" s="445"/>
      <c r="BG16" s="446"/>
      <c r="BH16" s="444"/>
      <c r="BI16" s="445"/>
      <c r="BJ16" s="445"/>
      <c r="BK16" s="446"/>
      <c r="BL16" s="444"/>
      <c r="BM16" s="445"/>
      <c r="BN16" s="445"/>
      <c r="BO16" s="446"/>
      <c r="BP16" s="444"/>
      <c r="BQ16" s="445"/>
      <c r="BR16" s="445"/>
      <c r="BS16" s="446"/>
      <c r="BT16" s="445"/>
      <c r="BU16" s="445"/>
      <c r="BV16" s="445"/>
      <c r="BW16" s="446"/>
      <c r="BX16" s="444"/>
      <c r="BY16" s="445"/>
      <c r="BZ16" s="445"/>
      <c r="CA16" s="446"/>
      <c r="CB16" s="444"/>
      <c r="CC16" s="445"/>
      <c r="CD16" s="445"/>
      <c r="CE16" s="446"/>
      <c r="CF16" s="444"/>
      <c r="CG16" s="445"/>
      <c r="CH16" s="445"/>
      <c r="CI16" s="446"/>
      <c r="CJ16" s="444"/>
      <c r="CK16" s="445"/>
      <c r="CL16" s="445"/>
      <c r="CM16" s="446"/>
      <c r="CN16" s="444"/>
      <c r="CO16" s="445"/>
      <c r="CP16" s="445"/>
      <c r="CQ16" s="446"/>
      <c r="CR16" s="444"/>
      <c r="CS16" s="445"/>
      <c r="CT16" s="445"/>
      <c r="CU16" s="446"/>
      <c r="CV16" s="2060"/>
      <c r="CW16" s="2216"/>
      <c r="CX16" s="2214"/>
      <c r="CY16" s="694"/>
      <c r="CZ16" s="363"/>
      <c r="DA16" s="363"/>
      <c r="DB16" s="363"/>
      <c r="DC16" s="363"/>
      <c r="DD16" s="363"/>
      <c r="DE16" s="363"/>
      <c r="DF16" s="363"/>
      <c r="DG16" s="363"/>
      <c r="DH16" s="363"/>
      <c r="DI16" s="363"/>
      <c r="DJ16" s="363"/>
      <c r="DK16" s="363"/>
      <c r="DL16" s="363"/>
      <c r="DM16" s="363"/>
      <c r="DN16" s="363"/>
      <c r="DO16" s="363"/>
      <c r="DP16" s="363"/>
    </row>
    <row r="17" spans="1:120" ht="8.4499999999999993" customHeight="1">
      <c r="A17" s="2169"/>
      <c r="B17" s="2218"/>
      <c r="C17" s="2060"/>
      <c r="D17" s="2060"/>
      <c r="E17" s="2060"/>
      <c r="F17" s="2060"/>
      <c r="G17" s="2060"/>
      <c r="H17" s="2060"/>
      <c r="I17" s="2060"/>
      <c r="J17" s="2069"/>
      <c r="K17" s="311"/>
      <c r="L17" s="311"/>
      <c r="M17" s="311"/>
      <c r="N17" s="311"/>
      <c r="O17" s="311"/>
      <c r="P17" s="311"/>
      <c r="Q17" s="311"/>
      <c r="R17" s="311"/>
      <c r="S17" s="311"/>
      <c r="T17" s="311"/>
      <c r="U17" s="311"/>
      <c r="V17" s="311"/>
      <c r="W17" s="311"/>
      <c r="X17" s="311"/>
      <c r="Y17" s="311"/>
      <c r="Z17" s="311"/>
      <c r="AA17" s="311"/>
      <c r="AB17" s="311"/>
      <c r="AC17" s="311"/>
      <c r="AD17" s="311"/>
      <c r="AE17" s="311"/>
      <c r="AF17" s="311"/>
      <c r="AG17" s="311"/>
      <c r="AH17" s="311"/>
      <c r="AI17" s="311"/>
      <c r="AJ17" s="311"/>
      <c r="AK17" s="311"/>
      <c r="AL17" s="311"/>
      <c r="AM17" s="311"/>
      <c r="AN17" s="311"/>
      <c r="AO17" s="311"/>
      <c r="AP17" s="311"/>
      <c r="AQ17" s="311"/>
      <c r="AR17" s="311"/>
      <c r="AS17" s="311"/>
      <c r="AT17" s="311"/>
      <c r="AU17" s="311"/>
      <c r="AV17" s="311"/>
      <c r="AW17" s="2271"/>
      <c r="AX17" s="2272"/>
      <c r="AY17" s="389"/>
      <c r="AZ17" s="447"/>
      <c r="BA17" s="448"/>
      <c r="BB17" s="448"/>
      <c r="BC17" s="449"/>
      <c r="BD17" s="447"/>
      <c r="BE17" s="448"/>
      <c r="BF17" s="448"/>
      <c r="BG17" s="449"/>
      <c r="BH17" s="447"/>
      <c r="BI17" s="448"/>
      <c r="BJ17" s="448"/>
      <c r="BK17" s="449"/>
      <c r="BL17" s="447"/>
      <c r="BM17" s="448"/>
      <c r="BN17" s="448"/>
      <c r="BO17" s="449"/>
      <c r="BP17" s="447"/>
      <c r="BQ17" s="448"/>
      <c r="BR17" s="448"/>
      <c r="BS17" s="449"/>
      <c r="BT17" s="448"/>
      <c r="BU17" s="448"/>
      <c r="BV17" s="448"/>
      <c r="BW17" s="449"/>
      <c r="BX17" s="447"/>
      <c r="BY17" s="448"/>
      <c r="BZ17" s="448"/>
      <c r="CA17" s="449"/>
      <c r="CB17" s="447"/>
      <c r="CC17" s="448"/>
      <c r="CD17" s="448"/>
      <c r="CE17" s="449"/>
      <c r="CF17" s="447"/>
      <c r="CG17" s="448"/>
      <c r="CH17" s="448"/>
      <c r="CI17" s="449"/>
      <c r="CJ17" s="447"/>
      <c r="CK17" s="448"/>
      <c r="CL17" s="448"/>
      <c r="CM17" s="449"/>
      <c r="CN17" s="447"/>
      <c r="CO17" s="448"/>
      <c r="CP17" s="448"/>
      <c r="CQ17" s="449"/>
      <c r="CR17" s="447"/>
      <c r="CS17" s="448"/>
      <c r="CT17" s="448"/>
      <c r="CU17" s="449"/>
      <c r="CV17" s="2060"/>
      <c r="CW17" s="2216"/>
      <c r="CX17" s="2214"/>
      <c r="CY17" s="694"/>
      <c r="CZ17" s="363"/>
      <c r="DA17" s="363"/>
      <c r="DB17" s="363"/>
      <c r="DC17" s="363"/>
      <c r="DD17" s="363"/>
      <c r="DE17" s="363"/>
      <c r="DF17" s="363"/>
      <c r="DG17" s="363"/>
      <c r="DH17" s="363"/>
      <c r="DI17" s="363"/>
      <c r="DJ17" s="363"/>
      <c r="DK17" s="363"/>
      <c r="DL17" s="363"/>
      <c r="DM17" s="363"/>
      <c r="DN17" s="363"/>
      <c r="DO17" s="363"/>
      <c r="DP17" s="363"/>
    </row>
    <row r="18" spans="1:120" ht="8.4499999999999993" customHeight="1">
      <c r="A18" s="2169"/>
      <c r="B18" s="2218"/>
      <c r="C18" s="2060"/>
      <c r="D18" s="2060"/>
      <c r="E18" s="2060"/>
      <c r="F18" s="2060"/>
      <c r="G18" s="2060"/>
      <c r="H18" s="2060"/>
      <c r="I18" s="2060"/>
      <c r="J18" s="2069"/>
      <c r="K18" s="311"/>
      <c r="L18" s="311"/>
      <c r="M18" s="311"/>
      <c r="N18" s="311"/>
      <c r="O18" s="311"/>
      <c r="P18" s="311"/>
      <c r="Q18" s="311"/>
      <c r="R18" s="311"/>
      <c r="S18" s="311"/>
      <c r="T18" s="311"/>
      <c r="U18" s="311"/>
      <c r="V18" s="311"/>
      <c r="W18" s="311"/>
      <c r="X18" s="311"/>
      <c r="Y18" s="311"/>
      <c r="Z18" s="311"/>
      <c r="AA18" s="311"/>
      <c r="AB18" s="311"/>
      <c r="AC18" s="311"/>
      <c r="AD18" s="311"/>
      <c r="AE18" s="311"/>
      <c r="AF18" s="311"/>
      <c r="AG18" s="311"/>
      <c r="AH18" s="311"/>
      <c r="AI18" s="311"/>
      <c r="AJ18" s="311"/>
      <c r="AK18" s="311"/>
      <c r="AL18" s="311"/>
      <c r="AM18" s="311"/>
      <c r="AN18" s="311"/>
      <c r="AO18" s="311"/>
      <c r="AP18" s="311"/>
      <c r="AQ18" s="311"/>
      <c r="AR18" s="311"/>
      <c r="AS18" s="311"/>
      <c r="AT18" s="311"/>
      <c r="AU18" s="311"/>
      <c r="AV18" s="311"/>
      <c r="AW18" s="2271"/>
      <c r="AX18" s="2272"/>
      <c r="AY18" s="2275" t="s">
        <v>685</v>
      </c>
      <c r="AZ18" s="447"/>
      <c r="BA18" s="448"/>
      <c r="BB18" s="448"/>
      <c r="BC18" s="449"/>
      <c r="BD18" s="447"/>
      <c r="BE18" s="448"/>
      <c r="BF18" s="448"/>
      <c r="BG18" s="449"/>
      <c r="BH18" s="447"/>
      <c r="BI18" s="448"/>
      <c r="BJ18" s="448"/>
      <c r="BK18" s="449"/>
      <c r="BL18" s="447"/>
      <c r="BM18" s="448"/>
      <c r="BN18" s="448"/>
      <c r="BO18" s="449"/>
      <c r="BP18" s="447"/>
      <c r="BQ18" s="448"/>
      <c r="BR18" s="448"/>
      <c r="BS18" s="449"/>
      <c r="BT18" s="448"/>
      <c r="BU18" s="448"/>
      <c r="BV18" s="448"/>
      <c r="BW18" s="449"/>
      <c r="BX18" s="447"/>
      <c r="BY18" s="448"/>
      <c r="BZ18" s="448"/>
      <c r="CA18" s="449"/>
      <c r="CB18" s="447"/>
      <c r="CC18" s="448"/>
      <c r="CD18" s="448"/>
      <c r="CE18" s="449"/>
      <c r="CF18" s="447"/>
      <c r="CG18" s="448"/>
      <c r="CH18" s="448"/>
      <c r="CI18" s="449"/>
      <c r="CJ18" s="447"/>
      <c r="CK18" s="448"/>
      <c r="CL18" s="448"/>
      <c r="CM18" s="449"/>
      <c r="CN18" s="447"/>
      <c r="CO18" s="448"/>
      <c r="CP18" s="448"/>
      <c r="CQ18" s="449"/>
      <c r="CR18" s="447"/>
      <c r="CS18" s="448"/>
      <c r="CT18" s="448"/>
      <c r="CU18" s="449"/>
      <c r="CV18" s="2060"/>
      <c r="CW18" s="2216"/>
      <c r="CX18" s="2214"/>
      <c r="CY18" s="694"/>
      <c r="CZ18" s="363"/>
      <c r="DA18" s="363"/>
      <c r="DB18" s="363"/>
      <c r="DC18" s="363"/>
      <c r="DD18" s="363"/>
      <c r="DE18" s="363"/>
      <c r="DF18" s="363"/>
      <c r="DG18" s="363"/>
      <c r="DH18" s="363"/>
      <c r="DI18" s="363"/>
      <c r="DJ18" s="363"/>
      <c r="DK18" s="363"/>
      <c r="DL18" s="363"/>
      <c r="DM18" s="363"/>
      <c r="DN18" s="363"/>
      <c r="DO18" s="363"/>
      <c r="DP18" s="363"/>
    </row>
    <row r="19" spans="1:120" ht="8.4499999999999993" customHeight="1">
      <c r="A19" s="2169"/>
      <c r="B19" s="2218"/>
      <c r="C19" s="2060"/>
      <c r="D19" s="2060"/>
      <c r="E19" s="2060"/>
      <c r="F19" s="2060"/>
      <c r="G19" s="2060"/>
      <c r="H19" s="2060"/>
      <c r="I19" s="2060"/>
      <c r="J19" s="2069"/>
      <c r="K19" s="311"/>
      <c r="L19" s="311"/>
      <c r="M19" s="311"/>
      <c r="N19" s="311"/>
      <c r="O19" s="311"/>
      <c r="P19" s="311"/>
      <c r="Q19" s="311"/>
      <c r="R19" s="311"/>
      <c r="S19" s="311"/>
      <c r="T19" s="311"/>
      <c r="U19" s="311"/>
      <c r="V19" s="311"/>
      <c r="W19" s="311"/>
      <c r="X19" s="311"/>
      <c r="Y19" s="311"/>
      <c r="Z19" s="311"/>
      <c r="AA19" s="311"/>
      <c r="AB19" s="311"/>
      <c r="AC19" s="311"/>
      <c r="AD19" s="311"/>
      <c r="AE19" s="311"/>
      <c r="AF19" s="311"/>
      <c r="AG19" s="311"/>
      <c r="AH19" s="311"/>
      <c r="AI19" s="311"/>
      <c r="AJ19" s="311"/>
      <c r="AK19" s="311"/>
      <c r="AL19" s="311"/>
      <c r="AM19" s="311"/>
      <c r="AN19" s="311"/>
      <c r="AO19" s="311"/>
      <c r="AP19" s="311"/>
      <c r="AQ19" s="311"/>
      <c r="AR19" s="311"/>
      <c r="AS19" s="311"/>
      <c r="AT19" s="311"/>
      <c r="AU19" s="311"/>
      <c r="AV19" s="311"/>
      <c r="AW19" s="2271"/>
      <c r="AX19" s="2272"/>
      <c r="AY19" s="2276"/>
      <c r="AZ19" s="447"/>
      <c r="BA19" s="448"/>
      <c r="BB19" s="448"/>
      <c r="BC19" s="449"/>
      <c r="BD19" s="447"/>
      <c r="BE19" s="448"/>
      <c r="BF19" s="448"/>
      <c r="BG19" s="449"/>
      <c r="BH19" s="447"/>
      <c r="BI19" s="448"/>
      <c r="BJ19" s="448"/>
      <c r="BK19" s="449"/>
      <c r="BL19" s="447"/>
      <c r="BM19" s="448"/>
      <c r="BN19" s="448"/>
      <c r="BO19" s="449"/>
      <c r="BP19" s="447"/>
      <c r="BQ19" s="448"/>
      <c r="BR19" s="448"/>
      <c r="BS19" s="449"/>
      <c r="BT19" s="448"/>
      <c r="BU19" s="448"/>
      <c r="BV19" s="448"/>
      <c r="BW19" s="449"/>
      <c r="BX19" s="447"/>
      <c r="BY19" s="448"/>
      <c r="BZ19" s="448"/>
      <c r="CA19" s="449"/>
      <c r="CB19" s="447"/>
      <c r="CC19" s="448"/>
      <c r="CD19" s="448"/>
      <c r="CE19" s="449"/>
      <c r="CF19" s="447"/>
      <c r="CG19" s="448"/>
      <c r="CH19" s="448"/>
      <c r="CI19" s="449"/>
      <c r="CJ19" s="447"/>
      <c r="CK19" s="448"/>
      <c r="CL19" s="448"/>
      <c r="CM19" s="449"/>
      <c r="CN19" s="447"/>
      <c r="CO19" s="448"/>
      <c r="CP19" s="448"/>
      <c r="CQ19" s="449"/>
      <c r="CR19" s="447"/>
      <c r="CS19" s="448"/>
      <c r="CT19" s="448"/>
      <c r="CU19" s="449"/>
      <c r="CV19" s="2060"/>
      <c r="CW19" s="2216"/>
      <c r="CX19" s="2214"/>
      <c r="CY19" s="694"/>
      <c r="CZ19" s="363"/>
      <c r="DA19" s="363"/>
      <c r="DB19" s="363"/>
      <c r="DC19" s="363"/>
      <c r="DD19" s="363"/>
      <c r="DE19" s="363"/>
      <c r="DF19" s="363"/>
      <c r="DG19" s="363"/>
      <c r="DH19" s="363"/>
      <c r="DI19" s="363"/>
      <c r="DJ19" s="363"/>
      <c r="DK19" s="363"/>
      <c r="DL19" s="363"/>
      <c r="DM19" s="363"/>
      <c r="DN19" s="363"/>
      <c r="DO19" s="363"/>
      <c r="DP19" s="363"/>
    </row>
    <row r="20" spans="1:120" ht="8.4499999999999993" customHeight="1">
      <c r="A20" s="2169"/>
      <c r="B20" s="2218"/>
      <c r="C20" s="2060"/>
      <c r="D20" s="2060"/>
      <c r="E20" s="2060"/>
      <c r="F20" s="2060"/>
      <c r="G20" s="2060"/>
      <c r="H20" s="2060"/>
      <c r="I20" s="2060"/>
      <c r="J20" s="2069"/>
      <c r="K20" s="311"/>
      <c r="L20" s="311"/>
      <c r="M20" s="311"/>
      <c r="N20" s="311"/>
      <c r="O20" s="311"/>
      <c r="P20" s="311"/>
      <c r="Q20" s="311"/>
      <c r="R20" s="311"/>
      <c r="S20" s="311"/>
      <c r="T20" s="311"/>
      <c r="U20" s="311"/>
      <c r="V20" s="311"/>
      <c r="W20" s="311"/>
      <c r="X20" s="311"/>
      <c r="Y20" s="311"/>
      <c r="Z20" s="311"/>
      <c r="AA20" s="311"/>
      <c r="AB20" s="311"/>
      <c r="AC20" s="311"/>
      <c r="AD20" s="311"/>
      <c r="AE20" s="311"/>
      <c r="AF20" s="311"/>
      <c r="AG20" s="311"/>
      <c r="AH20" s="311"/>
      <c r="AI20" s="311"/>
      <c r="AJ20" s="311"/>
      <c r="AK20" s="311"/>
      <c r="AL20" s="311"/>
      <c r="AM20" s="311"/>
      <c r="AN20" s="311"/>
      <c r="AO20" s="311"/>
      <c r="AP20" s="311"/>
      <c r="AQ20" s="311"/>
      <c r="AR20" s="311"/>
      <c r="AS20" s="311"/>
      <c r="AT20" s="311"/>
      <c r="AU20" s="311"/>
      <c r="AV20" s="311"/>
      <c r="AW20" s="2271"/>
      <c r="AX20" s="2272"/>
      <c r="AY20" s="389"/>
      <c r="AZ20" s="447"/>
      <c r="BA20" s="448"/>
      <c r="BB20" s="448"/>
      <c r="BC20" s="449"/>
      <c r="BD20" s="447"/>
      <c r="BE20" s="448"/>
      <c r="BF20" s="448"/>
      <c r="BG20" s="449"/>
      <c r="BH20" s="447"/>
      <c r="BI20" s="448"/>
      <c r="BJ20" s="448"/>
      <c r="BK20" s="449"/>
      <c r="BL20" s="447"/>
      <c r="BM20" s="448"/>
      <c r="BN20" s="448"/>
      <c r="BO20" s="449"/>
      <c r="BP20" s="447"/>
      <c r="BQ20" s="448"/>
      <c r="BR20" s="448"/>
      <c r="BS20" s="449"/>
      <c r="BT20" s="448"/>
      <c r="BU20" s="448"/>
      <c r="BV20" s="448"/>
      <c r="BW20" s="449"/>
      <c r="BX20" s="447"/>
      <c r="BY20" s="448"/>
      <c r="BZ20" s="448"/>
      <c r="CA20" s="449"/>
      <c r="CB20" s="447"/>
      <c r="CC20" s="448"/>
      <c r="CD20" s="448"/>
      <c r="CE20" s="449"/>
      <c r="CF20" s="447"/>
      <c r="CG20" s="448"/>
      <c r="CH20" s="448"/>
      <c r="CI20" s="449"/>
      <c r="CJ20" s="447"/>
      <c r="CK20" s="448"/>
      <c r="CL20" s="448"/>
      <c r="CM20" s="449"/>
      <c r="CN20" s="447"/>
      <c r="CO20" s="448"/>
      <c r="CP20" s="448"/>
      <c r="CQ20" s="449"/>
      <c r="CR20" s="447"/>
      <c r="CS20" s="448"/>
      <c r="CT20" s="448"/>
      <c r="CU20" s="449"/>
      <c r="CV20" s="2060"/>
      <c r="CW20" s="2216"/>
      <c r="CX20" s="2214"/>
      <c r="CY20" s="694"/>
      <c r="CZ20" s="363"/>
      <c r="DA20" s="363"/>
      <c r="DB20" s="363"/>
      <c r="DC20" s="363"/>
      <c r="DD20" s="363"/>
      <c r="DE20" s="363"/>
      <c r="DF20" s="363"/>
      <c r="DG20" s="363"/>
      <c r="DH20" s="363"/>
      <c r="DI20" s="363"/>
      <c r="DJ20" s="363"/>
      <c r="DK20" s="363"/>
      <c r="DL20" s="363"/>
      <c r="DM20" s="363"/>
      <c r="DN20" s="363"/>
      <c r="DO20" s="363"/>
      <c r="DP20" s="363"/>
    </row>
    <row r="21" spans="1:120" ht="8.4499999999999993" customHeight="1">
      <c r="A21" s="2169"/>
      <c r="B21" s="2218"/>
      <c r="C21" s="2060"/>
      <c r="D21" s="2060"/>
      <c r="E21" s="2060"/>
      <c r="F21" s="2060"/>
      <c r="G21" s="2060"/>
      <c r="H21" s="2060"/>
      <c r="I21" s="2060"/>
      <c r="J21" s="2069"/>
      <c r="K21" s="311"/>
      <c r="L21" s="311"/>
      <c r="M21" s="311"/>
      <c r="N21" s="311"/>
      <c r="O21" s="311"/>
      <c r="P21" s="311"/>
      <c r="Q21" s="311"/>
      <c r="R21" s="311"/>
      <c r="S21" s="311"/>
      <c r="T21" s="311"/>
      <c r="U21" s="311"/>
      <c r="V21" s="311"/>
      <c r="W21" s="311"/>
      <c r="X21" s="311"/>
      <c r="Y21" s="311"/>
      <c r="Z21" s="311"/>
      <c r="AA21" s="311"/>
      <c r="AB21" s="311"/>
      <c r="AC21" s="311"/>
      <c r="AD21" s="311"/>
      <c r="AE21" s="311"/>
      <c r="AF21" s="311"/>
      <c r="AG21" s="311"/>
      <c r="AH21" s="311"/>
      <c r="AI21" s="311"/>
      <c r="AJ21" s="311"/>
      <c r="AK21" s="311"/>
      <c r="AL21" s="311"/>
      <c r="AM21" s="311"/>
      <c r="AN21" s="311"/>
      <c r="AO21" s="311"/>
      <c r="AP21" s="311"/>
      <c r="AQ21" s="311"/>
      <c r="AR21" s="311"/>
      <c r="AS21" s="311"/>
      <c r="AT21" s="311"/>
      <c r="AU21" s="311"/>
      <c r="AV21" s="311"/>
      <c r="AW21" s="2271"/>
      <c r="AX21" s="2272"/>
      <c r="AY21" s="2275">
        <v>0</v>
      </c>
      <c r="AZ21" s="450"/>
      <c r="BA21" s="451"/>
      <c r="BB21" s="451"/>
      <c r="BC21" s="452"/>
      <c r="BD21" s="450"/>
      <c r="BE21" s="451"/>
      <c r="BF21" s="451"/>
      <c r="BG21" s="452"/>
      <c r="BH21" s="450"/>
      <c r="BI21" s="451"/>
      <c r="BJ21" s="451"/>
      <c r="BK21" s="452"/>
      <c r="BL21" s="450"/>
      <c r="BM21" s="451"/>
      <c r="BN21" s="451"/>
      <c r="BO21" s="452"/>
      <c r="BP21" s="450"/>
      <c r="BQ21" s="451"/>
      <c r="BR21" s="451"/>
      <c r="BS21" s="452"/>
      <c r="BT21" s="451"/>
      <c r="BU21" s="451"/>
      <c r="BV21" s="451"/>
      <c r="BW21" s="452"/>
      <c r="BX21" s="450"/>
      <c r="BY21" s="451"/>
      <c r="BZ21" s="451"/>
      <c r="CA21" s="452"/>
      <c r="CB21" s="450"/>
      <c r="CC21" s="451"/>
      <c r="CD21" s="451"/>
      <c r="CE21" s="452"/>
      <c r="CF21" s="450"/>
      <c r="CG21" s="451"/>
      <c r="CH21" s="451"/>
      <c r="CI21" s="452"/>
      <c r="CJ21" s="450"/>
      <c r="CK21" s="451"/>
      <c r="CL21" s="451"/>
      <c r="CM21" s="452"/>
      <c r="CN21" s="450"/>
      <c r="CO21" s="451"/>
      <c r="CP21" s="451"/>
      <c r="CQ21" s="452"/>
      <c r="CR21" s="450"/>
      <c r="CS21" s="451"/>
      <c r="CT21" s="451"/>
      <c r="CU21" s="452"/>
      <c r="CV21" s="2060"/>
      <c r="CW21" s="2216"/>
      <c r="CX21" s="2214"/>
      <c r="CY21" s="694"/>
      <c r="CZ21" s="363"/>
      <c r="DA21" s="363"/>
      <c r="DB21" s="363"/>
      <c r="DC21" s="363"/>
      <c r="DD21" s="363"/>
      <c r="DE21" s="363"/>
      <c r="DF21" s="363"/>
      <c r="DG21" s="363"/>
      <c r="DH21" s="363"/>
      <c r="DI21" s="363"/>
      <c r="DJ21" s="363"/>
      <c r="DK21" s="363"/>
      <c r="DL21" s="363"/>
      <c r="DM21" s="363"/>
      <c r="DN21" s="363"/>
      <c r="DO21" s="363"/>
      <c r="DP21" s="363"/>
    </row>
    <row r="22" spans="1:120" ht="8.4499999999999993" customHeight="1">
      <c r="A22" s="2169"/>
      <c r="B22" s="2218"/>
      <c r="C22" s="2060"/>
      <c r="D22" s="2060"/>
      <c r="E22" s="2060"/>
      <c r="F22" s="2060"/>
      <c r="G22" s="2060"/>
      <c r="H22" s="2060"/>
      <c r="I22" s="2060"/>
      <c r="J22" s="2069"/>
      <c r="K22" s="311"/>
      <c r="L22" s="311"/>
      <c r="M22" s="311"/>
      <c r="N22" s="311"/>
      <c r="O22" s="311"/>
      <c r="P22" s="311"/>
      <c r="Q22" s="311"/>
      <c r="R22" s="311"/>
      <c r="S22" s="311"/>
      <c r="T22" s="311"/>
      <c r="U22" s="311"/>
      <c r="V22" s="311"/>
      <c r="W22" s="311"/>
      <c r="X22" s="311"/>
      <c r="Y22" s="311"/>
      <c r="Z22" s="311"/>
      <c r="AA22" s="311"/>
      <c r="AB22" s="311"/>
      <c r="AC22" s="311"/>
      <c r="AD22" s="311"/>
      <c r="AE22" s="311"/>
      <c r="AF22" s="311"/>
      <c r="AG22" s="311"/>
      <c r="AH22" s="311"/>
      <c r="AI22" s="311"/>
      <c r="AJ22" s="311"/>
      <c r="AK22" s="311"/>
      <c r="AL22" s="311"/>
      <c r="AM22" s="311"/>
      <c r="AN22" s="311"/>
      <c r="AO22" s="311"/>
      <c r="AP22" s="311"/>
      <c r="AQ22" s="311"/>
      <c r="AR22" s="311"/>
      <c r="AS22" s="311"/>
      <c r="AT22" s="311"/>
      <c r="AU22" s="311"/>
      <c r="AV22" s="311"/>
      <c r="AW22" s="2271"/>
      <c r="AX22" s="2272"/>
      <c r="AY22" s="2276"/>
      <c r="AZ22" s="444"/>
      <c r="BA22" s="445"/>
      <c r="BB22" s="445"/>
      <c r="BC22" s="446"/>
      <c r="BD22" s="444"/>
      <c r="BE22" s="445"/>
      <c r="BF22" s="445"/>
      <c r="BG22" s="446"/>
      <c r="BH22" s="444"/>
      <c r="BI22" s="445"/>
      <c r="BJ22" s="445"/>
      <c r="BK22" s="446"/>
      <c r="BL22" s="444"/>
      <c r="BM22" s="445"/>
      <c r="BN22" s="445"/>
      <c r="BO22" s="446"/>
      <c r="BP22" s="444"/>
      <c r="BQ22" s="445"/>
      <c r="BR22" s="445"/>
      <c r="BS22" s="446"/>
      <c r="BT22" s="445"/>
      <c r="BU22" s="445"/>
      <c r="BV22" s="445"/>
      <c r="BW22" s="446"/>
      <c r="BX22" s="444"/>
      <c r="BY22" s="445"/>
      <c r="BZ22" s="445"/>
      <c r="CA22" s="446"/>
      <c r="CB22" s="444"/>
      <c r="CC22" s="445"/>
      <c r="CD22" s="445"/>
      <c r="CE22" s="446"/>
      <c r="CF22" s="444"/>
      <c r="CG22" s="445"/>
      <c r="CH22" s="445"/>
      <c r="CI22" s="446"/>
      <c r="CJ22" s="444"/>
      <c r="CK22" s="445"/>
      <c r="CL22" s="445"/>
      <c r="CM22" s="446"/>
      <c r="CN22" s="444"/>
      <c r="CO22" s="445"/>
      <c r="CP22" s="445"/>
      <c r="CQ22" s="446"/>
      <c r="CR22" s="444"/>
      <c r="CS22" s="445"/>
      <c r="CT22" s="445"/>
      <c r="CU22" s="446"/>
      <c r="CV22" s="2060"/>
      <c r="CW22" s="2216"/>
      <c r="CX22" s="2214"/>
      <c r="CY22" s="694"/>
      <c r="CZ22" s="363"/>
      <c r="DA22" s="363"/>
      <c r="DB22" s="363"/>
      <c r="DC22" s="363"/>
      <c r="DD22" s="363"/>
      <c r="DE22" s="363"/>
      <c r="DF22" s="363"/>
      <c r="DG22" s="363"/>
      <c r="DH22" s="363"/>
      <c r="DI22" s="363"/>
      <c r="DJ22" s="363"/>
      <c r="DK22" s="363"/>
      <c r="DL22" s="363"/>
      <c r="DM22" s="363"/>
      <c r="DN22" s="363"/>
      <c r="DO22" s="363"/>
      <c r="DP22" s="363"/>
    </row>
    <row r="23" spans="1:120" ht="8.4499999999999993" customHeight="1">
      <c r="A23" s="2169"/>
      <c r="B23" s="2218"/>
      <c r="C23" s="2060"/>
      <c r="D23" s="2060"/>
      <c r="E23" s="2060"/>
      <c r="F23" s="2060"/>
      <c r="G23" s="2060"/>
      <c r="H23" s="2060"/>
      <c r="I23" s="2060"/>
      <c r="J23" s="2069"/>
      <c r="K23" s="311"/>
      <c r="L23" s="311"/>
      <c r="M23" s="311"/>
      <c r="N23" s="311"/>
      <c r="O23" s="311"/>
      <c r="P23" s="311"/>
      <c r="Q23" s="311"/>
      <c r="R23" s="311"/>
      <c r="S23" s="311"/>
      <c r="T23" s="311"/>
      <c r="U23" s="311"/>
      <c r="V23" s="311"/>
      <c r="W23" s="311"/>
      <c r="X23" s="311"/>
      <c r="Y23" s="311"/>
      <c r="Z23" s="311"/>
      <c r="AA23" s="311"/>
      <c r="AB23" s="311"/>
      <c r="AC23" s="311"/>
      <c r="AD23" s="311"/>
      <c r="AE23" s="311"/>
      <c r="AF23" s="311"/>
      <c r="AG23" s="311"/>
      <c r="AH23" s="311"/>
      <c r="AI23" s="311"/>
      <c r="AJ23" s="311"/>
      <c r="AK23" s="311"/>
      <c r="AL23" s="311"/>
      <c r="AM23" s="311"/>
      <c r="AN23" s="311"/>
      <c r="AO23" s="311"/>
      <c r="AP23" s="311"/>
      <c r="AQ23" s="311"/>
      <c r="AR23" s="311"/>
      <c r="AS23" s="311"/>
      <c r="AT23" s="311"/>
      <c r="AU23" s="311"/>
      <c r="AV23" s="311"/>
      <c r="AW23" s="2271"/>
      <c r="AX23" s="2272"/>
      <c r="AY23" s="389"/>
      <c r="AZ23" s="447"/>
      <c r="BA23" s="448"/>
      <c r="BB23" s="448"/>
      <c r="BC23" s="449"/>
      <c r="BD23" s="447"/>
      <c r="BE23" s="448"/>
      <c r="BF23" s="448"/>
      <c r="BG23" s="449"/>
      <c r="BH23" s="447"/>
      <c r="BI23" s="448"/>
      <c r="BJ23" s="448"/>
      <c r="BK23" s="449"/>
      <c r="BL23" s="447"/>
      <c r="BM23" s="448"/>
      <c r="BN23" s="448"/>
      <c r="BO23" s="449"/>
      <c r="BP23" s="447"/>
      <c r="BQ23" s="448"/>
      <c r="BR23" s="448"/>
      <c r="BS23" s="449"/>
      <c r="BT23" s="448"/>
      <c r="BU23" s="448"/>
      <c r="BV23" s="448"/>
      <c r="BW23" s="449"/>
      <c r="BX23" s="447"/>
      <c r="BY23" s="448"/>
      <c r="BZ23" s="448"/>
      <c r="CA23" s="449"/>
      <c r="CB23" s="447"/>
      <c r="CC23" s="448"/>
      <c r="CD23" s="448"/>
      <c r="CE23" s="449"/>
      <c r="CF23" s="447"/>
      <c r="CG23" s="448"/>
      <c r="CH23" s="448"/>
      <c r="CI23" s="449"/>
      <c r="CJ23" s="447"/>
      <c r="CK23" s="448"/>
      <c r="CL23" s="448"/>
      <c r="CM23" s="449"/>
      <c r="CN23" s="447"/>
      <c r="CO23" s="448"/>
      <c r="CP23" s="448"/>
      <c r="CQ23" s="449"/>
      <c r="CR23" s="447"/>
      <c r="CS23" s="448"/>
      <c r="CT23" s="448"/>
      <c r="CU23" s="449"/>
      <c r="CV23" s="2060"/>
      <c r="CW23" s="2216"/>
      <c r="CX23" s="2214"/>
      <c r="CY23" s="694"/>
      <c r="CZ23" s="363"/>
      <c r="DA23" s="363"/>
      <c r="DB23" s="363"/>
      <c r="DC23" s="363"/>
      <c r="DD23" s="363"/>
      <c r="DE23" s="363"/>
      <c r="DF23" s="363"/>
      <c r="DG23" s="363"/>
      <c r="DH23" s="363"/>
      <c r="DI23" s="363"/>
      <c r="DJ23" s="363"/>
      <c r="DK23" s="363"/>
      <c r="DL23" s="363"/>
      <c r="DM23" s="363"/>
      <c r="DN23" s="363"/>
      <c r="DO23" s="363"/>
      <c r="DP23" s="363"/>
    </row>
    <row r="24" spans="1:120" ht="8.4499999999999993" customHeight="1">
      <c r="A24" s="2169"/>
      <c r="B24" s="2218"/>
      <c r="C24" s="2060"/>
      <c r="D24" s="2060"/>
      <c r="E24" s="2060"/>
      <c r="F24" s="2060"/>
      <c r="G24" s="2060"/>
      <c r="H24" s="2060"/>
      <c r="I24" s="2060"/>
      <c r="J24" s="2069"/>
      <c r="K24" s="311"/>
      <c r="L24" s="311"/>
      <c r="M24" s="311"/>
      <c r="N24" s="311"/>
      <c r="O24" s="311"/>
      <c r="P24" s="311"/>
      <c r="Q24" s="311"/>
      <c r="R24" s="311"/>
      <c r="S24" s="311"/>
      <c r="T24" s="311"/>
      <c r="U24" s="311"/>
      <c r="V24" s="311"/>
      <c r="W24" s="311"/>
      <c r="X24" s="311"/>
      <c r="Y24" s="311"/>
      <c r="Z24" s="311"/>
      <c r="AA24" s="311"/>
      <c r="AB24" s="311"/>
      <c r="AC24" s="311"/>
      <c r="AD24" s="311"/>
      <c r="AE24" s="311"/>
      <c r="AF24" s="311"/>
      <c r="AG24" s="311"/>
      <c r="AH24" s="311"/>
      <c r="AI24" s="311"/>
      <c r="AJ24" s="311"/>
      <c r="AK24" s="311"/>
      <c r="AL24" s="311"/>
      <c r="AM24" s="311"/>
      <c r="AN24" s="311"/>
      <c r="AO24" s="311"/>
      <c r="AP24" s="311"/>
      <c r="AQ24" s="311"/>
      <c r="AR24" s="311"/>
      <c r="AS24" s="311"/>
      <c r="AT24" s="311"/>
      <c r="AU24" s="311"/>
      <c r="AV24" s="311"/>
      <c r="AW24" s="2271"/>
      <c r="AX24" s="2272"/>
      <c r="AY24" s="2275" t="s">
        <v>740</v>
      </c>
      <c r="AZ24" s="447"/>
      <c r="BA24" s="448"/>
      <c r="BB24" s="448"/>
      <c r="BC24" s="449"/>
      <c r="BD24" s="447"/>
      <c r="BE24" s="448"/>
      <c r="BF24" s="448"/>
      <c r="BG24" s="449"/>
      <c r="BH24" s="447"/>
      <c r="BI24" s="448"/>
      <c r="BJ24" s="448"/>
      <c r="BK24" s="449"/>
      <c r="BL24" s="447"/>
      <c r="BM24" s="448"/>
      <c r="BN24" s="448"/>
      <c r="BO24" s="449"/>
      <c r="BP24" s="447"/>
      <c r="BQ24" s="448"/>
      <c r="BR24" s="448"/>
      <c r="BS24" s="449"/>
      <c r="BT24" s="448"/>
      <c r="BU24" s="448"/>
      <c r="BV24" s="448"/>
      <c r="BW24" s="449"/>
      <c r="BX24" s="447"/>
      <c r="BY24" s="448"/>
      <c r="BZ24" s="448"/>
      <c r="CA24" s="449"/>
      <c r="CB24" s="447"/>
      <c r="CC24" s="448"/>
      <c r="CD24" s="448"/>
      <c r="CE24" s="449"/>
      <c r="CF24" s="447"/>
      <c r="CG24" s="448"/>
      <c r="CH24" s="448"/>
      <c r="CI24" s="449"/>
      <c r="CJ24" s="447"/>
      <c r="CK24" s="448"/>
      <c r="CL24" s="448"/>
      <c r="CM24" s="449"/>
      <c r="CN24" s="447"/>
      <c r="CO24" s="448"/>
      <c r="CP24" s="448"/>
      <c r="CQ24" s="449"/>
      <c r="CR24" s="447"/>
      <c r="CS24" s="448"/>
      <c r="CT24" s="448"/>
      <c r="CU24" s="449"/>
      <c r="CV24" s="2060"/>
      <c r="CW24" s="2216"/>
      <c r="CX24" s="2214"/>
      <c r="CY24" s="694"/>
      <c r="CZ24" s="363"/>
      <c r="DA24" s="363"/>
      <c r="DB24" s="363"/>
      <c r="DC24" s="363"/>
      <c r="DD24" s="363"/>
      <c r="DE24" s="363"/>
      <c r="DF24" s="363"/>
      <c r="DG24" s="363"/>
      <c r="DH24" s="363"/>
      <c r="DI24" s="363"/>
      <c r="DJ24" s="363"/>
      <c r="DK24" s="363"/>
      <c r="DL24" s="363"/>
      <c r="DM24" s="363"/>
      <c r="DN24" s="363"/>
      <c r="DO24" s="363"/>
      <c r="DP24" s="363"/>
    </row>
    <row r="25" spans="1:120" ht="8.4499999999999993" customHeight="1">
      <c r="A25" s="2169"/>
      <c r="B25" s="2218"/>
      <c r="C25" s="2060"/>
      <c r="D25" s="2060"/>
      <c r="E25" s="2060"/>
      <c r="F25" s="2060"/>
      <c r="G25" s="2060"/>
      <c r="H25" s="2060"/>
      <c r="I25" s="2060"/>
      <c r="J25" s="2069"/>
      <c r="K25" s="311"/>
      <c r="L25" s="311"/>
      <c r="M25" s="311"/>
      <c r="N25" s="311"/>
      <c r="O25" s="311"/>
      <c r="P25" s="311"/>
      <c r="Q25" s="311"/>
      <c r="R25" s="311"/>
      <c r="S25" s="311"/>
      <c r="T25" s="311"/>
      <c r="U25" s="311"/>
      <c r="V25" s="311"/>
      <c r="W25" s="311"/>
      <c r="X25" s="311"/>
      <c r="Y25" s="311"/>
      <c r="Z25" s="311"/>
      <c r="AA25" s="311"/>
      <c r="AB25" s="311"/>
      <c r="AC25" s="311"/>
      <c r="AD25" s="311"/>
      <c r="AE25" s="311"/>
      <c r="AF25" s="311"/>
      <c r="AG25" s="311"/>
      <c r="AH25" s="311"/>
      <c r="AI25" s="311"/>
      <c r="AJ25" s="311"/>
      <c r="AK25" s="311"/>
      <c r="AL25" s="311"/>
      <c r="AM25" s="311"/>
      <c r="AN25" s="311"/>
      <c r="AO25" s="311"/>
      <c r="AP25" s="311"/>
      <c r="AQ25" s="311"/>
      <c r="AR25" s="311"/>
      <c r="AS25" s="311"/>
      <c r="AT25" s="311"/>
      <c r="AU25" s="311"/>
      <c r="AV25" s="311"/>
      <c r="AW25" s="2271"/>
      <c r="AX25" s="2272"/>
      <c r="AY25" s="2276"/>
      <c r="AZ25" s="447"/>
      <c r="BA25" s="448"/>
      <c r="BB25" s="448"/>
      <c r="BC25" s="449"/>
      <c r="BD25" s="447"/>
      <c r="BE25" s="448"/>
      <c r="BF25" s="448"/>
      <c r="BG25" s="449"/>
      <c r="BH25" s="447"/>
      <c r="BI25" s="448"/>
      <c r="BJ25" s="448"/>
      <c r="BK25" s="449"/>
      <c r="BL25" s="447"/>
      <c r="BM25" s="448"/>
      <c r="BN25" s="448"/>
      <c r="BO25" s="449"/>
      <c r="BP25" s="447"/>
      <c r="BQ25" s="448"/>
      <c r="BR25" s="448"/>
      <c r="BS25" s="449"/>
      <c r="BT25" s="448"/>
      <c r="BU25" s="448"/>
      <c r="BV25" s="448"/>
      <c r="BW25" s="449"/>
      <c r="BX25" s="447"/>
      <c r="BY25" s="448"/>
      <c r="BZ25" s="448"/>
      <c r="CA25" s="449"/>
      <c r="CB25" s="447"/>
      <c r="CC25" s="448"/>
      <c r="CD25" s="448"/>
      <c r="CE25" s="449"/>
      <c r="CF25" s="447"/>
      <c r="CG25" s="448"/>
      <c r="CH25" s="448"/>
      <c r="CI25" s="449"/>
      <c r="CJ25" s="447"/>
      <c r="CK25" s="448"/>
      <c r="CL25" s="448"/>
      <c r="CM25" s="449"/>
      <c r="CN25" s="447"/>
      <c r="CO25" s="448"/>
      <c r="CP25" s="448"/>
      <c r="CQ25" s="449"/>
      <c r="CR25" s="447"/>
      <c r="CS25" s="448"/>
      <c r="CT25" s="448"/>
      <c r="CU25" s="449"/>
      <c r="CV25" s="2060"/>
      <c r="CW25" s="2216"/>
      <c r="CX25" s="2214"/>
      <c r="CY25" s="694"/>
      <c r="CZ25" s="363"/>
      <c r="DA25" s="363"/>
      <c r="DB25" s="363"/>
      <c r="DC25" s="363"/>
      <c r="DD25" s="363"/>
      <c r="DE25" s="363"/>
      <c r="DF25" s="363"/>
      <c r="DG25" s="363"/>
      <c r="DH25" s="363"/>
      <c r="DI25" s="363"/>
      <c r="DJ25" s="363"/>
      <c r="DK25" s="363"/>
      <c r="DL25" s="363"/>
      <c r="DM25" s="363"/>
      <c r="DN25" s="363"/>
      <c r="DO25" s="363"/>
      <c r="DP25" s="363"/>
    </row>
    <row r="26" spans="1:120" ht="8.4499999999999993" customHeight="1">
      <c r="A26" s="2169"/>
      <c r="B26" s="2218"/>
      <c r="C26" s="2060"/>
      <c r="D26" s="2060"/>
      <c r="E26" s="2060"/>
      <c r="F26" s="2060"/>
      <c r="G26" s="2060"/>
      <c r="H26" s="2060"/>
      <c r="I26" s="2060"/>
      <c r="J26" s="2069"/>
      <c r="K26" s="311"/>
      <c r="L26" s="311"/>
      <c r="M26" s="311"/>
      <c r="N26" s="311"/>
      <c r="O26" s="311"/>
      <c r="P26" s="311"/>
      <c r="Q26" s="311"/>
      <c r="R26" s="311"/>
      <c r="S26" s="311"/>
      <c r="T26" s="311"/>
      <c r="U26" s="311"/>
      <c r="V26" s="311"/>
      <c r="W26" s="311"/>
      <c r="X26" s="311"/>
      <c r="Y26" s="311"/>
      <c r="Z26" s="311"/>
      <c r="AA26" s="311"/>
      <c r="AB26" s="311"/>
      <c r="AC26" s="311"/>
      <c r="AD26" s="311"/>
      <c r="AE26" s="311"/>
      <c r="AF26" s="311"/>
      <c r="AG26" s="311"/>
      <c r="AH26" s="311"/>
      <c r="AI26" s="311"/>
      <c r="AJ26" s="311"/>
      <c r="AK26" s="311"/>
      <c r="AL26" s="311"/>
      <c r="AM26" s="311"/>
      <c r="AN26" s="311"/>
      <c r="AO26" s="311"/>
      <c r="AP26" s="311"/>
      <c r="AQ26" s="311"/>
      <c r="AR26" s="311"/>
      <c r="AS26" s="311"/>
      <c r="AT26" s="311"/>
      <c r="AU26" s="311"/>
      <c r="AV26" s="311"/>
      <c r="AW26" s="2271"/>
      <c r="AX26" s="2272"/>
      <c r="AY26" s="389"/>
      <c r="AZ26" s="447"/>
      <c r="BA26" s="448"/>
      <c r="BB26" s="448"/>
      <c r="BC26" s="449"/>
      <c r="BD26" s="447"/>
      <c r="BE26" s="448"/>
      <c r="BF26" s="448"/>
      <c r="BG26" s="449"/>
      <c r="BH26" s="447"/>
      <c r="BI26" s="448"/>
      <c r="BJ26" s="448"/>
      <c r="BK26" s="449"/>
      <c r="BL26" s="447"/>
      <c r="BM26" s="448"/>
      <c r="BN26" s="448"/>
      <c r="BO26" s="449"/>
      <c r="BP26" s="447"/>
      <c r="BQ26" s="448"/>
      <c r="BR26" s="448"/>
      <c r="BS26" s="449"/>
      <c r="BT26" s="448"/>
      <c r="BU26" s="448"/>
      <c r="BV26" s="448"/>
      <c r="BW26" s="449"/>
      <c r="BX26" s="447"/>
      <c r="BY26" s="448"/>
      <c r="BZ26" s="448"/>
      <c r="CA26" s="449"/>
      <c r="CB26" s="447"/>
      <c r="CC26" s="448"/>
      <c r="CD26" s="448"/>
      <c r="CE26" s="449"/>
      <c r="CF26" s="447"/>
      <c r="CG26" s="448"/>
      <c r="CH26" s="448"/>
      <c r="CI26" s="449"/>
      <c r="CJ26" s="447"/>
      <c r="CK26" s="448"/>
      <c r="CL26" s="448"/>
      <c r="CM26" s="449"/>
      <c r="CN26" s="447"/>
      <c r="CO26" s="448"/>
      <c r="CP26" s="448"/>
      <c r="CQ26" s="449"/>
      <c r="CR26" s="447"/>
      <c r="CS26" s="448"/>
      <c r="CT26" s="448"/>
      <c r="CU26" s="449"/>
      <c r="CV26" s="2060"/>
      <c r="CW26" s="2216"/>
      <c r="CX26" s="2214"/>
      <c r="CY26" s="694"/>
      <c r="CZ26" s="363"/>
      <c r="DA26" s="363"/>
      <c r="DB26" s="363"/>
      <c r="DC26" s="363"/>
      <c r="DD26" s="363"/>
      <c r="DE26" s="363"/>
      <c r="DF26" s="363"/>
      <c r="DG26" s="363"/>
      <c r="DH26" s="363"/>
      <c r="DI26" s="363"/>
      <c r="DJ26" s="363"/>
      <c r="DK26" s="363"/>
      <c r="DL26" s="363"/>
      <c r="DM26" s="363"/>
      <c r="DN26" s="363"/>
      <c r="DO26" s="363"/>
      <c r="DP26" s="363"/>
    </row>
    <row r="27" spans="1:120" ht="8.4499999999999993" customHeight="1">
      <c r="A27" s="2169"/>
      <c r="B27" s="2218"/>
      <c r="C27" s="2060"/>
      <c r="D27" s="2060"/>
      <c r="E27" s="2060"/>
      <c r="F27" s="2060"/>
      <c r="G27" s="2060"/>
      <c r="H27" s="2060"/>
      <c r="I27" s="2060"/>
      <c r="J27" s="2069"/>
      <c r="K27" s="311"/>
      <c r="L27" s="311"/>
      <c r="M27" s="311"/>
      <c r="N27" s="311"/>
      <c r="O27" s="311"/>
      <c r="P27" s="311"/>
      <c r="Q27" s="311"/>
      <c r="R27" s="311"/>
      <c r="S27" s="311"/>
      <c r="T27" s="311"/>
      <c r="U27" s="311"/>
      <c r="V27" s="311"/>
      <c r="W27" s="311"/>
      <c r="X27" s="311"/>
      <c r="Y27" s="311"/>
      <c r="Z27" s="311"/>
      <c r="AA27" s="311"/>
      <c r="AB27" s="311"/>
      <c r="AC27" s="311"/>
      <c r="AD27" s="311"/>
      <c r="AE27" s="311"/>
      <c r="AF27" s="311"/>
      <c r="AG27" s="311"/>
      <c r="AH27" s="311"/>
      <c r="AI27" s="311"/>
      <c r="AJ27" s="311"/>
      <c r="AK27" s="311"/>
      <c r="AL27" s="311"/>
      <c r="AM27" s="311"/>
      <c r="AN27" s="311"/>
      <c r="AO27" s="311"/>
      <c r="AP27" s="311"/>
      <c r="AQ27" s="311"/>
      <c r="AR27" s="311"/>
      <c r="AS27" s="311"/>
      <c r="AT27" s="311"/>
      <c r="AU27" s="311"/>
      <c r="AV27" s="311"/>
      <c r="AW27" s="2273"/>
      <c r="AX27" s="2274"/>
      <c r="AY27" s="360"/>
      <c r="AZ27" s="450"/>
      <c r="BA27" s="451"/>
      <c r="BB27" s="451"/>
      <c r="BC27" s="452"/>
      <c r="BD27" s="450"/>
      <c r="BE27" s="451"/>
      <c r="BF27" s="451"/>
      <c r="BG27" s="452"/>
      <c r="BH27" s="450"/>
      <c r="BI27" s="451"/>
      <c r="BJ27" s="451"/>
      <c r="BK27" s="452"/>
      <c r="BL27" s="450"/>
      <c r="BM27" s="451"/>
      <c r="BN27" s="451"/>
      <c r="BO27" s="452"/>
      <c r="BP27" s="450"/>
      <c r="BQ27" s="451"/>
      <c r="BR27" s="451"/>
      <c r="BS27" s="452"/>
      <c r="BT27" s="451"/>
      <c r="BU27" s="451"/>
      <c r="BV27" s="451"/>
      <c r="BW27" s="452"/>
      <c r="BX27" s="450"/>
      <c r="BY27" s="451"/>
      <c r="BZ27" s="451"/>
      <c r="CA27" s="452"/>
      <c r="CB27" s="450"/>
      <c r="CC27" s="451"/>
      <c r="CD27" s="451"/>
      <c r="CE27" s="452"/>
      <c r="CF27" s="450"/>
      <c r="CG27" s="451"/>
      <c r="CH27" s="451"/>
      <c r="CI27" s="452"/>
      <c r="CJ27" s="450"/>
      <c r="CK27" s="451"/>
      <c r="CL27" s="451"/>
      <c r="CM27" s="452"/>
      <c r="CN27" s="450"/>
      <c r="CO27" s="451"/>
      <c r="CP27" s="451"/>
      <c r="CQ27" s="452"/>
      <c r="CR27" s="450"/>
      <c r="CS27" s="451"/>
      <c r="CT27" s="451"/>
      <c r="CU27" s="452"/>
      <c r="CV27" s="2060"/>
      <c r="CW27" s="2216"/>
      <c r="CX27" s="2214"/>
      <c r="CY27" s="694"/>
      <c r="CZ27" s="363"/>
      <c r="DA27" s="363"/>
      <c r="DB27" s="363"/>
      <c r="DC27" s="363"/>
      <c r="DD27" s="363"/>
      <c r="DE27" s="363"/>
      <c r="DF27" s="363"/>
      <c r="DG27" s="363"/>
      <c r="DH27" s="363"/>
      <c r="DI27" s="363"/>
      <c r="DJ27" s="363"/>
      <c r="DK27" s="363"/>
      <c r="DL27" s="363"/>
      <c r="DM27" s="363"/>
      <c r="DN27" s="363"/>
      <c r="DO27" s="363"/>
      <c r="DP27" s="363"/>
    </row>
    <row r="28" spans="1:120" ht="8.4499999999999993" customHeight="1">
      <c r="A28" s="2169"/>
      <c r="B28" s="2218"/>
      <c r="C28" s="2060"/>
      <c r="D28" s="2060"/>
      <c r="E28" s="2060"/>
      <c r="F28" s="2060"/>
      <c r="G28" s="2060"/>
      <c r="H28" s="2060"/>
      <c r="I28" s="2060"/>
      <c r="J28" s="2069"/>
      <c r="K28" s="311"/>
      <c r="L28" s="311"/>
      <c r="M28" s="311"/>
      <c r="N28" s="311"/>
      <c r="O28" s="311"/>
      <c r="P28" s="311"/>
      <c r="Q28" s="311"/>
      <c r="R28" s="311"/>
      <c r="S28" s="311"/>
      <c r="T28" s="311"/>
      <c r="U28" s="311"/>
      <c r="V28" s="311"/>
      <c r="W28" s="311"/>
      <c r="X28" s="311"/>
      <c r="Y28" s="311"/>
      <c r="Z28" s="311"/>
      <c r="AA28" s="311"/>
      <c r="AB28" s="311"/>
      <c r="AC28" s="311"/>
      <c r="AD28" s="311"/>
      <c r="AE28" s="311"/>
      <c r="AF28" s="311"/>
      <c r="AG28" s="311"/>
      <c r="AH28" s="311"/>
      <c r="AI28" s="311"/>
      <c r="AJ28" s="311"/>
      <c r="AK28" s="311"/>
      <c r="AL28" s="311"/>
      <c r="AM28" s="311"/>
      <c r="AN28" s="311"/>
      <c r="AO28" s="311"/>
      <c r="AP28" s="311"/>
      <c r="AQ28" s="311"/>
      <c r="AR28" s="311"/>
      <c r="AS28" s="311"/>
      <c r="AT28" s="311"/>
      <c r="AU28" s="311"/>
      <c r="AV28" s="311"/>
      <c r="AW28" s="311"/>
      <c r="AX28" s="311"/>
      <c r="AY28" s="311"/>
      <c r="AZ28" s="311"/>
      <c r="BA28" s="311"/>
      <c r="BB28" s="311"/>
      <c r="BC28" s="311"/>
      <c r="BD28" s="316"/>
      <c r="BE28" s="316"/>
      <c r="BF28" s="316"/>
      <c r="BG28" s="316"/>
      <c r="BH28" s="316"/>
      <c r="BI28" s="311"/>
      <c r="BJ28" s="311"/>
      <c r="BK28" s="311"/>
      <c r="BL28" s="311"/>
      <c r="BM28" s="311"/>
      <c r="BN28" s="311"/>
      <c r="BO28" s="311"/>
      <c r="BP28" s="311"/>
      <c r="BQ28" s="311"/>
      <c r="BR28" s="311"/>
      <c r="BS28" s="311"/>
      <c r="BT28" s="311"/>
      <c r="BU28" s="311"/>
      <c r="BV28" s="311"/>
      <c r="BW28" s="311"/>
      <c r="BX28" s="311"/>
      <c r="BY28" s="311"/>
      <c r="BZ28" s="311"/>
      <c r="CA28" s="311"/>
      <c r="CB28" s="311"/>
      <c r="CC28" s="311"/>
      <c r="CD28" s="311"/>
      <c r="CE28" s="311"/>
      <c r="CF28" s="311"/>
      <c r="CG28" s="311"/>
      <c r="CH28" s="311"/>
      <c r="CI28" s="311"/>
      <c r="CJ28" s="311"/>
      <c r="CK28" s="311"/>
      <c r="CL28" s="311"/>
      <c r="CM28" s="311"/>
      <c r="CN28" s="311"/>
      <c r="CO28" s="311"/>
      <c r="CP28" s="311"/>
      <c r="CQ28" s="311"/>
      <c r="CR28" s="311"/>
      <c r="CS28" s="311"/>
      <c r="CT28" s="311"/>
      <c r="CU28" s="311"/>
      <c r="CV28" s="2060"/>
      <c r="CW28" s="2216"/>
      <c r="CX28" s="2214"/>
      <c r="CY28" s="694"/>
      <c r="CZ28" s="363"/>
      <c r="DA28" s="363"/>
      <c r="DB28" s="363"/>
      <c r="DC28" s="363"/>
      <c r="DD28" s="363"/>
      <c r="DE28" s="363"/>
      <c r="DF28" s="363"/>
      <c r="DG28" s="363"/>
      <c r="DH28" s="363"/>
      <c r="DI28" s="363"/>
      <c r="DJ28" s="363"/>
      <c r="DK28" s="363"/>
      <c r="DL28" s="363"/>
    </row>
    <row r="29" spans="1:120" ht="8.4499999999999993" customHeight="1">
      <c r="A29" s="2170"/>
      <c r="B29" s="2222"/>
      <c r="C29" s="2061"/>
      <c r="D29" s="2061"/>
      <c r="E29" s="2061"/>
      <c r="F29" s="2061"/>
      <c r="G29" s="2061"/>
      <c r="H29" s="2061"/>
      <c r="I29" s="2061"/>
      <c r="J29" s="2223"/>
      <c r="K29" s="355"/>
      <c r="L29" s="355"/>
      <c r="M29" s="355"/>
      <c r="N29" s="355"/>
      <c r="O29" s="355"/>
      <c r="P29" s="355"/>
      <c r="Q29" s="355"/>
      <c r="R29" s="355"/>
      <c r="S29" s="355"/>
      <c r="T29" s="355"/>
      <c r="U29" s="355"/>
      <c r="V29" s="355"/>
      <c r="W29" s="355"/>
      <c r="X29" s="355"/>
      <c r="Y29" s="355"/>
      <c r="Z29" s="355"/>
      <c r="AA29" s="355"/>
      <c r="AB29" s="355"/>
      <c r="AC29" s="355"/>
      <c r="AD29" s="355"/>
      <c r="AE29" s="355"/>
      <c r="AF29" s="355"/>
      <c r="AG29" s="355"/>
      <c r="AH29" s="355"/>
      <c r="AI29" s="355"/>
      <c r="AJ29" s="355"/>
      <c r="AK29" s="355"/>
      <c r="AL29" s="355"/>
      <c r="AM29" s="355"/>
      <c r="AN29" s="355"/>
      <c r="AO29" s="355"/>
      <c r="AP29" s="355"/>
      <c r="AQ29" s="355"/>
      <c r="AR29" s="355"/>
      <c r="AS29" s="355"/>
      <c r="AT29" s="355"/>
      <c r="AU29" s="355"/>
      <c r="AV29" s="355"/>
      <c r="AW29" s="355"/>
      <c r="AX29" s="355"/>
      <c r="AY29" s="355"/>
      <c r="AZ29" s="355"/>
      <c r="BA29" s="355"/>
      <c r="BB29" s="355"/>
      <c r="BC29" s="355"/>
      <c r="BD29" s="355"/>
      <c r="BE29" s="355"/>
      <c r="BF29" s="355"/>
      <c r="BG29" s="355"/>
      <c r="BH29" s="355"/>
      <c r="BI29" s="355"/>
      <c r="BJ29" s="355"/>
      <c r="BK29" s="355"/>
      <c r="BL29" s="355"/>
      <c r="BM29" s="355"/>
      <c r="BN29" s="355"/>
      <c r="BO29" s="355"/>
      <c r="BP29" s="355"/>
      <c r="BQ29" s="355"/>
      <c r="BR29" s="355"/>
      <c r="BS29" s="355"/>
      <c r="BT29" s="355"/>
      <c r="BU29" s="355"/>
      <c r="BV29" s="355"/>
      <c r="BW29" s="355"/>
      <c r="BX29" s="355"/>
      <c r="BY29" s="355"/>
      <c r="BZ29" s="355"/>
      <c r="CA29" s="355"/>
      <c r="CB29" s="355"/>
      <c r="CC29" s="355"/>
      <c r="CD29" s="355"/>
      <c r="CE29" s="355"/>
      <c r="CF29" s="355"/>
      <c r="CG29" s="355"/>
      <c r="CH29" s="355"/>
      <c r="CI29" s="355"/>
      <c r="CJ29" s="355"/>
      <c r="CK29" s="355"/>
      <c r="CL29" s="355"/>
      <c r="CM29" s="355"/>
      <c r="CN29" s="355"/>
      <c r="CO29" s="355"/>
      <c r="CP29" s="355"/>
      <c r="CQ29" s="355"/>
      <c r="CR29" s="355"/>
      <c r="CS29" s="355"/>
      <c r="CT29" s="355"/>
      <c r="CU29" s="355"/>
      <c r="CV29" s="2061"/>
      <c r="CW29" s="2217"/>
      <c r="CX29" s="2215"/>
      <c r="CY29" s="694"/>
      <c r="CZ29" s="363"/>
      <c r="DA29" s="363"/>
      <c r="DB29" s="363"/>
      <c r="DC29" s="363"/>
      <c r="DD29" s="363"/>
      <c r="DE29" s="363"/>
      <c r="DF29" s="363"/>
      <c r="DG29" s="363"/>
      <c r="DH29" s="363"/>
      <c r="DI29" s="363"/>
      <c r="DJ29" s="363"/>
      <c r="DK29" s="363"/>
      <c r="DL29" s="363"/>
    </row>
    <row r="30" spans="1:120" ht="8.4499999999999993" customHeight="1">
      <c r="A30" s="311"/>
      <c r="B30" s="318"/>
      <c r="C30" s="318"/>
      <c r="D30" s="318"/>
      <c r="E30" s="318"/>
      <c r="F30" s="318"/>
      <c r="G30" s="318"/>
      <c r="H30" s="318"/>
      <c r="I30" s="318"/>
      <c r="J30" s="318"/>
      <c r="K30" s="318"/>
      <c r="L30" s="318"/>
      <c r="M30" s="318"/>
      <c r="N30" s="318"/>
      <c r="O30" s="318"/>
      <c r="P30" s="318"/>
      <c r="Q30" s="318"/>
      <c r="R30" s="318"/>
      <c r="S30" s="318"/>
      <c r="T30" s="318"/>
      <c r="U30" s="318"/>
      <c r="V30" s="316"/>
      <c r="W30" s="316"/>
      <c r="X30" s="316"/>
      <c r="Y30" s="316"/>
      <c r="Z30" s="316"/>
      <c r="AA30" s="316"/>
      <c r="AB30" s="316"/>
      <c r="AC30" s="316"/>
      <c r="AD30" s="316"/>
      <c r="AE30" s="316"/>
      <c r="AF30" s="316"/>
      <c r="AG30" s="316"/>
      <c r="AH30" s="316"/>
      <c r="AI30" s="316"/>
      <c r="AJ30" s="316"/>
      <c r="AK30" s="316"/>
      <c r="AL30" s="316"/>
      <c r="AM30" s="316"/>
      <c r="AN30" s="316"/>
      <c r="AO30" s="316"/>
      <c r="AP30" s="316"/>
      <c r="AQ30" s="316"/>
      <c r="AR30" s="316"/>
      <c r="AS30" s="316"/>
      <c r="AT30" s="316"/>
      <c r="AU30" s="316"/>
      <c r="AV30" s="316"/>
      <c r="AW30" s="316"/>
      <c r="AX30" s="316"/>
      <c r="AY30" s="316"/>
      <c r="AZ30" s="316"/>
      <c r="BA30" s="316"/>
      <c r="BB30" s="316"/>
      <c r="BC30" s="316"/>
      <c r="BD30" s="316"/>
      <c r="BE30" s="316"/>
      <c r="BF30" s="316"/>
      <c r="BG30" s="316"/>
      <c r="BH30" s="316"/>
      <c r="BI30" s="316"/>
      <c r="BJ30" s="316"/>
      <c r="BK30" s="316"/>
      <c r="BL30" s="316"/>
      <c r="BM30" s="316"/>
      <c r="BN30" s="316"/>
      <c r="BO30" s="316"/>
      <c r="BP30" s="316"/>
      <c r="BQ30" s="316"/>
      <c r="BR30" s="316"/>
      <c r="BS30" s="316"/>
      <c r="BT30" s="316"/>
      <c r="BU30" s="316"/>
      <c r="BV30" s="316"/>
      <c r="BW30" s="316"/>
      <c r="BX30" s="316"/>
      <c r="BY30" s="316"/>
      <c r="BZ30" s="316"/>
      <c r="CA30" s="316"/>
      <c r="CB30" s="316"/>
      <c r="CC30" s="316"/>
      <c r="CD30" s="316"/>
      <c r="CE30" s="316"/>
      <c r="CF30" s="316"/>
      <c r="CG30" s="316"/>
      <c r="CH30" s="316"/>
      <c r="CI30" s="316"/>
      <c r="CJ30" s="316"/>
      <c r="CK30" s="316"/>
      <c r="CL30" s="316"/>
      <c r="CM30" s="316"/>
      <c r="CN30" s="316"/>
      <c r="CO30" s="316"/>
      <c r="CP30" s="316"/>
      <c r="CQ30" s="316"/>
      <c r="CR30" s="316"/>
      <c r="CS30" s="316"/>
      <c r="CT30" s="316"/>
      <c r="CU30" s="316"/>
      <c r="CV30" s="316"/>
      <c r="CW30" s="316"/>
      <c r="CX30" s="311"/>
      <c r="CY30" s="694"/>
      <c r="CZ30" s="363"/>
      <c r="DA30" s="363"/>
      <c r="DB30" s="363"/>
      <c r="DC30" s="363"/>
      <c r="DD30" s="363"/>
      <c r="DE30" s="363"/>
      <c r="DF30" s="363"/>
      <c r="DG30" s="363"/>
      <c r="DH30" s="363"/>
      <c r="DI30" s="363"/>
      <c r="DJ30" s="363"/>
      <c r="DK30" s="363"/>
      <c r="DL30" s="363"/>
    </row>
    <row r="31" spans="1:120" ht="16.350000000000001" customHeight="1">
      <c r="A31" s="314"/>
      <c r="B31" s="2241" t="s">
        <v>741</v>
      </c>
      <c r="C31" s="2241"/>
      <c r="D31" s="2241"/>
      <c r="E31" s="2241"/>
      <c r="F31" s="2241"/>
      <c r="G31" s="2241"/>
      <c r="H31" s="2238"/>
      <c r="I31" s="2239"/>
      <c r="J31" s="2239"/>
      <c r="K31" s="2239"/>
      <c r="L31" s="2239"/>
      <c r="M31" s="2239"/>
      <c r="N31" s="2239"/>
      <c r="O31" s="2239"/>
      <c r="P31" s="2239"/>
      <c r="Q31" s="2239"/>
      <c r="R31" s="2239"/>
      <c r="S31" s="2239"/>
      <c r="T31" s="2239"/>
      <c r="U31" s="2239"/>
      <c r="V31" s="2242" t="s">
        <v>741</v>
      </c>
      <c r="W31" s="2241"/>
      <c r="X31" s="2241"/>
      <c r="Y31" s="2241"/>
      <c r="Z31" s="2241"/>
      <c r="AA31" s="2241"/>
      <c r="AB31" s="635"/>
      <c r="AC31" s="2239"/>
      <c r="AD31" s="2239"/>
      <c r="AE31" s="2239"/>
      <c r="AF31" s="2239"/>
      <c r="AG31" s="2239"/>
      <c r="AH31" s="2239"/>
      <c r="AI31" s="2239"/>
      <c r="AJ31" s="2239"/>
      <c r="AK31" s="2239"/>
      <c r="AL31" s="2239"/>
      <c r="AM31" s="2239"/>
      <c r="AN31" s="2239"/>
      <c r="AO31" s="2243"/>
      <c r="AP31" s="2242" t="s">
        <v>741</v>
      </c>
      <c r="AQ31" s="2240"/>
      <c r="AR31" s="2241"/>
      <c r="AS31" s="2241"/>
      <c r="AT31" s="2241"/>
      <c r="AU31" s="2241"/>
      <c r="AV31" s="2238"/>
      <c r="AW31" s="2239"/>
      <c r="AX31" s="2239"/>
      <c r="AY31" s="2239"/>
      <c r="AZ31" s="2239"/>
      <c r="BA31" s="2239"/>
      <c r="BB31" s="2239"/>
      <c r="BC31" s="2239"/>
      <c r="BD31" s="2239"/>
      <c r="BE31" s="2239"/>
      <c r="BF31" s="2239"/>
      <c r="BG31" s="2239"/>
      <c r="BH31" s="2239"/>
      <c r="BI31" s="2243"/>
      <c r="BJ31" s="2242" t="s">
        <v>741</v>
      </c>
      <c r="BK31" s="2241"/>
      <c r="BL31" s="2241"/>
      <c r="BM31" s="2241"/>
      <c r="BN31" s="2241"/>
      <c r="BO31" s="2241"/>
      <c r="BP31" s="2238"/>
      <c r="BQ31" s="2239"/>
      <c r="BR31" s="2239"/>
      <c r="BS31" s="2239"/>
      <c r="BT31" s="2239"/>
      <c r="BU31" s="2239"/>
      <c r="BV31" s="2239"/>
      <c r="BW31" s="2239"/>
      <c r="BX31" s="2239"/>
      <c r="BY31" s="2239"/>
      <c r="BZ31" s="2239"/>
      <c r="CA31" s="2239"/>
      <c r="CB31" s="2239"/>
      <c r="CC31" s="2243"/>
      <c r="CD31" s="2242" t="s">
        <v>741</v>
      </c>
      <c r="CE31" s="2240"/>
      <c r="CF31" s="2241"/>
      <c r="CG31" s="2241"/>
      <c r="CH31" s="2241"/>
      <c r="CI31" s="2241"/>
      <c r="CJ31" s="2238"/>
      <c r="CK31" s="2239"/>
      <c r="CL31" s="2239"/>
      <c r="CM31" s="2239"/>
      <c r="CN31" s="2239"/>
      <c r="CO31" s="2239"/>
      <c r="CP31" s="2239"/>
      <c r="CQ31" s="2239"/>
      <c r="CR31" s="2239"/>
      <c r="CS31" s="2239"/>
      <c r="CT31" s="2239"/>
      <c r="CU31" s="2239"/>
      <c r="CV31" s="2239"/>
      <c r="CW31" s="2240"/>
      <c r="CX31" s="315"/>
      <c r="CY31" s="694"/>
      <c r="CZ31" s="363"/>
      <c r="DA31" s="363"/>
      <c r="DB31" s="363"/>
      <c r="DC31" s="363"/>
      <c r="DD31" s="363"/>
      <c r="DE31" s="363"/>
      <c r="DF31" s="363"/>
      <c r="DG31" s="363"/>
      <c r="DH31" s="363"/>
      <c r="DI31" s="363"/>
      <c r="DJ31" s="363"/>
      <c r="DK31" s="363"/>
      <c r="DL31" s="363"/>
    </row>
    <row r="32" spans="1:120" ht="16.350000000000001" customHeight="1">
      <c r="A32" s="314"/>
      <c r="B32" s="2241" t="s">
        <v>742</v>
      </c>
      <c r="C32" s="2241"/>
      <c r="D32" s="2241"/>
      <c r="E32" s="2241"/>
      <c r="F32" s="2241"/>
      <c r="G32" s="2241"/>
      <c r="H32" s="2238"/>
      <c r="I32" s="2239"/>
      <c r="J32" s="2239"/>
      <c r="K32" s="2239"/>
      <c r="L32" s="2239"/>
      <c r="M32" s="2239"/>
      <c r="N32" s="2239"/>
      <c r="O32" s="2239"/>
      <c r="P32" s="2239"/>
      <c r="Q32" s="2239"/>
      <c r="R32" s="2239"/>
      <c r="S32" s="2239"/>
      <c r="T32" s="2239"/>
      <c r="U32" s="2239"/>
      <c r="V32" s="2242" t="s">
        <v>742</v>
      </c>
      <c r="W32" s="2241"/>
      <c r="X32" s="2241"/>
      <c r="Y32" s="2241"/>
      <c r="Z32" s="2241"/>
      <c r="AA32" s="2241"/>
      <c r="AB32" s="635"/>
      <c r="AC32" s="2239"/>
      <c r="AD32" s="2239"/>
      <c r="AE32" s="2239"/>
      <c r="AF32" s="2239"/>
      <c r="AG32" s="2239"/>
      <c r="AH32" s="2239"/>
      <c r="AI32" s="2239"/>
      <c r="AJ32" s="2239"/>
      <c r="AK32" s="2239"/>
      <c r="AL32" s="2239"/>
      <c r="AM32" s="2239"/>
      <c r="AN32" s="2239"/>
      <c r="AO32" s="2243"/>
      <c r="AP32" s="2242" t="s">
        <v>742</v>
      </c>
      <c r="AQ32" s="2240"/>
      <c r="AR32" s="2241"/>
      <c r="AS32" s="2241"/>
      <c r="AT32" s="2241"/>
      <c r="AU32" s="2241"/>
      <c r="AV32" s="2238"/>
      <c r="AW32" s="2239"/>
      <c r="AX32" s="2239"/>
      <c r="AY32" s="2239"/>
      <c r="AZ32" s="2239"/>
      <c r="BA32" s="2239"/>
      <c r="BB32" s="2239"/>
      <c r="BC32" s="2239"/>
      <c r="BD32" s="2239"/>
      <c r="BE32" s="2239"/>
      <c r="BF32" s="2239"/>
      <c r="BG32" s="2239"/>
      <c r="BH32" s="2239"/>
      <c r="BI32" s="2243"/>
      <c r="BJ32" s="2242" t="s">
        <v>742</v>
      </c>
      <c r="BK32" s="2241"/>
      <c r="BL32" s="2241"/>
      <c r="BM32" s="2241"/>
      <c r="BN32" s="2241"/>
      <c r="BO32" s="2241"/>
      <c r="BP32" s="2238"/>
      <c r="BQ32" s="2239"/>
      <c r="BR32" s="2239"/>
      <c r="BS32" s="2239"/>
      <c r="BT32" s="2239"/>
      <c r="BU32" s="2239"/>
      <c r="BV32" s="2239"/>
      <c r="BW32" s="2239"/>
      <c r="BX32" s="2239"/>
      <c r="BY32" s="2239"/>
      <c r="BZ32" s="2239"/>
      <c r="CA32" s="2239"/>
      <c r="CB32" s="2239"/>
      <c r="CC32" s="2243"/>
      <c r="CD32" s="2242" t="s">
        <v>742</v>
      </c>
      <c r="CE32" s="2240"/>
      <c r="CF32" s="2241"/>
      <c r="CG32" s="2241"/>
      <c r="CH32" s="2241"/>
      <c r="CI32" s="2241"/>
      <c r="CJ32" s="2238"/>
      <c r="CK32" s="2239"/>
      <c r="CL32" s="2239"/>
      <c r="CM32" s="2239"/>
      <c r="CN32" s="2239"/>
      <c r="CO32" s="2239"/>
      <c r="CP32" s="2239"/>
      <c r="CQ32" s="2239"/>
      <c r="CR32" s="2239"/>
      <c r="CS32" s="2239"/>
      <c r="CT32" s="2239"/>
      <c r="CU32" s="2239"/>
      <c r="CV32" s="2239"/>
      <c r="CW32" s="2240"/>
      <c r="CX32" s="315"/>
      <c r="CY32" s="694"/>
      <c r="CZ32" s="363"/>
      <c r="DA32" s="363"/>
      <c r="DB32" s="363"/>
      <c r="DC32" s="363"/>
      <c r="DD32" s="363"/>
      <c r="DE32" s="363"/>
      <c r="DF32" s="363"/>
      <c r="DG32" s="363"/>
      <c r="DH32" s="363"/>
      <c r="DI32" s="363"/>
      <c r="DJ32" s="363"/>
      <c r="DK32" s="363"/>
      <c r="DL32" s="363"/>
    </row>
    <row r="33" spans="1:116" ht="22.5" customHeight="1">
      <c r="A33" s="314"/>
      <c r="B33" s="2235" t="s">
        <v>743</v>
      </c>
      <c r="C33" s="2235"/>
      <c r="D33" s="2233"/>
      <c r="E33" s="2233"/>
      <c r="F33" s="2233"/>
      <c r="G33" s="2234" t="s">
        <v>732</v>
      </c>
      <c r="H33" s="2234"/>
      <c r="I33" s="2234"/>
      <c r="J33" s="2234"/>
      <c r="K33" s="2234"/>
      <c r="L33" s="2234" t="s">
        <v>733</v>
      </c>
      <c r="M33" s="2234"/>
      <c r="N33" s="2234"/>
      <c r="O33" s="2234"/>
      <c r="P33" s="2234"/>
      <c r="Q33" s="2236" t="s">
        <v>744</v>
      </c>
      <c r="R33" s="2234"/>
      <c r="S33" s="2234"/>
      <c r="T33" s="2234"/>
      <c r="U33" s="2237"/>
      <c r="V33" s="2231" t="s">
        <v>743</v>
      </c>
      <c r="W33" s="2233"/>
      <c r="X33" s="2233"/>
      <c r="Y33" s="2233"/>
      <c r="Z33" s="2233"/>
      <c r="AA33" s="2234" t="s">
        <v>732</v>
      </c>
      <c r="AB33" s="2234"/>
      <c r="AC33" s="2234"/>
      <c r="AD33" s="2234"/>
      <c r="AE33" s="2234"/>
      <c r="AF33" s="2234" t="s">
        <v>733</v>
      </c>
      <c r="AG33" s="2234"/>
      <c r="AH33" s="2234"/>
      <c r="AI33" s="2234"/>
      <c r="AJ33" s="2234"/>
      <c r="AK33" s="2236" t="s">
        <v>744</v>
      </c>
      <c r="AL33" s="2234"/>
      <c r="AM33" s="2234"/>
      <c r="AN33" s="2234"/>
      <c r="AO33" s="2237"/>
      <c r="AP33" s="2231" t="s">
        <v>743</v>
      </c>
      <c r="AQ33" s="2232"/>
      <c r="AR33" s="2233"/>
      <c r="AS33" s="2233"/>
      <c r="AT33" s="2233"/>
      <c r="AU33" s="2234" t="s">
        <v>732</v>
      </c>
      <c r="AV33" s="2234"/>
      <c r="AW33" s="2234"/>
      <c r="AX33" s="2234"/>
      <c r="AY33" s="2234"/>
      <c r="AZ33" s="2234" t="s">
        <v>733</v>
      </c>
      <c r="BA33" s="2234"/>
      <c r="BB33" s="2234"/>
      <c r="BC33" s="2234"/>
      <c r="BD33" s="2234"/>
      <c r="BE33" s="2236" t="s">
        <v>744</v>
      </c>
      <c r="BF33" s="2234"/>
      <c r="BG33" s="2234"/>
      <c r="BH33" s="2234"/>
      <c r="BI33" s="2237"/>
      <c r="BJ33" s="2231" t="s">
        <v>743</v>
      </c>
      <c r="BK33" s="2233"/>
      <c r="BL33" s="2233"/>
      <c r="BM33" s="2233"/>
      <c r="BN33" s="2233"/>
      <c r="BO33" s="2234" t="s">
        <v>732</v>
      </c>
      <c r="BP33" s="2234"/>
      <c r="BQ33" s="2234"/>
      <c r="BR33" s="2234"/>
      <c r="BS33" s="2234"/>
      <c r="BT33" s="2234" t="s">
        <v>733</v>
      </c>
      <c r="BU33" s="2234"/>
      <c r="BV33" s="2234"/>
      <c r="BW33" s="2234"/>
      <c r="BX33" s="2234"/>
      <c r="BY33" s="2236" t="s">
        <v>744</v>
      </c>
      <c r="BZ33" s="2234"/>
      <c r="CA33" s="2234"/>
      <c r="CB33" s="2234"/>
      <c r="CC33" s="2237"/>
      <c r="CD33" s="2231" t="s">
        <v>743</v>
      </c>
      <c r="CE33" s="2232"/>
      <c r="CF33" s="2233"/>
      <c r="CG33" s="2233"/>
      <c r="CH33" s="2233"/>
      <c r="CI33" s="2234" t="s">
        <v>732</v>
      </c>
      <c r="CJ33" s="2234"/>
      <c r="CK33" s="2234"/>
      <c r="CL33" s="2234"/>
      <c r="CM33" s="2234"/>
      <c r="CN33" s="2234" t="s">
        <v>733</v>
      </c>
      <c r="CO33" s="2234"/>
      <c r="CP33" s="2234"/>
      <c r="CQ33" s="2234"/>
      <c r="CR33" s="2234"/>
      <c r="CS33" s="2236" t="s">
        <v>744</v>
      </c>
      <c r="CT33" s="2234"/>
      <c r="CU33" s="2234"/>
      <c r="CV33" s="2234"/>
      <c r="CW33" s="2234"/>
      <c r="CX33" s="315"/>
      <c r="CY33" s="694"/>
      <c r="CZ33" s="363"/>
      <c r="DA33" s="363"/>
      <c r="DB33" s="363"/>
      <c r="DC33" s="363"/>
      <c r="DD33" s="363"/>
      <c r="DE33" s="363"/>
      <c r="DF33" s="363"/>
      <c r="DG33" s="363"/>
      <c r="DH33" s="363"/>
      <c r="DI33" s="363"/>
      <c r="DJ33" s="363"/>
      <c r="DK33" s="363"/>
      <c r="DL33" s="363"/>
    </row>
    <row r="34" spans="1:116" ht="17.100000000000001" customHeight="1">
      <c r="A34" s="314"/>
      <c r="B34" s="2230"/>
      <c r="C34" s="2230"/>
      <c r="D34" s="2226"/>
      <c r="E34" s="2226"/>
      <c r="F34" s="2226"/>
      <c r="G34" s="2227"/>
      <c r="H34" s="2227"/>
      <c r="I34" s="2227"/>
      <c r="J34" s="2227"/>
      <c r="K34" s="2227"/>
      <c r="L34" s="2227"/>
      <c r="M34" s="2227"/>
      <c r="N34" s="2227"/>
      <c r="O34" s="2227"/>
      <c r="P34" s="2227"/>
      <c r="Q34" s="2228"/>
      <c r="R34" s="2227"/>
      <c r="S34" s="2227"/>
      <c r="T34" s="2227"/>
      <c r="U34" s="2229"/>
      <c r="V34" s="2224"/>
      <c r="W34" s="2226"/>
      <c r="X34" s="2226"/>
      <c r="Y34" s="2226"/>
      <c r="Z34" s="2226"/>
      <c r="AA34" s="2227"/>
      <c r="AB34" s="2227"/>
      <c r="AC34" s="2227"/>
      <c r="AD34" s="2227"/>
      <c r="AE34" s="2227"/>
      <c r="AF34" s="2227"/>
      <c r="AG34" s="2227"/>
      <c r="AH34" s="2227"/>
      <c r="AI34" s="2227"/>
      <c r="AJ34" s="2227"/>
      <c r="AK34" s="2228"/>
      <c r="AL34" s="2227"/>
      <c r="AM34" s="2227"/>
      <c r="AN34" s="2227"/>
      <c r="AO34" s="2229"/>
      <c r="AP34" s="2224"/>
      <c r="AQ34" s="2225"/>
      <c r="AR34" s="2226"/>
      <c r="AS34" s="2226"/>
      <c r="AT34" s="2226"/>
      <c r="AU34" s="2227"/>
      <c r="AV34" s="2227"/>
      <c r="AW34" s="2227"/>
      <c r="AX34" s="2227"/>
      <c r="AY34" s="2227"/>
      <c r="AZ34" s="2227"/>
      <c r="BA34" s="2227"/>
      <c r="BB34" s="2227"/>
      <c r="BC34" s="2227"/>
      <c r="BD34" s="2227"/>
      <c r="BE34" s="2228"/>
      <c r="BF34" s="2227"/>
      <c r="BG34" s="2227"/>
      <c r="BH34" s="2227"/>
      <c r="BI34" s="2229"/>
      <c r="BJ34" s="2224"/>
      <c r="BK34" s="2226"/>
      <c r="BL34" s="2226"/>
      <c r="BM34" s="2226"/>
      <c r="BN34" s="2226"/>
      <c r="BO34" s="2227"/>
      <c r="BP34" s="2227"/>
      <c r="BQ34" s="2227"/>
      <c r="BR34" s="2227"/>
      <c r="BS34" s="2227"/>
      <c r="BT34" s="2227"/>
      <c r="BU34" s="2227"/>
      <c r="BV34" s="2227"/>
      <c r="BW34" s="2227"/>
      <c r="BX34" s="2227"/>
      <c r="BY34" s="2228"/>
      <c r="BZ34" s="2227"/>
      <c r="CA34" s="2227"/>
      <c r="CB34" s="2227"/>
      <c r="CC34" s="2229"/>
      <c r="CD34" s="2224"/>
      <c r="CE34" s="2225"/>
      <c r="CF34" s="2226"/>
      <c r="CG34" s="2226"/>
      <c r="CH34" s="2226"/>
      <c r="CI34" s="2227"/>
      <c r="CJ34" s="2227"/>
      <c r="CK34" s="2227"/>
      <c r="CL34" s="2227"/>
      <c r="CM34" s="2227"/>
      <c r="CN34" s="2227"/>
      <c r="CO34" s="2227"/>
      <c r="CP34" s="2227"/>
      <c r="CQ34" s="2227"/>
      <c r="CR34" s="2227"/>
      <c r="CS34" s="2228"/>
      <c r="CT34" s="2227"/>
      <c r="CU34" s="2227"/>
      <c r="CV34" s="2227"/>
      <c r="CW34" s="2227"/>
      <c r="CX34" s="315"/>
      <c r="CY34" s="694"/>
      <c r="CZ34" s="363"/>
      <c r="DA34" s="363"/>
      <c r="DB34" s="363"/>
      <c r="DC34" s="363"/>
      <c r="DD34" s="363"/>
      <c r="DE34" s="363"/>
      <c r="DF34" s="363"/>
      <c r="DG34" s="363"/>
      <c r="DH34" s="363"/>
      <c r="DI34" s="363"/>
      <c r="DJ34" s="363"/>
      <c r="DK34" s="363"/>
      <c r="DL34" s="363"/>
    </row>
    <row r="35" spans="1:116" ht="17.100000000000001" customHeight="1">
      <c r="A35" s="314"/>
      <c r="B35" s="2230"/>
      <c r="C35" s="2230"/>
      <c r="D35" s="2226"/>
      <c r="E35" s="2226"/>
      <c r="F35" s="2226"/>
      <c r="G35" s="2227"/>
      <c r="H35" s="2227"/>
      <c r="I35" s="2227"/>
      <c r="J35" s="2227"/>
      <c r="K35" s="2227"/>
      <c r="L35" s="2227"/>
      <c r="M35" s="2227"/>
      <c r="N35" s="2227"/>
      <c r="O35" s="2227"/>
      <c r="P35" s="2227"/>
      <c r="Q35" s="2228"/>
      <c r="R35" s="2227"/>
      <c r="S35" s="2227"/>
      <c r="T35" s="2227"/>
      <c r="U35" s="2229"/>
      <c r="V35" s="2224"/>
      <c r="W35" s="2226"/>
      <c r="X35" s="2226"/>
      <c r="Y35" s="2226"/>
      <c r="Z35" s="2226"/>
      <c r="AA35" s="2227"/>
      <c r="AB35" s="2227"/>
      <c r="AC35" s="2227"/>
      <c r="AD35" s="2227"/>
      <c r="AE35" s="2227"/>
      <c r="AF35" s="2227"/>
      <c r="AG35" s="2227"/>
      <c r="AH35" s="2227"/>
      <c r="AI35" s="2227"/>
      <c r="AJ35" s="2227"/>
      <c r="AK35" s="2228"/>
      <c r="AL35" s="2227"/>
      <c r="AM35" s="2227"/>
      <c r="AN35" s="2227"/>
      <c r="AO35" s="2229"/>
      <c r="AP35" s="2224"/>
      <c r="AQ35" s="2225"/>
      <c r="AR35" s="2226"/>
      <c r="AS35" s="2226"/>
      <c r="AT35" s="2226"/>
      <c r="AU35" s="2227"/>
      <c r="AV35" s="2227"/>
      <c r="AW35" s="2227"/>
      <c r="AX35" s="2227"/>
      <c r="AY35" s="2227"/>
      <c r="AZ35" s="2227"/>
      <c r="BA35" s="2227"/>
      <c r="BB35" s="2227"/>
      <c r="BC35" s="2227"/>
      <c r="BD35" s="2227"/>
      <c r="BE35" s="2228"/>
      <c r="BF35" s="2227"/>
      <c r="BG35" s="2227"/>
      <c r="BH35" s="2227"/>
      <c r="BI35" s="2229"/>
      <c r="BJ35" s="2224"/>
      <c r="BK35" s="2226"/>
      <c r="BL35" s="2226"/>
      <c r="BM35" s="2226"/>
      <c r="BN35" s="2226"/>
      <c r="BO35" s="2227"/>
      <c r="BP35" s="2227"/>
      <c r="BQ35" s="2227"/>
      <c r="BR35" s="2227"/>
      <c r="BS35" s="2227"/>
      <c r="BT35" s="2227"/>
      <c r="BU35" s="2227"/>
      <c r="BV35" s="2227"/>
      <c r="BW35" s="2227"/>
      <c r="BX35" s="2227"/>
      <c r="BY35" s="2228"/>
      <c r="BZ35" s="2227"/>
      <c r="CA35" s="2227"/>
      <c r="CB35" s="2227"/>
      <c r="CC35" s="2229"/>
      <c r="CD35" s="2224"/>
      <c r="CE35" s="2225"/>
      <c r="CF35" s="2226"/>
      <c r="CG35" s="2226"/>
      <c r="CH35" s="2226"/>
      <c r="CI35" s="2227"/>
      <c r="CJ35" s="2227"/>
      <c r="CK35" s="2227"/>
      <c r="CL35" s="2227"/>
      <c r="CM35" s="2227"/>
      <c r="CN35" s="2227"/>
      <c r="CO35" s="2227"/>
      <c r="CP35" s="2227"/>
      <c r="CQ35" s="2227"/>
      <c r="CR35" s="2227"/>
      <c r="CS35" s="2228"/>
      <c r="CT35" s="2227"/>
      <c r="CU35" s="2227"/>
      <c r="CV35" s="2227"/>
      <c r="CW35" s="2227"/>
      <c r="CX35" s="315"/>
      <c r="CY35" s="694"/>
      <c r="CZ35" s="363"/>
      <c r="DA35" s="363"/>
      <c r="DB35" s="363"/>
      <c r="DC35" s="363"/>
      <c r="DD35" s="363"/>
      <c r="DE35" s="363"/>
      <c r="DF35" s="363"/>
      <c r="DG35" s="363"/>
      <c r="DH35" s="363"/>
      <c r="DI35" s="363"/>
      <c r="DJ35" s="363"/>
      <c r="DK35" s="363"/>
      <c r="DL35" s="363"/>
    </row>
    <row r="36" spans="1:116" ht="17.100000000000001" customHeight="1">
      <c r="A36" s="311"/>
      <c r="B36" s="2230"/>
      <c r="C36" s="2230"/>
      <c r="D36" s="2226"/>
      <c r="E36" s="2226"/>
      <c r="F36" s="2226"/>
      <c r="G36" s="2227"/>
      <c r="H36" s="2227"/>
      <c r="I36" s="2227"/>
      <c r="J36" s="2227"/>
      <c r="K36" s="2227"/>
      <c r="L36" s="2227"/>
      <c r="M36" s="2227"/>
      <c r="N36" s="2227"/>
      <c r="O36" s="2227"/>
      <c r="P36" s="2227"/>
      <c r="Q36" s="2228"/>
      <c r="R36" s="2227"/>
      <c r="S36" s="2227"/>
      <c r="T36" s="2227"/>
      <c r="U36" s="2229"/>
      <c r="V36" s="2224"/>
      <c r="W36" s="2226"/>
      <c r="X36" s="2226"/>
      <c r="Y36" s="2226"/>
      <c r="Z36" s="2226"/>
      <c r="AA36" s="2227"/>
      <c r="AB36" s="2227"/>
      <c r="AC36" s="2227"/>
      <c r="AD36" s="2227"/>
      <c r="AE36" s="2227"/>
      <c r="AF36" s="2227"/>
      <c r="AG36" s="2227"/>
      <c r="AH36" s="2227"/>
      <c r="AI36" s="2227"/>
      <c r="AJ36" s="2227"/>
      <c r="AK36" s="2228"/>
      <c r="AL36" s="2227"/>
      <c r="AM36" s="2227"/>
      <c r="AN36" s="2227"/>
      <c r="AO36" s="2229"/>
      <c r="AP36" s="2224"/>
      <c r="AQ36" s="2225"/>
      <c r="AR36" s="2226"/>
      <c r="AS36" s="2226"/>
      <c r="AT36" s="2226"/>
      <c r="AU36" s="2227"/>
      <c r="AV36" s="2227"/>
      <c r="AW36" s="2227"/>
      <c r="AX36" s="2227"/>
      <c r="AY36" s="2227"/>
      <c r="AZ36" s="2227"/>
      <c r="BA36" s="2227"/>
      <c r="BB36" s="2227"/>
      <c r="BC36" s="2227"/>
      <c r="BD36" s="2227"/>
      <c r="BE36" s="2228"/>
      <c r="BF36" s="2227"/>
      <c r="BG36" s="2227"/>
      <c r="BH36" s="2227"/>
      <c r="BI36" s="2229"/>
      <c r="BJ36" s="2224"/>
      <c r="BK36" s="2226"/>
      <c r="BL36" s="2226"/>
      <c r="BM36" s="2226"/>
      <c r="BN36" s="2226"/>
      <c r="BO36" s="2227"/>
      <c r="BP36" s="2227"/>
      <c r="BQ36" s="2227"/>
      <c r="BR36" s="2227"/>
      <c r="BS36" s="2227"/>
      <c r="BT36" s="2227"/>
      <c r="BU36" s="2227"/>
      <c r="BV36" s="2227"/>
      <c r="BW36" s="2227"/>
      <c r="BX36" s="2227"/>
      <c r="BY36" s="2228"/>
      <c r="BZ36" s="2227"/>
      <c r="CA36" s="2227"/>
      <c r="CB36" s="2227"/>
      <c r="CC36" s="2229"/>
      <c r="CD36" s="2224"/>
      <c r="CE36" s="2225"/>
      <c r="CF36" s="2226"/>
      <c r="CG36" s="2226"/>
      <c r="CH36" s="2226"/>
      <c r="CI36" s="2227"/>
      <c r="CJ36" s="2227"/>
      <c r="CK36" s="2227"/>
      <c r="CL36" s="2227"/>
      <c r="CM36" s="2227"/>
      <c r="CN36" s="2227"/>
      <c r="CO36" s="2227"/>
      <c r="CP36" s="2227"/>
      <c r="CQ36" s="2227"/>
      <c r="CR36" s="2227"/>
      <c r="CS36" s="2228"/>
      <c r="CT36" s="2227"/>
      <c r="CU36" s="2227"/>
      <c r="CV36" s="2227"/>
      <c r="CW36" s="2227"/>
      <c r="CX36" s="311"/>
      <c r="CY36" s="694"/>
      <c r="CZ36" s="363"/>
      <c r="DA36" s="363"/>
      <c r="DB36" s="363"/>
      <c r="DC36" s="363"/>
      <c r="DD36" s="363"/>
      <c r="DE36" s="363"/>
      <c r="DF36" s="363"/>
      <c r="DG36" s="363"/>
      <c r="DH36" s="363"/>
      <c r="DI36" s="363"/>
      <c r="DJ36" s="363"/>
      <c r="DK36" s="363"/>
      <c r="DL36" s="363"/>
    </row>
    <row r="37" spans="1:116" ht="17.100000000000001" customHeight="1">
      <c r="A37" s="311"/>
      <c r="B37" s="2230"/>
      <c r="C37" s="2230"/>
      <c r="D37" s="2226"/>
      <c r="E37" s="2226"/>
      <c r="F37" s="2226"/>
      <c r="G37" s="2227"/>
      <c r="H37" s="2227"/>
      <c r="I37" s="2227"/>
      <c r="J37" s="2227"/>
      <c r="K37" s="2227"/>
      <c r="L37" s="2227"/>
      <c r="M37" s="2227"/>
      <c r="N37" s="2227"/>
      <c r="O37" s="2227"/>
      <c r="P37" s="2227"/>
      <c r="Q37" s="2228"/>
      <c r="R37" s="2227"/>
      <c r="S37" s="2227"/>
      <c r="T37" s="2227"/>
      <c r="U37" s="2229"/>
      <c r="V37" s="2224"/>
      <c r="W37" s="2226"/>
      <c r="X37" s="2226"/>
      <c r="Y37" s="2226"/>
      <c r="Z37" s="2226"/>
      <c r="AA37" s="2227"/>
      <c r="AB37" s="2227"/>
      <c r="AC37" s="2227"/>
      <c r="AD37" s="2227"/>
      <c r="AE37" s="2227"/>
      <c r="AF37" s="2227"/>
      <c r="AG37" s="2227"/>
      <c r="AH37" s="2227"/>
      <c r="AI37" s="2227"/>
      <c r="AJ37" s="2227"/>
      <c r="AK37" s="2228"/>
      <c r="AL37" s="2227"/>
      <c r="AM37" s="2227"/>
      <c r="AN37" s="2227"/>
      <c r="AO37" s="2229"/>
      <c r="AP37" s="2224"/>
      <c r="AQ37" s="2225"/>
      <c r="AR37" s="2226"/>
      <c r="AS37" s="2226"/>
      <c r="AT37" s="2226"/>
      <c r="AU37" s="2227"/>
      <c r="AV37" s="2227"/>
      <c r="AW37" s="2227"/>
      <c r="AX37" s="2227"/>
      <c r="AY37" s="2227"/>
      <c r="AZ37" s="2227"/>
      <c r="BA37" s="2227"/>
      <c r="BB37" s="2227"/>
      <c r="BC37" s="2227"/>
      <c r="BD37" s="2227"/>
      <c r="BE37" s="2228"/>
      <c r="BF37" s="2227"/>
      <c r="BG37" s="2227"/>
      <c r="BH37" s="2227"/>
      <c r="BI37" s="2229"/>
      <c r="BJ37" s="2224"/>
      <c r="BK37" s="2226"/>
      <c r="BL37" s="2226"/>
      <c r="BM37" s="2226"/>
      <c r="BN37" s="2226"/>
      <c r="BO37" s="2227"/>
      <c r="BP37" s="2227"/>
      <c r="BQ37" s="2227"/>
      <c r="BR37" s="2227"/>
      <c r="BS37" s="2227"/>
      <c r="BT37" s="2227"/>
      <c r="BU37" s="2227"/>
      <c r="BV37" s="2227"/>
      <c r="BW37" s="2227"/>
      <c r="BX37" s="2227"/>
      <c r="BY37" s="2228"/>
      <c r="BZ37" s="2227"/>
      <c r="CA37" s="2227"/>
      <c r="CB37" s="2227"/>
      <c r="CC37" s="2229"/>
      <c r="CD37" s="2224"/>
      <c r="CE37" s="2225"/>
      <c r="CF37" s="2226"/>
      <c r="CG37" s="2226"/>
      <c r="CH37" s="2226"/>
      <c r="CI37" s="2227"/>
      <c r="CJ37" s="2227"/>
      <c r="CK37" s="2227"/>
      <c r="CL37" s="2227"/>
      <c r="CM37" s="2227"/>
      <c r="CN37" s="2227"/>
      <c r="CO37" s="2227"/>
      <c r="CP37" s="2227"/>
      <c r="CQ37" s="2227"/>
      <c r="CR37" s="2227"/>
      <c r="CS37" s="2228"/>
      <c r="CT37" s="2227"/>
      <c r="CU37" s="2227"/>
      <c r="CV37" s="2227"/>
      <c r="CW37" s="2227"/>
      <c r="CX37" s="311"/>
      <c r="CY37" s="694"/>
      <c r="CZ37" s="363"/>
      <c r="DA37" s="363"/>
      <c r="DB37" s="363"/>
      <c r="DC37" s="363"/>
      <c r="DD37" s="363"/>
      <c r="DE37" s="363"/>
      <c r="DF37" s="363"/>
      <c r="DG37" s="363"/>
      <c r="DH37" s="363"/>
      <c r="DI37" s="363"/>
      <c r="DJ37" s="363"/>
      <c r="DK37" s="363"/>
      <c r="DL37" s="363"/>
    </row>
    <row r="38" spans="1:116" ht="17.100000000000001" customHeight="1">
      <c r="A38" s="311"/>
      <c r="B38" s="2230"/>
      <c r="C38" s="2230"/>
      <c r="D38" s="2226"/>
      <c r="E38" s="2226"/>
      <c r="F38" s="2226"/>
      <c r="G38" s="2227"/>
      <c r="H38" s="2227"/>
      <c r="I38" s="2227"/>
      <c r="J38" s="2227"/>
      <c r="K38" s="2227"/>
      <c r="L38" s="2227"/>
      <c r="M38" s="2227"/>
      <c r="N38" s="2227"/>
      <c r="O38" s="2227"/>
      <c r="P38" s="2227"/>
      <c r="Q38" s="2228"/>
      <c r="R38" s="2227"/>
      <c r="S38" s="2227"/>
      <c r="T38" s="2227"/>
      <c r="U38" s="2229"/>
      <c r="V38" s="2224"/>
      <c r="W38" s="2226"/>
      <c r="X38" s="2226"/>
      <c r="Y38" s="2226"/>
      <c r="Z38" s="2226"/>
      <c r="AA38" s="2227"/>
      <c r="AB38" s="2227"/>
      <c r="AC38" s="2227"/>
      <c r="AD38" s="2227"/>
      <c r="AE38" s="2227"/>
      <c r="AF38" s="2227"/>
      <c r="AG38" s="2227"/>
      <c r="AH38" s="2227"/>
      <c r="AI38" s="2227"/>
      <c r="AJ38" s="2227"/>
      <c r="AK38" s="2228"/>
      <c r="AL38" s="2227"/>
      <c r="AM38" s="2227"/>
      <c r="AN38" s="2227"/>
      <c r="AO38" s="2229"/>
      <c r="AP38" s="2224"/>
      <c r="AQ38" s="2225"/>
      <c r="AR38" s="2226"/>
      <c r="AS38" s="2226"/>
      <c r="AT38" s="2226"/>
      <c r="AU38" s="2227"/>
      <c r="AV38" s="2227"/>
      <c r="AW38" s="2227"/>
      <c r="AX38" s="2227"/>
      <c r="AY38" s="2227"/>
      <c r="AZ38" s="2227"/>
      <c r="BA38" s="2227"/>
      <c r="BB38" s="2227"/>
      <c r="BC38" s="2227"/>
      <c r="BD38" s="2227"/>
      <c r="BE38" s="2228"/>
      <c r="BF38" s="2227"/>
      <c r="BG38" s="2227"/>
      <c r="BH38" s="2227"/>
      <c r="BI38" s="2229"/>
      <c r="BJ38" s="2224"/>
      <c r="BK38" s="2226"/>
      <c r="BL38" s="2226"/>
      <c r="BM38" s="2226"/>
      <c r="BN38" s="2226"/>
      <c r="BO38" s="2227"/>
      <c r="BP38" s="2227"/>
      <c r="BQ38" s="2227"/>
      <c r="BR38" s="2227"/>
      <c r="BS38" s="2227"/>
      <c r="BT38" s="2227"/>
      <c r="BU38" s="2227"/>
      <c r="BV38" s="2227"/>
      <c r="BW38" s="2227"/>
      <c r="BX38" s="2227"/>
      <c r="BY38" s="2228"/>
      <c r="BZ38" s="2227"/>
      <c r="CA38" s="2227"/>
      <c r="CB38" s="2227"/>
      <c r="CC38" s="2229"/>
      <c r="CD38" s="2224"/>
      <c r="CE38" s="2225"/>
      <c r="CF38" s="2226"/>
      <c r="CG38" s="2226"/>
      <c r="CH38" s="2226"/>
      <c r="CI38" s="2227"/>
      <c r="CJ38" s="2227"/>
      <c r="CK38" s="2227"/>
      <c r="CL38" s="2227"/>
      <c r="CM38" s="2227"/>
      <c r="CN38" s="2227"/>
      <c r="CO38" s="2227"/>
      <c r="CP38" s="2227"/>
      <c r="CQ38" s="2227"/>
      <c r="CR38" s="2227"/>
      <c r="CS38" s="2228"/>
      <c r="CT38" s="2227"/>
      <c r="CU38" s="2227"/>
      <c r="CV38" s="2227"/>
      <c r="CW38" s="2227"/>
      <c r="CX38" s="311"/>
      <c r="CY38" s="694"/>
      <c r="CZ38" s="363"/>
      <c r="DA38" s="363"/>
      <c r="DB38" s="363"/>
      <c r="DC38" s="363"/>
      <c r="DD38" s="363"/>
      <c r="DE38" s="363"/>
      <c r="DF38" s="363"/>
      <c r="DG38" s="363"/>
      <c r="DH38" s="363"/>
      <c r="DI38" s="363"/>
      <c r="DJ38" s="363"/>
      <c r="DK38" s="363"/>
      <c r="DL38" s="363"/>
    </row>
    <row r="39" spans="1:116" ht="17.100000000000001" customHeight="1">
      <c r="A39" s="311"/>
      <c r="B39" s="2230"/>
      <c r="C39" s="2230"/>
      <c r="D39" s="2226"/>
      <c r="E39" s="2226"/>
      <c r="F39" s="2226"/>
      <c r="G39" s="2227"/>
      <c r="H39" s="2227"/>
      <c r="I39" s="2227"/>
      <c r="J39" s="2227"/>
      <c r="K39" s="2227"/>
      <c r="L39" s="2227"/>
      <c r="M39" s="2227"/>
      <c r="N39" s="2227"/>
      <c r="O39" s="2227"/>
      <c r="P39" s="2227"/>
      <c r="Q39" s="2228"/>
      <c r="R39" s="2227"/>
      <c r="S39" s="2227"/>
      <c r="T39" s="2227"/>
      <c r="U39" s="2229"/>
      <c r="V39" s="2224"/>
      <c r="W39" s="2226"/>
      <c r="X39" s="2226"/>
      <c r="Y39" s="2226"/>
      <c r="Z39" s="2226"/>
      <c r="AA39" s="2227"/>
      <c r="AB39" s="2227"/>
      <c r="AC39" s="2227"/>
      <c r="AD39" s="2227"/>
      <c r="AE39" s="2227"/>
      <c r="AF39" s="2227"/>
      <c r="AG39" s="2227"/>
      <c r="AH39" s="2227"/>
      <c r="AI39" s="2227"/>
      <c r="AJ39" s="2227"/>
      <c r="AK39" s="2228"/>
      <c r="AL39" s="2227"/>
      <c r="AM39" s="2227"/>
      <c r="AN39" s="2227"/>
      <c r="AO39" s="2229"/>
      <c r="AP39" s="2224"/>
      <c r="AQ39" s="2225"/>
      <c r="AR39" s="2226"/>
      <c r="AS39" s="2226"/>
      <c r="AT39" s="2226"/>
      <c r="AU39" s="2227"/>
      <c r="AV39" s="2227"/>
      <c r="AW39" s="2227"/>
      <c r="AX39" s="2227"/>
      <c r="AY39" s="2227"/>
      <c r="AZ39" s="2227"/>
      <c r="BA39" s="2227"/>
      <c r="BB39" s="2227"/>
      <c r="BC39" s="2227"/>
      <c r="BD39" s="2227"/>
      <c r="BE39" s="2228"/>
      <c r="BF39" s="2227"/>
      <c r="BG39" s="2227"/>
      <c r="BH39" s="2227"/>
      <c r="BI39" s="2229"/>
      <c r="BJ39" s="2224"/>
      <c r="BK39" s="2226"/>
      <c r="BL39" s="2226"/>
      <c r="BM39" s="2226"/>
      <c r="BN39" s="2226"/>
      <c r="BO39" s="2227"/>
      <c r="BP39" s="2227"/>
      <c r="BQ39" s="2227"/>
      <c r="BR39" s="2227"/>
      <c r="BS39" s="2227"/>
      <c r="BT39" s="2227"/>
      <c r="BU39" s="2227"/>
      <c r="BV39" s="2227"/>
      <c r="BW39" s="2227"/>
      <c r="BX39" s="2227"/>
      <c r="BY39" s="2228"/>
      <c r="BZ39" s="2227"/>
      <c r="CA39" s="2227"/>
      <c r="CB39" s="2227"/>
      <c r="CC39" s="2229"/>
      <c r="CD39" s="2224"/>
      <c r="CE39" s="2225"/>
      <c r="CF39" s="2226"/>
      <c r="CG39" s="2226"/>
      <c r="CH39" s="2226"/>
      <c r="CI39" s="2227"/>
      <c r="CJ39" s="2227"/>
      <c r="CK39" s="2227"/>
      <c r="CL39" s="2227"/>
      <c r="CM39" s="2227"/>
      <c r="CN39" s="2227"/>
      <c r="CO39" s="2227"/>
      <c r="CP39" s="2227"/>
      <c r="CQ39" s="2227"/>
      <c r="CR39" s="2227"/>
      <c r="CS39" s="2228"/>
      <c r="CT39" s="2227"/>
      <c r="CU39" s="2227"/>
      <c r="CV39" s="2227"/>
      <c r="CW39" s="2227"/>
      <c r="CX39" s="311"/>
      <c r="CY39" s="694"/>
      <c r="CZ39" s="363"/>
      <c r="DA39" s="363"/>
      <c r="DB39" s="363"/>
      <c r="DC39" s="363"/>
      <c r="DD39" s="363"/>
      <c r="DE39" s="363"/>
      <c r="DF39" s="363"/>
      <c r="DG39" s="363"/>
      <c r="DH39" s="363"/>
      <c r="DI39" s="363"/>
      <c r="DJ39" s="363"/>
      <c r="DK39" s="363"/>
      <c r="DL39" s="363"/>
    </row>
    <row r="40" spans="1:116" ht="17.100000000000001" customHeight="1">
      <c r="A40" s="311"/>
      <c r="B40" s="2230"/>
      <c r="C40" s="2230"/>
      <c r="D40" s="2226"/>
      <c r="E40" s="2226"/>
      <c r="F40" s="2226"/>
      <c r="G40" s="2227"/>
      <c r="H40" s="2227"/>
      <c r="I40" s="2227"/>
      <c r="J40" s="2227"/>
      <c r="K40" s="2227"/>
      <c r="L40" s="2227"/>
      <c r="M40" s="2227"/>
      <c r="N40" s="2227"/>
      <c r="O40" s="2227"/>
      <c r="P40" s="2227"/>
      <c r="Q40" s="2228"/>
      <c r="R40" s="2227"/>
      <c r="S40" s="2227"/>
      <c r="T40" s="2227"/>
      <c r="U40" s="2229"/>
      <c r="V40" s="2224"/>
      <c r="W40" s="2226"/>
      <c r="X40" s="2226"/>
      <c r="Y40" s="2226"/>
      <c r="Z40" s="2226"/>
      <c r="AA40" s="2227"/>
      <c r="AB40" s="2227"/>
      <c r="AC40" s="2227"/>
      <c r="AD40" s="2227"/>
      <c r="AE40" s="2227"/>
      <c r="AF40" s="2227"/>
      <c r="AG40" s="2227"/>
      <c r="AH40" s="2227"/>
      <c r="AI40" s="2227"/>
      <c r="AJ40" s="2227"/>
      <c r="AK40" s="2228"/>
      <c r="AL40" s="2227"/>
      <c r="AM40" s="2227"/>
      <c r="AN40" s="2227"/>
      <c r="AO40" s="2229"/>
      <c r="AP40" s="2224"/>
      <c r="AQ40" s="2225"/>
      <c r="AR40" s="2226"/>
      <c r="AS40" s="2226"/>
      <c r="AT40" s="2226"/>
      <c r="AU40" s="2227"/>
      <c r="AV40" s="2227"/>
      <c r="AW40" s="2227"/>
      <c r="AX40" s="2227"/>
      <c r="AY40" s="2227"/>
      <c r="AZ40" s="2227"/>
      <c r="BA40" s="2227"/>
      <c r="BB40" s="2227"/>
      <c r="BC40" s="2227"/>
      <c r="BD40" s="2227"/>
      <c r="BE40" s="2228"/>
      <c r="BF40" s="2227"/>
      <c r="BG40" s="2227"/>
      <c r="BH40" s="2227"/>
      <c r="BI40" s="2229"/>
      <c r="BJ40" s="2224"/>
      <c r="BK40" s="2226"/>
      <c r="BL40" s="2226"/>
      <c r="BM40" s="2226"/>
      <c r="BN40" s="2226"/>
      <c r="BO40" s="2227"/>
      <c r="BP40" s="2227"/>
      <c r="BQ40" s="2227"/>
      <c r="BR40" s="2227"/>
      <c r="BS40" s="2227"/>
      <c r="BT40" s="2227"/>
      <c r="BU40" s="2227"/>
      <c r="BV40" s="2227"/>
      <c r="BW40" s="2227"/>
      <c r="BX40" s="2227"/>
      <c r="BY40" s="2228"/>
      <c r="BZ40" s="2227"/>
      <c r="CA40" s="2227"/>
      <c r="CB40" s="2227"/>
      <c r="CC40" s="2229"/>
      <c r="CD40" s="2224"/>
      <c r="CE40" s="2225"/>
      <c r="CF40" s="2226"/>
      <c r="CG40" s="2226"/>
      <c r="CH40" s="2226"/>
      <c r="CI40" s="2227"/>
      <c r="CJ40" s="2227"/>
      <c r="CK40" s="2227"/>
      <c r="CL40" s="2227"/>
      <c r="CM40" s="2227"/>
      <c r="CN40" s="2227"/>
      <c r="CO40" s="2227"/>
      <c r="CP40" s="2227"/>
      <c r="CQ40" s="2227"/>
      <c r="CR40" s="2227"/>
      <c r="CS40" s="2228"/>
      <c r="CT40" s="2227"/>
      <c r="CU40" s="2227"/>
      <c r="CV40" s="2227"/>
      <c r="CW40" s="2227"/>
      <c r="CX40" s="311"/>
      <c r="CY40" s="694"/>
      <c r="CZ40" s="363"/>
      <c r="DA40" s="363"/>
      <c r="DB40" s="363"/>
      <c r="DC40" s="363"/>
      <c r="DD40" s="363"/>
      <c r="DE40" s="363"/>
      <c r="DF40" s="363"/>
      <c r="DG40" s="363"/>
      <c r="DH40" s="363"/>
      <c r="DI40" s="363"/>
      <c r="DJ40" s="363"/>
      <c r="DK40" s="363"/>
      <c r="DL40" s="363"/>
    </row>
    <row r="41" spans="1:116" ht="17.100000000000001" customHeight="1">
      <c r="A41" s="311"/>
      <c r="B41" s="2230"/>
      <c r="C41" s="2230"/>
      <c r="D41" s="2226"/>
      <c r="E41" s="2226"/>
      <c r="F41" s="2226"/>
      <c r="G41" s="2227"/>
      <c r="H41" s="2227"/>
      <c r="I41" s="2227"/>
      <c r="J41" s="2227"/>
      <c r="K41" s="2227"/>
      <c r="L41" s="2227"/>
      <c r="M41" s="2227"/>
      <c r="N41" s="2227"/>
      <c r="O41" s="2227"/>
      <c r="P41" s="2227"/>
      <c r="Q41" s="2228"/>
      <c r="R41" s="2227"/>
      <c r="S41" s="2227"/>
      <c r="T41" s="2227"/>
      <c r="U41" s="2229"/>
      <c r="V41" s="2224"/>
      <c r="W41" s="2226"/>
      <c r="X41" s="2226"/>
      <c r="Y41" s="2226"/>
      <c r="Z41" s="2226"/>
      <c r="AA41" s="2227"/>
      <c r="AB41" s="2227"/>
      <c r="AC41" s="2227"/>
      <c r="AD41" s="2227"/>
      <c r="AE41" s="2227"/>
      <c r="AF41" s="2227"/>
      <c r="AG41" s="2227"/>
      <c r="AH41" s="2227"/>
      <c r="AI41" s="2227"/>
      <c r="AJ41" s="2227"/>
      <c r="AK41" s="2228"/>
      <c r="AL41" s="2227"/>
      <c r="AM41" s="2227"/>
      <c r="AN41" s="2227"/>
      <c r="AO41" s="2229"/>
      <c r="AP41" s="2224"/>
      <c r="AQ41" s="2225"/>
      <c r="AR41" s="2226"/>
      <c r="AS41" s="2226"/>
      <c r="AT41" s="2226"/>
      <c r="AU41" s="2227"/>
      <c r="AV41" s="2227"/>
      <c r="AW41" s="2227"/>
      <c r="AX41" s="2227"/>
      <c r="AY41" s="2227"/>
      <c r="AZ41" s="2227"/>
      <c r="BA41" s="2227"/>
      <c r="BB41" s="2227"/>
      <c r="BC41" s="2227"/>
      <c r="BD41" s="2227"/>
      <c r="BE41" s="2228"/>
      <c r="BF41" s="2227"/>
      <c r="BG41" s="2227"/>
      <c r="BH41" s="2227"/>
      <c r="BI41" s="2229"/>
      <c r="BJ41" s="2224"/>
      <c r="BK41" s="2226"/>
      <c r="BL41" s="2226"/>
      <c r="BM41" s="2226"/>
      <c r="BN41" s="2226"/>
      <c r="BO41" s="2227"/>
      <c r="BP41" s="2227"/>
      <c r="BQ41" s="2227"/>
      <c r="BR41" s="2227"/>
      <c r="BS41" s="2227"/>
      <c r="BT41" s="2227"/>
      <c r="BU41" s="2227"/>
      <c r="BV41" s="2227"/>
      <c r="BW41" s="2227"/>
      <c r="BX41" s="2227"/>
      <c r="BY41" s="2228"/>
      <c r="BZ41" s="2227"/>
      <c r="CA41" s="2227"/>
      <c r="CB41" s="2227"/>
      <c r="CC41" s="2229"/>
      <c r="CD41" s="2224"/>
      <c r="CE41" s="2225"/>
      <c r="CF41" s="2226"/>
      <c r="CG41" s="2226"/>
      <c r="CH41" s="2226"/>
      <c r="CI41" s="2227"/>
      <c r="CJ41" s="2227"/>
      <c r="CK41" s="2227"/>
      <c r="CL41" s="2227"/>
      <c r="CM41" s="2227"/>
      <c r="CN41" s="2227"/>
      <c r="CO41" s="2227"/>
      <c r="CP41" s="2227"/>
      <c r="CQ41" s="2227"/>
      <c r="CR41" s="2227"/>
      <c r="CS41" s="2228"/>
      <c r="CT41" s="2227"/>
      <c r="CU41" s="2227"/>
      <c r="CV41" s="2227"/>
      <c r="CW41" s="2227"/>
      <c r="CX41" s="311"/>
      <c r="CY41" s="694"/>
      <c r="CZ41" s="363"/>
      <c r="DA41" s="363"/>
      <c r="DB41" s="363"/>
      <c r="DC41" s="363"/>
      <c r="DD41" s="363"/>
      <c r="DE41" s="363"/>
      <c r="DF41" s="363"/>
      <c r="DG41" s="363"/>
      <c r="DH41" s="363"/>
      <c r="DI41" s="363"/>
      <c r="DJ41" s="363"/>
      <c r="DK41" s="363"/>
      <c r="DL41" s="363"/>
    </row>
    <row r="42" spans="1:116" ht="17.100000000000001" customHeight="1">
      <c r="A42" s="311"/>
      <c r="B42" s="2230"/>
      <c r="C42" s="2230"/>
      <c r="D42" s="2226"/>
      <c r="E42" s="2226"/>
      <c r="F42" s="2226"/>
      <c r="G42" s="2227"/>
      <c r="H42" s="2227"/>
      <c r="I42" s="2227"/>
      <c r="J42" s="2227"/>
      <c r="K42" s="2227"/>
      <c r="L42" s="2227"/>
      <c r="M42" s="2227"/>
      <c r="N42" s="2227"/>
      <c r="O42" s="2227"/>
      <c r="P42" s="2227"/>
      <c r="Q42" s="2228"/>
      <c r="R42" s="2227"/>
      <c r="S42" s="2227"/>
      <c r="T42" s="2227"/>
      <c r="U42" s="2229"/>
      <c r="V42" s="2224"/>
      <c r="W42" s="2226"/>
      <c r="X42" s="2226"/>
      <c r="Y42" s="2226"/>
      <c r="Z42" s="2226"/>
      <c r="AA42" s="2227"/>
      <c r="AB42" s="2227"/>
      <c r="AC42" s="2227"/>
      <c r="AD42" s="2227"/>
      <c r="AE42" s="2227"/>
      <c r="AF42" s="2227"/>
      <c r="AG42" s="2227"/>
      <c r="AH42" s="2227"/>
      <c r="AI42" s="2227"/>
      <c r="AJ42" s="2227"/>
      <c r="AK42" s="2228"/>
      <c r="AL42" s="2227"/>
      <c r="AM42" s="2227"/>
      <c r="AN42" s="2227"/>
      <c r="AO42" s="2229"/>
      <c r="AP42" s="2224"/>
      <c r="AQ42" s="2225"/>
      <c r="AR42" s="2226"/>
      <c r="AS42" s="2226"/>
      <c r="AT42" s="2226"/>
      <c r="AU42" s="2227"/>
      <c r="AV42" s="2227"/>
      <c r="AW42" s="2227"/>
      <c r="AX42" s="2227"/>
      <c r="AY42" s="2227"/>
      <c r="AZ42" s="2227"/>
      <c r="BA42" s="2227"/>
      <c r="BB42" s="2227"/>
      <c r="BC42" s="2227"/>
      <c r="BD42" s="2227"/>
      <c r="BE42" s="2228"/>
      <c r="BF42" s="2227"/>
      <c r="BG42" s="2227"/>
      <c r="BH42" s="2227"/>
      <c r="BI42" s="2229"/>
      <c r="BJ42" s="2224"/>
      <c r="BK42" s="2226"/>
      <c r="BL42" s="2226"/>
      <c r="BM42" s="2226"/>
      <c r="BN42" s="2226"/>
      <c r="BO42" s="2227"/>
      <c r="BP42" s="2227"/>
      <c r="BQ42" s="2227"/>
      <c r="BR42" s="2227"/>
      <c r="BS42" s="2227"/>
      <c r="BT42" s="2227"/>
      <c r="BU42" s="2227"/>
      <c r="BV42" s="2227"/>
      <c r="BW42" s="2227"/>
      <c r="BX42" s="2227"/>
      <c r="BY42" s="2228"/>
      <c r="BZ42" s="2227"/>
      <c r="CA42" s="2227"/>
      <c r="CB42" s="2227"/>
      <c r="CC42" s="2229"/>
      <c r="CD42" s="2224"/>
      <c r="CE42" s="2225"/>
      <c r="CF42" s="2226"/>
      <c r="CG42" s="2226"/>
      <c r="CH42" s="2226"/>
      <c r="CI42" s="2227"/>
      <c r="CJ42" s="2227"/>
      <c r="CK42" s="2227"/>
      <c r="CL42" s="2227"/>
      <c r="CM42" s="2227"/>
      <c r="CN42" s="2227"/>
      <c r="CO42" s="2227"/>
      <c r="CP42" s="2227"/>
      <c r="CQ42" s="2227"/>
      <c r="CR42" s="2227"/>
      <c r="CS42" s="2228"/>
      <c r="CT42" s="2227"/>
      <c r="CU42" s="2227"/>
      <c r="CV42" s="2227"/>
      <c r="CW42" s="2227"/>
      <c r="CX42" s="311"/>
      <c r="CY42" s="694"/>
      <c r="CZ42" s="363"/>
      <c r="DA42" s="363"/>
      <c r="DB42" s="363"/>
      <c r="DC42" s="363"/>
      <c r="DD42" s="363"/>
      <c r="DE42" s="363"/>
      <c r="DF42" s="363"/>
      <c r="DG42" s="363"/>
      <c r="DH42" s="363"/>
      <c r="DI42" s="363"/>
      <c r="DJ42" s="363"/>
      <c r="DK42" s="363"/>
      <c r="DL42" s="363"/>
    </row>
    <row r="43" spans="1:116" ht="17.100000000000001" customHeight="1">
      <c r="A43" s="311"/>
      <c r="B43" s="2230"/>
      <c r="C43" s="2230"/>
      <c r="D43" s="2226"/>
      <c r="E43" s="2226"/>
      <c r="F43" s="2226"/>
      <c r="G43" s="2227"/>
      <c r="H43" s="2227"/>
      <c r="I43" s="2227"/>
      <c r="J43" s="2227"/>
      <c r="K43" s="2227"/>
      <c r="L43" s="2227"/>
      <c r="M43" s="2227"/>
      <c r="N43" s="2227"/>
      <c r="O43" s="2227"/>
      <c r="P43" s="2227"/>
      <c r="Q43" s="2228"/>
      <c r="R43" s="2227"/>
      <c r="S43" s="2227"/>
      <c r="T43" s="2227"/>
      <c r="U43" s="2229"/>
      <c r="V43" s="2224"/>
      <c r="W43" s="2226"/>
      <c r="X43" s="2226"/>
      <c r="Y43" s="2226"/>
      <c r="Z43" s="2226"/>
      <c r="AA43" s="2227"/>
      <c r="AB43" s="2227"/>
      <c r="AC43" s="2227"/>
      <c r="AD43" s="2227"/>
      <c r="AE43" s="2227"/>
      <c r="AF43" s="2227"/>
      <c r="AG43" s="2227"/>
      <c r="AH43" s="2227"/>
      <c r="AI43" s="2227"/>
      <c r="AJ43" s="2227"/>
      <c r="AK43" s="2228"/>
      <c r="AL43" s="2227"/>
      <c r="AM43" s="2227"/>
      <c r="AN43" s="2227"/>
      <c r="AO43" s="2229"/>
      <c r="AP43" s="2224"/>
      <c r="AQ43" s="2225"/>
      <c r="AR43" s="2226"/>
      <c r="AS43" s="2226"/>
      <c r="AT43" s="2226"/>
      <c r="AU43" s="2227"/>
      <c r="AV43" s="2227"/>
      <c r="AW43" s="2227"/>
      <c r="AX43" s="2227"/>
      <c r="AY43" s="2227"/>
      <c r="AZ43" s="2227"/>
      <c r="BA43" s="2227"/>
      <c r="BB43" s="2227"/>
      <c r="BC43" s="2227"/>
      <c r="BD43" s="2227"/>
      <c r="BE43" s="2228"/>
      <c r="BF43" s="2227"/>
      <c r="BG43" s="2227"/>
      <c r="BH43" s="2227"/>
      <c r="BI43" s="2229"/>
      <c r="BJ43" s="2224"/>
      <c r="BK43" s="2226"/>
      <c r="BL43" s="2226"/>
      <c r="BM43" s="2226"/>
      <c r="BN43" s="2226"/>
      <c r="BO43" s="2227"/>
      <c r="BP43" s="2227"/>
      <c r="BQ43" s="2227"/>
      <c r="BR43" s="2227"/>
      <c r="BS43" s="2227"/>
      <c r="BT43" s="2227"/>
      <c r="BU43" s="2227"/>
      <c r="BV43" s="2227"/>
      <c r="BW43" s="2227"/>
      <c r="BX43" s="2227"/>
      <c r="BY43" s="2228"/>
      <c r="BZ43" s="2227"/>
      <c r="CA43" s="2227"/>
      <c r="CB43" s="2227"/>
      <c r="CC43" s="2229"/>
      <c r="CD43" s="2224"/>
      <c r="CE43" s="2225"/>
      <c r="CF43" s="2226"/>
      <c r="CG43" s="2226"/>
      <c r="CH43" s="2226"/>
      <c r="CI43" s="2227"/>
      <c r="CJ43" s="2227"/>
      <c r="CK43" s="2227"/>
      <c r="CL43" s="2227"/>
      <c r="CM43" s="2227"/>
      <c r="CN43" s="2227"/>
      <c r="CO43" s="2227"/>
      <c r="CP43" s="2227"/>
      <c r="CQ43" s="2227"/>
      <c r="CR43" s="2227"/>
      <c r="CS43" s="2228"/>
      <c r="CT43" s="2227"/>
      <c r="CU43" s="2227"/>
      <c r="CV43" s="2227"/>
      <c r="CW43" s="2227"/>
      <c r="CX43" s="311"/>
      <c r="CY43" s="694"/>
      <c r="CZ43" s="363"/>
      <c r="DA43" s="363"/>
      <c r="DB43" s="363"/>
      <c r="DC43" s="363"/>
      <c r="DD43" s="363"/>
      <c r="DE43" s="363"/>
      <c r="DF43" s="363"/>
      <c r="DG43" s="363"/>
      <c r="DH43" s="363"/>
      <c r="DI43" s="363"/>
      <c r="DJ43" s="363"/>
      <c r="DK43" s="363"/>
      <c r="DL43" s="363"/>
    </row>
    <row r="44" spans="1:116" ht="17.100000000000001" customHeight="1">
      <c r="A44" s="311"/>
      <c r="B44" s="2230"/>
      <c r="C44" s="2230"/>
      <c r="D44" s="2226"/>
      <c r="E44" s="2226"/>
      <c r="F44" s="2226"/>
      <c r="G44" s="2227"/>
      <c r="H44" s="2227"/>
      <c r="I44" s="2227"/>
      <c r="J44" s="2227"/>
      <c r="K44" s="2227"/>
      <c r="L44" s="2227"/>
      <c r="M44" s="2227"/>
      <c r="N44" s="2227"/>
      <c r="O44" s="2227"/>
      <c r="P44" s="2227"/>
      <c r="Q44" s="2228"/>
      <c r="R44" s="2227"/>
      <c r="S44" s="2227"/>
      <c r="T44" s="2227"/>
      <c r="U44" s="2229"/>
      <c r="V44" s="2224"/>
      <c r="W44" s="2226"/>
      <c r="X44" s="2226"/>
      <c r="Y44" s="2226"/>
      <c r="Z44" s="2226"/>
      <c r="AA44" s="2227"/>
      <c r="AB44" s="2227"/>
      <c r="AC44" s="2227"/>
      <c r="AD44" s="2227"/>
      <c r="AE44" s="2227"/>
      <c r="AF44" s="2227"/>
      <c r="AG44" s="2227"/>
      <c r="AH44" s="2227"/>
      <c r="AI44" s="2227"/>
      <c r="AJ44" s="2227"/>
      <c r="AK44" s="2228"/>
      <c r="AL44" s="2227"/>
      <c r="AM44" s="2227"/>
      <c r="AN44" s="2227"/>
      <c r="AO44" s="2229"/>
      <c r="AP44" s="2224"/>
      <c r="AQ44" s="2225"/>
      <c r="AR44" s="2226"/>
      <c r="AS44" s="2226"/>
      <c r="AT44" s="2226"/>
      <c r="AU44" s="2227"/>
      <c r="AV44" s="2227"/>
      <c r="AW44" s="2227"/>
      <c r="AX44" s="2227"/>
      <c r="AY44" s="2227"/>
      <c r="AZ44" s="2227"/>
      <c r="BA44" s="2227"/>
      <c r="BB44" s="2227"/>
      <c r="BC44" s="2227"/>
      <c r="BD44" s="2227"/>
      <c r="BE44" s="2228"/>
      <c r="BF44" s="2227"/>
      <c r="BG44" s="2227"/>
      <c r="BH44" s="2227"/>
      <c r="BI44" s="2229"/>
      <c r="BJ44" s="2224"/>
      <c r="BK44" s="2226"/>
      <c r="BL44" s="2226"/>
      <c r="BM44" s="2226"/>
      <c r="BN44" s="2226"/>
      <c r="BO44" s="2227"/>
      <c r="BP44" s="2227"/>
      <c r="BQ44" s="2227"/>
      <c r="BR44" s="2227"/>
      <c r="BS44" s="2227"/>
      <c r="BT44" s="2227"/>
      <c r="BU44" s="2227"/>
      <c r="BV44" s="2227"/>
      <c r="BW44" s="2227"/>
      <c r="BX44" s="2227"/>
      <c r="BY44" s="2228"/>
      <c r="BZ44" s="2227"/>
      <c r="CA44" s="2227"/>
      <c r="CB44" s="2227"/>
      <c r="CC44" s="2229"/>
      <c r="CD44" s="2224"/>
      <c r="CE44" s="2225"/>
      <c r="CF44" s="2226"/>
      <c r="CG44" s="2226"/>
      <c r="CH44" s="2226"/>
      <c r="CI44" s="2227"/>
      <c r="CJ44" s="2227"/>
      <c r="CK44" s="2227"/>
      <c r="CL44" s="2227"/>
      <c r="CM44" s="2227"/>
      <c r="CN44" s="2227"/>
      <c r="CO44" s="2227"/>
      <c r="CP44" s="2227"/>
      <c r="CQ44" s="2227"/>
      <c r="CR44" s="2227"/>
      <c r="CS44" s="2228"/>
      <c r="CT44" s="2227"/>
      <c r="CU44" s="2227"/>
      <c r="CV44" s="2227"/>
      <c r="CW44" s="2227"/>
      <c r="CX44" s="311"/>
      <c r="CY44" s="694"/>
      <c r="CZ44" s="363"/>
      <c r="DA44" s="363"/>
      <c r="DB44" s="363"/>
      <c r="DC44" s="363"/>
      <c r="DD44" s="363"/>
      <c r="DE44" s="363"/>
      <c r="DF44" s="363"/>
      <c r="DG44" s="363"/>
      <c r="DH44" s="363"/>
      <c r="DI44" s="363"/>
      <c r="DJ44" s="363"/>
      <c r="DK44" s="363"/>
      <c r="DL44" s="363"/>
    </row>
    <row r="45" spans="1:116" ht="17.100000000000001" customHeight="1">
      <c r="A45" s="311"/>
      <c r="B45" s="2230"/>
      <c r="C45" s="2230"/>
      <c r="D45" s="2226"/>
      <c r="E45" s="2226"/>
      <c r="F45" s="2226"/>
      <c r="G45" s="2227"/>
      <c r="H45" s="2227"/>
      <c r="I45" s="2227"/>
      <c r="J45" s="2227"/>
      <c r="K45" s="2227"/>
      <c r="L45" s="2227"/>
      <c r="M45" s="2227"/>
      <c r="N45" s="2227"/>
      <c r="O45" s="2227"/>
      <c r="P45" s="2227"/>
      <c r="Q45" s="2228"/>
      <c r="R45" s="2227"/>
      <c r="S45" s="2227"/>
      <c r="T45" s="2227"/>
      <c r="U45" s="2229"/>
      <c r="V45" s="2224"/>
      <c r="W45" s="2226"/>
      <c r="X45" s="2226"/>
      <c r="Y45" s="2226"/>
      <c r="Z45" s="2226"/>
      <c r="AA45" s="2227"/>
      <c r="AB45" s="2227"/>
      <c r="AC45" s="2227"/>
      <c r="AD45" s="2227"/>
      <c r="AE45" s="2227"/>
      <c r="AF45" s="2227"/>
      <c r="AG45" s="2227"/>
      <c r="AH45" s="2227"/>
      <c r="AI45" s="2227"/>
      <c r="AJ45" s="2227"/>
      <c r="AK45" s="2228"/>
      <c r="AL45" s="2227"/>
      <c r="AM45" s="2227"/>
      <c r="AN45" s="2227"/>
      <c r="AO45" s="2229"/>
      <c r="AP45" s="2224"/>
      <c r="AQ45" s="2225"/>
      <c r="AR45" s="2226"/>
      <c r="AS45" s="2226"/>
      <c r="AT45" s="2226"/>
      <c r="AU45" s="2227"/>
      <c r="AV45" s="2227"/>
      <c r="AW45" s="2227"/>
      <c r="AX45" s="2227"/>
      <c r="AY45" s="2227"/>
      <c r="AZ45" s="2227"/>
      <c r="BA45" s="2227"/>
      <c r="BB45" s="2227"/>
      <c r="BC45" s="2227"/>
      <c r="BD45" s="2227"/>
      <c r="BE45" s="2228"/>
      <c r="BF45" s="2227"/>
      <c r="BG45" s="2227"/>
      <c r="BH45" s="2227"/>
      <c r="BI45" s="2229"/>
      <c r="BJ45" s="2224"/>
      <c r="BK45" s="2226"/>
      <c r="BL45" s="2226"/>
      <c r="BM45" s="2226"/>
      <c r="BN45" s="2226"/>
      <c r="BO45" s="2227"/>
      <c r="BP45" s="2227"/>
      <c r="BQ45" s="2227"/>
      <c r="BR45" s="2227"/>
      <c r="BS45" s="2227"/>
      <c r="BT45" s="2227"/>
      <c r="BU45" s="2227"/>
      <c r="BV45" s="2227"/>
      <c r="BW45" s="2227"/>
      <c r="BX45" s="2227"/>
      <c r="BY45" s="2228"/>
      <c r="BZ45" s="2227"/>
      <c r="CA45" s="2227"/>
      <c r="CB45" s="2227"/>
      <c r="CC45" s="2229"/>
      <c r="CD45" s="2224"/>
      <c r="CE45" s="2225"/>
      <c r="CF45" s="2226"/>
      <c r="CG45" s="2226"/>
      <c r="CH45" s="2226"/>
      <c r="CI45" s="2227"/>
      <c r="CJ45" s="2227"/>
      <c r="CK45" s="2227"/>
      <c r="CL45" s="2227"/>
      <c r="CM45" s="2227"/>
      <c r="CN45" s="2227"/>
      <c r="CO45" s="2227"/>
      <c r="CP45" s="2227"/>
      <c r="CQ45" s="2227"/>
      <c r="CR45" s="2227"/>
      <c r="CS45" s="2228"/>
      <c r="CT45" s="2227"/>
      <c r="CU45" s="2227"/>
      <c r="CV45" s="2227"/>
      <c r="CW45" s="2227"/>
      <c r="CX45" s="311"/>
      <c r="CY45" s="694"/>
      <c r="CZ45" s="363"/>
      <c r="DA45" s="363"/>
      <c r="DB45" s="363"/>
      <c r="DC45" s="363"/>
      <c r="DD45" s="363"/>
      <c r="DE45" s="363"/>
      <c r="DF45" s="363"/>
      <c r="DG45" s="363"/>
      <c r="DH45" s="363"/>
      <c r="DI45" s="363"/>
      <c r="DJ45" s="363"/>
      <c r="DK45" s="363"/>
      <c r="DL45" s="363"/>
    </row>
    <row r="46" spans="1:116" ht="17.100000000000001" customHeight="1">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311"/>
      <c r="AU46" s="311"/>
      <c r="AV46" s="311"/>
      <c r="AW46" s="311"/>
      <c r="AX46" s="311"/>
      <c r="AY46" s="311"/>
      <c r="AZ46" s="311"/>
      <c r="BA46" s="311"/>
      <c r="BB46" s="311"/>
      <c r="BC46" s="311"/>
      <c r="BD46" s="311"/>
      <c r="BE46" s="311"/>
      <c r="BF46" s="311"/>
      <c r="BG46" s="311"/>
      <c r="BH46" s="311"/>
      <c r="BI46" s="311"/>
      <c r="BJ46" s="311"/>
      <c r="BK46" s="311"/>
      <c r="BL46" s="311"/>
      <c r="BM46" s="311"/>
      <c r="BN46" s="311"/>
      <c r="BO46" s="311"/>
      <c r="BP46" s="311"/>
      <c r="BQ46" s="311"/>
      <c r="BR46" s="311"/>
      <c r="BS46" s="311"/>
      <c r="BT46" s="311"/>
      <c r="BU46" s="311"/>
      <c r="BV46" s="311"/>
      <c r="BW46" s="311"/>
      <c r="BX46" s="311"/>
      <c r="BY46" s="311"/>
      <c r="BZ46" s="311"/>
      <c r="CA46" s="311"/>
      <c r="CB46" s="311"/>
      <c r="CC46" s="311"/>
      <c r="CD46" s="311"/>
      <c r="CE46" s="311"/>
      <c r="CF46" s="311"/>
      <c r="CG46" s="311"/>
      <c r="CH46" s="311"/>
      <c r="CI46" s="311"/>
      <c r="CJ46" s="311"/>
      <c r="CK46" s="311"/>
      <c r="CL46" s="311"/>
      <c r="CM46" s="311"/>
      <c r="CN46" s="311"/>
      <c r="CO46" s="311"/>
      <c r="CP46" s="311"/>
      <c r="CQ46" s="311"/>
      <c r="CR46" s="311"/>
      <c r="CS46" s="311"/>
      <c r="CT46" s="311"/>
      <c r="CU46" s="311"/>
      <c r="CV46" s="311"/>
      <c r="CW46" s="311"/>
      <c r="CX46" s="311"/>
      <c r="CY46" s="694"/>
      <c r="CZ46" s="363"/>
      <c r="DA46" s="363"/>
      <c r="DB46" s="363"/>
      <c r="DC46" s="363"/>
      <c r="DD46" s="363"/>
      <c r="DE46" s="363"/>
      <c r="DF46" s="363"/>
      <c r="DG46" s="363"/>
      <c r="DH46" s="363"/>
      <c r="DI46" s="363"/>
      <c r="DJ46" s="363"/>
      <c r="DK46" s="363"/>
      <c r="DL46" s="363"/>
    </row>
    <row r="47" spans="1:116" ht="17.100000000000001" customHeight="1">
      <c r="A47" s="695"/>
      <c r="B47" s="695"/>
      <c r="C47" s="695"/>
      <c r="D47" s="695"/>
      <c r="E47" s="695"/>
      <c r="F47" s="695"/>
      <c r="G47" s="695"/>
      <c r="H47" s="695"/>
      <c r="I47" s="695"/>
      <c r="J47" s="695"/>
      <c r="K47" s="695"/>
      <c r="L47" s="695"/>
      <c r="M47" s="695"/>
      <c r="N47" s="695"/>
      <c r="O47" s="695"/>
      <c r="P47" s="695"/>
      <c r="Q47" s="695"/>
      <c r="R47" s="695"/>
      <c r="S47" s="695"/>
      <c r="T47" s="695"/>
      <c r="U47" s="695"/>
      <c r="V47" s="695"/>
      <c r="W47" s="695"/>
      <c r="X47" s="695"/>
      <c r="Y47" s="695"/>
      <c r="Z47" s="695"/>
      <c r="AA47" s="695"/>
      <c r="AB47" s="695"/>
      <c r="AC47" s="695"/>
      <c r="AD47" s="695"/>
      <c r="AE47" s="695"/>
      <c r="AF47" s="695"/>
      <c r="AG47" s="695"/>
      <c r="AH47" s="695"/>
      <c r="AI47" s="695"/>
      <c r="AJ47" s="695"/>
      <c r="AK47" s="695"/>
      <c r="AL47" s="695"/>
      <c r="AM47" s="695"/>
      <c r="AN47" s="695"/>
      <c r="AO47" s="695"/>
      <c r="AP47" s="695"/>
      <c r="AQ47" s="695"/>
      <c r="AR47" s="695"/>
      <c r="AS47" s="695"/>
      <c r="AT47" s="695"/>
      <c r="AU47" s="695"/>
      <c r="AV47" s="695"/>
      <c r="AW47" s="695"/>
      <c r="AX47" s="695"/>
      <c r="AY47" s="695"/>
      <c r="AZ47" s="695"/>
      <c r="BA47" s="695"/>
      <c r="BB47" s="695"/>
      <c r="BC47" s="695"/>
      <c r="BD47" s="695"/>
      <c r="BE47" s="695"/>
      <c r="BF47" s="695"/>
      <c r="BG47" s="695"/>
      <c r="BH47" s="695"/>
      <c r="BI47" s="695"/>
      <c r="BJ47" s="695"/>
      <c r="BK47" s="695"/>
      <c r="BL47" s="695"/>
      <c r="BM47" s="695"/>
      <c r="BN47" s="695"/>
      <c r="BO47" s="695"/>
      <c r="BP47" s="695"/>
      <c r="BQ47" s="695"/>
      <c r="BR47" s="695"/>
      <c r="BS47" s="695"/>
      <c r="BT47" s="695"/>
      <c r="BU47" s="695"/>
      <c r="BV47" s="695"/>
      <c r="BW47" s="695"/>
      <c r="BX47" s="695"/>
      <c r="BY47" s="695"/>
      <c r="BZ47" s="695"/>
      <c r="CA47" s="695"/>
      <c r="CB47" s="695"/>
      <c r="CC47" s="695"/>
      <c r="CD47" s="695"/>
      <c r="CE47" s="695"/>
      <c r="CF47" s="695"/>
      <c r="CG47" s="695"/>
      <c r="CH47" s="695"/>
      <c r="CI47" s="695"/>
      <c r="CJ47" s="695"/>
      <c r="CK47" s="695"/>
      <c r="CL47" s="695"/>
      <c r="CM47" s="695"/>
      <c r="CN47" s="695"/>
      <c r="CO47" s="695"/>
      <c r="CP47" s="695"/>
      <c r="CQ47" s="695"/>
      <c r="CR47" s="695"/>
      <c r="CS47" s="695"/>
      <c r="CT47" s="695"/>
      <c r="CU47" s="695"/>
      <c r="CV47" s="695"/>
      <c r="CW47" s="695"/>
      <c r="CX47" s="695"/>
      <c r="CY47" s="363"/>
      <c r="CZ47" s="363"/>
      <c r="DA47" s="363"/>
      <c r="DB47" s="363"/>
      <c r="DC47" s="363"/>
      <c r="DD47" s="363"/>
      <c r="DE47" s="363"/>
      <c r="DF47" s="363"/>
      <c r="DG47" s="363"/>
      <c r="DH47" s="363"/>
      <c r="DI47" s="363"/>
      <c r="DJ47" s="363"/>
      <c r="DK47" s="363"/>
      <c r="DL47" s="363"/>
    </row>
    <row r="48" spans="1:116" ht="17.100000000000001" customHeight="1">
      <c r="A48" s="363"/>
      <c r="B48" s="363"/>
      <c r="C48" s="363"/>
      <c r="D48" s="363"/>
      <c r="E48" s="363"/>
      <c r="F48" s="363"/>
      <c r="G48" s="363"/>
      <c r="H48" s="363"/>
      <c r="I48" s="363"/>
      <c r="J48" s="363"/>
      <c r="K48" s="363"/>
      <c r="L48" s="363"/>
      <c r="M48" s="363"/>
      <c r="N48" s="363"/>
      <c r="O48" s="363"/>
      <c r="P48" s="363"/>
      <c r="Q48" s="363"/>
      <c r="R48" s="363"/>
      <c r="S48" s="363"/>
      <c r="T48" s="363"/>
      <c r="U48" s="363"/>
      <c r="V48" s="363"/>
      <c r="W48" s="363"/>
      <c r="X48" s="363"/>
      <c r="Y48" s="363"/>
      <c r="Z48" s="363"/>
      <c r="AA48" s="363"/>
      <c r="AB48" s="363"/>
      <c r="AC48" s="363"/>
      <c r="AD48" s="363"/>
      <c r="AE48" s="363"/>
      <c r="AF48" s="363"/>
      <c r="AG48" s="363"/>
      <c r="AH48" s="363"/>
      <c r="AI48" s="363"/>
      <c r="AJ48" s="363"/>
      <c r="AK48" s="363"/>
      <c r="AL48" s="363"/>
      <c r="AM48" s="363"/>
      <c r="AN48" s="363"/>
      <c r="AO48" s="363"/>
      <c r="AP48" s="363"/>
      <c r="AQ48" s="363"/>
      <c r="AR48" s="363"/>
      <c r="AS48" s="363"/>
      <c r="AT48" s="363"/>
      <c r="AU48" s="363"/>
      <c r="AV48" s="363"/>
      <c r="AW48" s="363"/>
      <c r="AX48" s="363"/>
      <c r="AY48" s="363"/>
      <c r="AZ48" s="363"/>
      <c r="BA48" s="363"/>
      <c r="BB48" s="363"/>
      <c r="BC48" s="363"/>
      <c r="BD48" s="363"/>
      <c r="BE48" s="363"/>
      <c r="BF48" s="363"/>
      <c r="BG48" s="363"/>
      <c r="BH48" s="363"/>
      <c r="BI48" s="363"/>
      <c r="BJ48" s="363"/>
      <c r="BK48" s="363"/>
      <c r="BL48" s="363"/>
      <c r="BM48" s="363"/>
      <c r="BN48" s="363"/>
      <c r="BO48" s="363"/>
      <c r="BP48" s="363"/>
      <c r="BQ48" s="363"/>
      <c r="BR48" s="363"/>
      <c r="BS48" s="363"/>
      <c r="BT48" s="363"/>
      <c r="BU48" s="363"/>
      <c r="BV48" s="363"/>
      <c r="BW48" s="363"/>
      <c r="BX48" s="363"/>
      <c r="BY48" s="363"/>
      <c r="BZ48" s="363"/>
      <c r="CA48" s="363"/>
      <c r="CB48" s="363"/>
      <c r="CC48" s="363"/>
      <c r="CD48" s="363"/>
      <c r="CE48" s="363"/>
      <c r="CF48" s="363"/>
      <c r="CG48" s="363"/>
      <c r="CH48" s="363"/>
      <c r="CI48" s="363"/>
      <c r="CJ48" s="363"/>
      <c r="CK48" s="363"/>
      <c r="CL48" s="363"/>
      <c r="CM48" s="363"/>
      <c r="CN48" s="363"/>
      <c r="CO48" s="363"/>
      <c r="CP48" s="363"/>
      <c r="CQ48" s="363"/>
      <c r="CR48" s="363"/>
      <c r="CS48" s="363"/>
      <c r="CT48" s="363"/>
      <c r="CU48" s="363"/>
      <c r="CV48" s="363"/>
      <c r="CW48" s="363"/>
      <c r="CX48" s="363"/>
      <c r="CY48" s="363"/>
      <c r="CZ48" s="363"/>
      <c r="DA48" s="363"/>
      <c r="DB48" s="363"/>
      <c r="DC48" s="363"/>
      <c r="DD48" s="363"/>
      <c r="DE48" s="363"/>
      <c r="DF48" s="363"/>
      <c r="DG48" s="363"/>
      <c r="DH48" s="363"/>
      <c r="DI48" s="363"/>
      <c r="DJ48" s="363"/>
      <c r="DK48" s="363"/>
      <c r="DL48" s="363"/>
    </row>
    <row r="49" spans="1:116" ht="17.100000000000001" customHeight="1">
      <c r="A49" s="363"/>
      <c r="B49" s="363"/>
      <c r="C49" s="363"/>
      <c r="D49" s="363"/>
      <c r="E49" s="363"/>
      <c r="F49" s="363"/>
      <c r="G49" s="363"/>
      <c r="H49" s="363"/>
      <c r="I49" s="363"/>
      <c r="J49" s="363"/>
      <c r="K49" s="363"/>
      <c r="L49" s="363"/>
      <c r="M49" s="363"/>
      <c r="N49" s="363"/>
      <c r="O49" s="363"/>
      <c r="P49" s="363"/>
      <c r="Q49" s="363"/>
      <c r="R49" s="363"/>
      <c r="S49" s="363"/>
      <c r="T49" s="363"/>
      <c r="U49" s="363"/>
      <c r="V49" s="363"/>
      <c r="W49" s="363"/>
      <c r="X49" s="363"/>
      <c r="Y49" s="363"/>
      <c r="Z49" s="363"/>
      <c r="AA49" s="363"/>
      <c r="AB49" s="363"/>
      <c r="AC49" s="363"/>
      <c r="AD49" s="363"/>
      <c r="AE49" s="363"/>
      <c r="AF49" s="363"/>
      <c r="AG49" s="363"/>
      <c r="AH49" s="363"/>
      <c r="AI49" s="363"/>
      <c r="AJ49" s="363"/>
      <c r="AK49" s="363"/>
      <c r="AL49" s="363"/>
      <c r="AM49" s="363"/>
      <c r="AN49" s="363"/>
      <c r="AO49" s="363"/>
      <c r="AP49" s="363"/>
      <c r="AQ49" s="363"/>
      <c r="AR49" s="363"/>
      <c r="AS49" s="363"/>
      <c r="AT49" s="363"/>
      <c r="AU49" s="363"/>
      <c r="AV49" s="363"/>
      <c r="AW49" s="363"/>
      <c r="AX49" s="363"/>
      <c r="AY49" s="363"/>
      <c r="AZ49" s="363"/>
      <c r="BA49" s="363"/>
      <c r="BB49" s="363"/>
      <c r="BC49" s="363"/>
      <c r="BD49" s="363"/>
      <c r="BE49" s="363"/>
      <c r="BF49" s="363"/>
      <c r="BG49" s="363"/>
      <c r="BH49" s="363"/>
      <c r="BI49" s="363"/>
      <c r="BJ49" s="363"/>
      <c r="BK49" s="363"/>
      <c r="BL49" s="363"/>
      <c r="BM49" s="363"/>
      <c r="BN49" s="363"/>
      <c r="BO49" s="363"/>
      <c r="BP49" s="363"/>
      <c r="BQ49" s="363"/>
      <c r="BR49" s="363"/>
      <c r="BS49" s="363"/>
      <c r="BT49" s="363"/>
      <c r="BU49" s="363"/>
      <c r="BV49" s="363"/>
      <c r="BW49" s="363"/>
      <c r="BX49" s="363"/>
      <c r="BY49" s="363"/>
      <c r="BZ49" s="363"/>
      <c r="CA49" s="363"/>
      <c r="CB49" s="363"/>
      <c r="CC49" s="363"/>
      <c r="CD49" s="363"/>
      <c r="CE49" s="363"/>
      <c r="CF49" s="363"/>
      <c r="CG49" s="363"/>
      <c r="CH49" s="363"/>
      <c r="CI49" s="363"/>
      <c r="CJ49" s="363"/>
      <c r="CK49" s="363"/>
      <c r="CL49" s="363"/>
      <c r="CM49" s="363"/>
      <c r="CN49" s="363"/>
      <c r="CO49" s="363"/>
      <c r="CP49" s="363"/>
      <c r="CQ49" s="363"/>
      <c r="CR49" s="363"/>
      <c r="CS49" s="363"/>
      <c r="CT49" s="363"/>
      <c r="CU49" s="363"/>
      <c r="CV49" s="363"/>
      <c r="CW49" s="363"/>
      <c r="CX49" s="363"/>
      <c r="CY49" s="363"/>
      <c r="CZ49" s="363"/>
      <c r="DA49" s="363"/>
      <c r="DB49" s="363"/>
      <c r="DC49" s="363"/>
      <c r="DD49" s="363"/>
      <c r="DE49" s="363"/>
      <c r="DF49" s="363"/>
      <c r="DG49" s="363"/>
      <c r="DH49" s="363"/>
      <c r="DI49" s="363"/>
      <c r="DJ49" s="363"/>
      <c r="DK49" s="363"/>
      <c r="DL49" s="363"/>
    </row>
    <row r="50" spans="1:116" ht="17.100000000000001" customHeight="1">
      <c r="A50" s="363"/>
      <c r="B50" s="363"/>
      <c r="C50" s="363"/>
      <c r="D50" s="363"/>
      <c r="E50" s="363"/>
      <c r="F50" s="363"/>
      <c r="G50" s="363"/>
      <c r="H50" s="363"/>
      <c r="I50" s="363"/>
      <c r="J50" s="363"/>
      <c r="K50" s="363"/>
      <c r="L50" s="363"/>
      <c r="M50" s="363"/>
      <c r="N50" s="363"/>
      <c r="O50" s="363"/>
      <c r="P50" s="363"/>
      <c r="Q50" s="363"/>
      <c r="R50" s="363"/>
      <c r="S50" s="363"/>
      <c r="T50" s="363"/>
      <c r="U50" s="363"/>
      <c r="V50" s="363"/>
      <c r="W50" s="363"/>
      <c r="X50" s="363"/>
      <c r="Y50" s="363"/>
      <c r="Z50" s="363"/>
      <c r="AA50" s="363"/>
      <c r="AB50" s="363"/>
      <c r="AC50" s="363"/>
      <c r="AD50" s="363"/>
      <c r="AE50" s="363"/>
      <c r="AF50" s="363"/>
      <c r="AG50" s="363"/>
      <c r="AH50" s="363"/>
      <c r="AI50" s="363"/>
      <c r="AJ50" s="363"/>
      <c r="AK50" s="363"/>
      <c r="AL50" s="363"/>
      <c r="AM50" s="363"/>
      <c r="AN50" s="363"/>
      <c r="AO50" s="363"/>
      <c r="AP50" s="363"/>
      <c r="AQ50" s="363"/>
      <c r="AR50" s="363"/>
      <c r="AS50" s="363"/>
      <c r="AT50" s="363"/>
      <c r="AU50" s="363"/>
      <c r="AV50" s="363"/>
      <c r="AW50" s="363"/>
      <c r="AX50" s="363"/>
      <c r="AY50" s="363"/>
      <c r="AZ50" s="363"/>
      <c r="BA50" s="363"/>
      <c r="BB50" s="363"/>
      <c r="BC50" s="363"/>
      <c r="BD50" s="363"/>
      <c r="BE50" s="363"/>
      <c r="BF50" s="363"/>
      <c r="BG50" s="363"/>
      <c r="BH50" s="363"/>
      <c r="BI50" s="363"/>
      <c r="BJ50" s="363"/>
      <c r="BK50" s="363"/>
      <c r="BL50" s="363"/>
      <c r="BM50" s="363"/>
      <c r="BN50" s="363"/>
      <c r="BO50" s="363"/>
      <c r="BP50" s="363"/>
      <c r="BQ50" s="363"/>
      <c r="BR50" s="363"/>
      <c r="BS50" s="363"/>
      <c r="BT50" s="363"/>
      <c r="BU50" s="363"/>
      <c r="BV50" s="363"/>
      <c r="BW50" s="363"/>
      <c r="BX50" s="363"/>
      <c r="BY50" s="363"/>
      <c r="BZ50" s="363"/>
      <c r="CA50" s="363"/>
      <c r="CB50" s="363"/>
      <c r="CC50" s="363"/>
      <c r="CD50" s="363"/>
      <c r="CE50" s="363"/>
      <c r="CF50" s="363"/>
      <c r="CG50" s="363"/>
      <c r="CH50" s="363"/>
      <c r="CI50" s="363"/>
      <c r="CJ50" s="363"/>
      <c r="CK50" s="363"/>
      <c r="CL50" s="363"/>
      <c r="CM50" s="363"/>
      <c r="CN50" s="363"/>
      <c r="CO50" s="363"/>
      <c r="CP50" s="363"/>
      <c r="CQ50" s="363"/>
      <c r="CR50" s="363"/>
      <c r="CS50" s="363"/>
      <c r="CT50" s="363"/>
      <c r="CU50" s="363"/>
      <c r="CV50" s="363"/>
      <c r="CW50" s="363"/>
      <c r="CX50" s="363"/>
      <c r="CY50" s="363"/>
      <c r="CZ50" s="363"/>
      <c r="DA50" s="363"/>
      <c r="DB50" s="363"/>
      <c r="DC50" s="363"/>
      <c r="DD50" s="363"/>
      <c r="DE50" s="363"/>
      <c r="DF50" s="363"/>
      <c r="DG50" s="363"/>
      <c r="DH50" s="363"/>
      <c r="DI50" s="363"/>
      <c r="DJ50" s="363"/>
      <c r="DK50" s="363"/>
      <c r="DL50" s="363"/>
    </row>
    <row r="51" spans="1:116" ht="17.100000000000001" customHeight="1">
      <c r="A51" s="363"/>
      <c r="B51" s="363"/>
      <c r="C51" s="363"/>
      <c r="D51" s="363"/>
      <c r="E51" s="363"/>
      <c r="F51" s="363"/>
      <c r="G51" s="363"/>
      <c r="H51" s="363"/>
      <c r="I51" s="363"/>
      <c r="J51" s="363"/>
      <c r="K51" s="363"/>
      <c r="L51" s="363"/>
      <c r="M51" s="363"/>
      <c r="N51" s="363"/>
      <c r="O51" s="363"/>
      <c r="P51" s="363"/>
      <c r="Q51" s="363"/>
      <c r="R51" s="363"/>
      <c r="S51" s="363"/>
      <c r="T51" s="363"/>
      <c r="U51" s="363"/>
      <c r="V51" s="363"/>
      <c r="W51" s="363"/>
      <c r="X51" s="363"/>
      <c r="Y51" s="363"/>
      <c r="Z51" s="363"/>
      <c r="AA51" s="363"/>
      <c r="AB51" s="363"/>
      <c r="AC51" s="363"/>
      <c r="AD51" s="363"/>
      <c r="AE51" s="363"/>
      <c r="AF51" s="363"/>
      <c r="AG51" s="363"/>
      <c r="AH51" s="363"/>
      <c r="AI51" s="363"/>
      <c r="AJ51" s="363"/>
      <c r="AK51" s="363"/>
      <c r="AL51" s="363"/>
      <c r="AM51" s="363"/>
      <c r="AN51" s="363"/>
      <c r="AO51" s="363"/>
      <c r="AP51" s="363"/>
      <c r="AQ51" s="363"/>
      <c r="AR51" s="363"/>
      <c r="AS51" s="363"/>
      <c r="AT51" s="363"/>
      <c r="AU51" s="363"/>
      <c r="AV51" s="363"/>
      <c r="AW51" s="363"/>
      <c r="AX51" s="363"/>
      <c r="AY51" s="363"/>
      <c r="AZ51" s="363"/>
      <c r="BA51" s="363"/>
      <c r="BB51" s="363"/>
      <c r="BC51" s="363"/>
      <c r="BD51" s="363"/>
      <c r="BE51" s="363"/>
      <c r="BF51" s="363"/>
      <c r="BG51" s="363"/>
      <c r="BH51" s="363"/>
      <c r="BI51" s="363"/>
      <c r="BJ51" s="363"/>
      <c r="BK51" s="363"/>
      <c r="BL51" s="363"/>
      <c r="BM51" s="363"/>
      <c r="BN51" s="363"/>
      <c r="BO51" s="363"/>
      <c r="BP51" s="363"/>
      <c r="BQ51" s="363"/>
      <c r="BR51" s="363"/>
      <c r="BS51" s="363"/>
      <c r="BT51" s="363"/>
      <c r="BU51" s="363"/>
      <c r="BV51" s="363"/>
      <c r="BW51" s="363"/>
      <c r="BX51" s="363"/>
      <c r="BY51" s="363"/>
      <c r="BZ51" s="363"/>
      <c r="CA51" s="363"/>
      <c r="CB51" s="363"/>
      <c r="CC51" s="363"/>
      <c r="CD51" s="363"/>
      <c r="CE51" s="363"/>
      <c r="CF51" s="363"/>
      <c r="CG51" s="363"/>
      <c r="CH51" s="363"/>
      <c r="CI51" s="363"/>
      <c r="CJ51" s="363"/>
      <c r="CK51" s="363"/>
      <c r="CL51" s="363"/>
      <c r="CM51" s="363"/>
      <c r="CN51" s="363"/>
      <c r="CO51" s="363"/>
      <c r="CP51" s="363"/>
      <c r="CQ51" s="363"/>
      <c r="CR51" s="363"/>
      <c r="CS51" s="363"/>
      <c r="CT51" s="363"/>
      <c r="CU51" s="363"/>
      <c r="CV51" s="363"/>
      <c r="CW51" s="363"/>
      <c r="CX51" s="363"/>
      <c r="CY51" s="363"/>
      <c r="CZ51" s="363"/>
      <c r="DA51" s="363"/>
      <c r="DB51" s="363"/>
      <c r="DC51" s="363"/>
      <c r="DD51" s="363"/>
      <c r="DE51" s="363"/>
      <c r="DF51" s="363"/>
      <c r="DG51" s="363"/>
      <c r="DH51" s="363"/>
      <c r="DI51" s="363"/>
      <c r="DJ51" s="363"/>
      <c r="DK51" s="363"/>
      <c r="DL51" s="363"/>
    </row>
    <row r="52" spans="1:116" ht="17.100000000000001" customHeight="1">
      <c r="A52" s="363"/>
      <c r="B52" s="363"/>
      <c r="C52" s="363"/>
      <c r="D52" s="363"/>
      <c r="E52" s="363"/>
      <c r="F52" s="363"/>
      <c r="G52" s="363"/>
      <c r="H52" s="363"/>
      <c r="I52" s="363"/>
      <c r="J52" s="363"/>
      <c r="K52" s="363"/>
      <c r="L52" s="363"/>
      <c r="M52" s="363"/>
      <c r="N52" s="363"/>
      <c r="O52" s="363"/>
      <c r="P52" s="363"/>
      <c r="Q52" s="363"/>
      <c r="R52" s="363"/>
      <c r="S52" s="363"/>
      <c r="T52" s="363"/>
      <c r="U52" s="363"/>
      <c r="V52" s="363"/>
      <c r="W52" s="363"/>
      <c r="X52" s="363"/>
      <c r="Y52" s="363"/>
      <c r="Z52" s="363"/>
      <c r="AA52" s="363"/>
      <c r="AB52" s="363"/>
      <c r="AC52" s="363"/>
      <c r="AD52" s="363"/>
      <c r="AE52" s="363"/>
      <c r="AF52" s="363"/>
      <c r="AG52" s="363"/>
      <c r="AH52" s="363"/>
      <c r="AI52" s="363"/>
      <c r="AJ52" s="363"/>
      <c r="AK52" s="363"/>
      <c r="AL52" s="363"/>
      <c r="AM52" s="363"/>
      <c r="AN52" s="363"/>
      <c r="AO52" s="363"/>
      <c r="AP52" s="363"/>
      <c r="AQ52" s="363"/>
      <c r="AR52" s="363"/>
      <c r="AS52" s="363"/>
      <c r="AT52" s="363"/>
      <c r="AU52" s="363"/>
      <c r="AV52" s="363"/>
      <c r="AW52" s="363"/>
      <c r="AX52" s="363"/>
      <c r="AY52" s="363"/>
      <c r="AZ52" s="363"/>
      <c r="BA52" s="363"/>
      <c r="BB52" s="363"/>
      <c r="BC52" s="363"/>
      <c r="BD52" s="363"/>
      <c r="BE52" s="363"/>
      <c r="BF52" s="363"/>
      <c r="BG52" s="363"/>
      <c r="BH52" s="363"/>
      <c r="BI52" s="363"/>
      <c r="BJ52" s="363"/>
      <c r="BK52" s="363"/>
      <c r="BL52" s="363"/>
      <c r="BM52" s="363"/>
      <c r="BN52" s="363"/>
      <c r="BO52" s="363"/>
      <c r="BP52" s="363"/>
      <c r="BQ52" s="363"/>
      <c r="BR52" s="363"/>
      <c r="BS52" s="363"/>
      <c r="BT52" s="363"/>
      <c r="BU52" s="363"/>
      <c r="BV52" s="363"/>
      <c r="BW52" s="363"/>
      <c r="BX52" s="363"/>
      <c r="BY52" s="363"/>
      <c r="BZ52" s="363"/>
      <c r="CA52" s="363"/>
      <c r="CB52" s="363"/>
      <c r="CC52" s="363"/>
      <c r="CD52" s="363"/>
      <c r="CE52" s="363"/>
      <c r="CF52" s="363"/>
      <c r="CG52" s="363"/>
      <c r="CH52" s="363"/>
      <c r="CI52" s="363"/>
      <c r="CJ52" s="363"/>
      <c r="CK52" s="363"/>
      <c r="CL52" s="363"/>
      <c r="CM52" s="363"/>
      <c r="CN52" s="363"/>
      <c r="CO52" s="363"/>
      <c r="CP52" s="363"/>
      <c r="CQ52" s="363"/>
      <c r="CR52" s="363"/>
      <c r="CS52" s="363"/>
      <c r="CT52" s="363"/>
      <c r="CU52" s="363"/>
      <c r="CV52" s="363"/>
      <c r="CW52" s="363"/>
      <c r="CX52" s="363"/>
      <c r="CY52" s="363"/>
      <c r="CZ52" s="363"/>
      <c r="DA52" s="363"/>
      <c r="DB52" s="363"/>
      <c r="DC52" s="363"/>
      <c r="DD52" s="363"/>
      <c r="DE52" s="363"/>
      <c r="DF52" s="363"/>
      <c r="DG52" s="363"/>
      <c r="DH52" s="363"/>
      <c r="DI52" s="363"/>
      <c r="DJ52" s="363"/>
      <c r="DK52" s="363"/>
      <c r="DL52" s="363"/>
    </row>
    <row r="53" spans="1:116" ht="17.100000000000001" customHeight="1">
      <c r="A53" s="363"/>
      <c r="B53" s="363"/>
      <c r="C53" s="363"/>
      <c r="D53" s="363"/>
      <c r="E53" s="363"/>
      <c r="F53" s="363"/>
      <c r="G53" s="363"/>
      <c r="H53" s="363"/>
      <c r="I53" s="363"/>
      <c r="J53" s="363"/>
      <c r="K53" s="363"/>
      <c r="L53" s="363"/>
      <c r="M53" s="363"/>
      <c r="N53" s="363"/>
      <c r="O53" s="363"/>
      <c r="P53" s="363"/>
      <c r="Q53" s="363"/>
      <c r="R53" s="363"/>
      <c r="S53" s="363"/>
      <c r="T53" s="363"/>
      <c r="U53" s="363"/>
      <c r="V53" s="363"/>
      <c r="W53" s="363"/>
      <c r="X53" s="363"/>
      <c r="Y53" s="363"/>
      <c r="Z53" s="363"/>
      <c r="AA53" s="363"/>
      <c r="AB53" s="363"/>
      <c r="AC53" s="363"/>
      <c r="AD53" s="363"/>
      <c r="AE53" s="363"/>
      <c r="AF53" s="363"/>
      <c r="AG53" s="363"/>
      <c r="AH53" s="363"/>
      <c r="AI53" s="363"/>
      <c r="AJ53" s="363"/>
      <c r="AK53" s="363"/>
      <c r="AL53" s="363"/>
      <c r="AM53" s="363"/>
      <c r="AN53" s="363"/>
      <c r="AO53" s="363"/>
      <c r="AP53" s="363"/>
      <c r="AQ53" s="363"/>
      <c r="AR53" s="363"/>
      <c r="AS53" s="363"/>
      <c r="AT53" s="363"/>
      <c r="AU53" s="363"/>
      <c r="AV53" s="363"/>
      <c r="AW53" s="363"/>
      <c r="AX53" s="363"/>
      <c r="AY53" s="363"/>
      <c r="AZ53" s="363"/>
      <c r="BA53" s="363"/>
      <c r="BB53" s="363"/>
      <c r="BC53" s="363"/>
      <c r="BD53" s="363"/>
      <c r="BE53" s="363"/>
      <c r="BF53" s="363"/>
      <c r="BG53" s="363"/>
      <c r="BH53" s="363"/>
      <c r="BI53" s="363"/>
      <c r="BJ53" s="363"/>
      <c r="BK53" s="363"/>
      <c r="BL53" s="363"/>
      <c r="BM53" s="363"/>
      <c r="BN53" s="363"/>
      <c r="BO53" s="363"/>
      <c r="BP53" s="363"/>
      <c r="BQ53" s="363"/>
      <c r="BR53" s="363"/>
      <c r="BS53" s="363"/>
      <c r="BT53" s="363"/>
      <c r="BU53" s="363"/>
      <c r="BV53" s="363"/>
      <c r="BW53" s="363"/>
      <c r="BX53" s="363"/>
      <c r="BY53" s="363"/>
      <c r="BZ53" s="363"/>
      <c r="CA53" s="363"/>
      <c r="CB53" s="363"/>
      <c r="CC53" s="363"/>
      <c r="CD53" s="363"/>
      <c r="CE53" s="363"/>
      <c r="CF53" s="363"/>
      <c r="CG53" s="363"/>
      <c r="CH53" s="363"/>
      <c r="CI53" s="363"/>
      <c r="CJ53" s="363"/>
      <c r="CK53" s="363"/>
      <c r="CL53" s="363"/>
      <c r="CM53" s="363"/>
      <c r="CN53" s="363"/>
      <c r="CO53" s="363"/>
      <c r="CP53" s="363"/>
      <c r="CQ53" s="363"/>
      <c r="CR53" s="363"/>
      <c r="CS53" s="363"/>
      <c r="CT53" s="363"/>
      <c r="CU53" s="363"/>
      <c r="CV53" s="363"/>
      <c r="CW53" s="363"/>
      <c r="CX53" s="363"/>
      <c r="CY53" s="363"/>
      <c r="CZ53" s="363"/>
      <c r="DA53" s="363"/>
      <c r="DB53" s="363"/>
      <c r="DC53" s="363"/>
      <c r="DD53" s="363"/>
      <c r="DE53" s="363"/>
      <c r="DF53" s="363"/>
      <c r="DG53" s="363"/>
      <c r="DH53" s="363"/>
      <c r="DI53" s="363"/>
      <c r="DJ53" s="363"/>
      <c r="DK53" s="363"/>
      <c r="DL53" s="363"/>
    </row>
    <row r="54" spans="1:116" ht="17.100000000000001" customHeight="1">
      <c r="A54" s="363"/>
      <c r="B54" s="363"/>
      <c r="C54" s="363"/>
      <c r="D54" s="363"/>
      <c r="E54" s="363"/>
      <c r="F54" s="363"/>
      <c r="G54" s="363"/>
      <c r="H54" s="363"/>
      <c r="I54" s="363"/>
      <c r="J54" s="363"/>
      <c r="K54" s="363"/>
      <c r="L54" s="363"/>
      <c r="M54" s="363"/>
      <c r="N54" s="363"/>
      <c r="O54" s="363"/>
      <c r="P54" s="363"/>
      <c r="Q54" s="363"/>
      <c r="R54" s="363"/>
      <c r="S54" s="363"/>
      <c r="T54" s="363"/>
      <c r="U54" s="363"/>
      <c r="V54" s="363"/>
      <c r="W54" s="363"/>
      <c r="X54" s="363"/>
      <c r="Y54" s="363"/>
      <c r="Z54" s="363"/>
      <c r="AA54" s="363"/>
      <c r="AB54" s="363"/>
      <c r="AC54" s="363"/>
      <c r="AD54" s="363"/>
      <c r="AE54" s="363"/>
      <c r="AF54" s="363"/>
      <c r="AG54" s="363"/>
      <c r="AH54" s="363"/>
      <c r="AI54" s="363"/>
      <c r="AJ54" s="363"/>
      <c r="AK54" s="363"/>
      <c r="AL54" s="363"/>
      <c r="AM54" s="363"/>
      <c r="AN54" s="363"/>
      <c r="AO54" s="363"/>
      <c r="AP54" s="363"/>
      <c r="AQ54" s="363"/>
      <c r="AR54" s="363"/>
      <c r="AS54" s="363"/>
      <c r="AT54" s="363"/>
      <c r="AU54" s="363"/>
      <c r="AV54" s="363"/>
      <c r="AW54" s="363"/>
      <c r="AX54" s="363"/>
      <c r="AY54" s="363"/>
      <c r="AZ54" s="363"/>
      <c r="BA54" s="363"/>
      <c r="BB54" s="363"/>
      <c r="BC54" s="363"/>
      <c r="BD54" s="363"/>
      <c r="BE54" s="363"/>
      <c r="BF54" s="363"/>
      <c r="BG54" s="363"/>
      <c r="BH54" s="363"/>
      <c r="BI54" s="363"/>
      <c r="BJ54" s="363"/>
      <c r="BK54" s="363"/>
      <c r="BL54" s="363"/>
      <c r="BM54" s="363"/>
      <c r="BN54" s="363"/>
      <c r="BO54" s="363"/>
      <c r="BP54" s="363"/>
      <c r="BQ54" s="363"/>
      <c r="BR54" s="363"/>
      <c r="BS54" s="363"/>
      <c r="BT54" s="363"/>
      <c r="BU54" s="363"/>
      <c r="BV54" s="363"/>
      <c r="BW54" s="363"/>
      <c r="BX54" s="363"/>
      <c r="BY54" s="363"/>
      <c r="BZ54" s="363"/>
      <c r="CA54" s="363"/>
      <c r="CB54" s="363"/>
      <c r="CC54" s="363"/>
      <c r="CD54" s="363"/>
      <c r="CE54" s="363"/>
      <c r="CF54" s="363"/>
      <c r="CG54" s="363"/>
      <c r="CH54" s="363"/>
      <c r="CI54" s="363"/>
      <c r="CJ54" s="363"/>
      <c r="CK54" s="363"/>
      <c r="CL54" s="363"/>
      <c r="CM54" s="363"/>
      <c r="CN54" s="363"/>
      <c r="CO54" s="363"/>
      <c r="CP54" s="363"/>
      <c r="CQ54" s="363"/>
      <c r="CR54" s="363"/>
      <c r="CS54" s="363"/>
      <c r="CT54" s="363"/>
      <c r="CU54" s="363"/>
      <c r="CV54" s="363"/>
      <c r="CW54" s="363"/>
      <c r="CX54" s="363"/>
      <c r="CY54" s="363"/>
      <c r="CZ54" s="363"/>
      <c r="DA54" s="363"/>
      <c r="DB54" s="363"/>
      <c r="DC54" s="363"/>
      <c r="DD54" s="363"/>
      <c r="DE54" s="363"/>
      <c r="DF54" s="363"/>
      <c r="DG54" s="363"/>
      <c r="DH54" s="363"/>
      <c r="DI54" s="363"/>
      <c r="DJ54" s="363"/>
      <c r="DK54" s="363"/>
      <c r="DL54" s="363"/>
    </row>
    <row r="55" spans="1:116" ht="17.100000000000001" customHeight="1">
      <c r="A55" s="363"/>
      <c r="B55" s="363"/>
      <c r="C55" s="363"/>
      <c r="D55" s="363"/>
      <c r="E55" s="363"/>
      <c r="F55" s="363"/>
      <c r="G55" s="363"/>
      <c r="H55" s="363"/>
      <c r="I55" s="363"/>
      <c r="J55" s="363"/>
      <c r="K55" s="363"/>
      <c r="L55" s="363"/>
      <c r="M55" s="363"/>
      <c r="N55" s="363"/>
      <c r="O55" s="363"/>
      <c r="P55" s="363"/>
      <c r="Q55" s="363"/>
      <c r="R55" s="363"/>
      <c r="S55" s="363"/>
      <c r="T55" s="363"/>
      <c r="U55" s="363"/>
      <c r="V55" s="363"/>
      <c r="W55" s="363"/>
      <c r="X55" s="363"/>
      <c r="Y55" s="363"/>
      <c r="Z55" s="363"/>
      <c r="AA55" s="363"/>
      <c r="AB55" s="363"/>
      <c r="AC55" s="363"/>
      <c r="AD55" s="363"/>
      <c r="AE55" s="363"/>
      <c r="AF55" s="363"/>
      <c r="AG55" s="363"/>
      <c r="AH55" s="363"/>
      <c r="AI55" s="363"/>
      <c r="AJ55" s="363"/>
      <c r="AK55" s="363"/>
      <c r="AL55" s="363"/>
      <c r="AM55" s="363"/>
      <c r="AN55" s="363"/>
      <c r="AO55" s="363"/>
      <c r="AP55" s="363"/>
      <c r="AQ55" s="363"/>
      <c r="AR55" s="363"/>
      <c r="AS55" s="363"/>
      <c r="AT55" s="363"/>
      <c r="AU55" s="363"/>
      <c r="AV55" s="363"/>
      <c r="AW55" s="363"/>
      <c r="AX55" s="363"/>
      <c r="AY55" s="363"/>
      <c r="AZ55" s="363"/>
      <c r="BA55" s="363"/>
      <c r="BB55" s="363"/>
      <c r="BC55" s="363"/>
      <c r="BD55" s="363"/>
      <c r="BE55" s="363"/>
      <c r="BF55" s="363"/>
      <c r="BG55" s="363"/>
      <c r="BH55" s="363"/>
      <c r="BI55" s="363"/>
      <c r="BJ55" s="363"/>
      <c r="BK55" s="363"/>
      <c r="BL55" s="363"/>
      <c r="BM55" s="363"/>
      <c r="BN55" s="363"/>
      <c r="BO55" s="363"/>
      <c r="BP55" s="363"/>
      <c r="BQ55" s="363"/>
      <c r="BR55" s="363"/>
      <c r="BS55" s="363"/>
      <c r="BT55" s="363"/>
      <c r="BU55" s="363"/>
      <c r="BV55" s="363"/>
      <c r="BW55" s="363"/>
      <c r="BX55" s="363"/>
      <c r="BY55" s="363"/>
      <c r="BZ55" s="363"/>
      <c r="CA55" s="363"/>
      <c r="CB55" s="363"/>
      <c r="CC55" s="363"/>
      <c r="CD55" s="363"/>
      <c r="CE55" s="363"/>
      <c r="CF55" s="363"/>
      <c r="CG55" s="363"/>
      <c r="CH55" s="363"/>
      <c r="CI55" s="363"/>
      <c r="CJ55" s="363"/>
      <c r="CK55" s="363"/>
      <c r="CL55" s="363"/>
      <c r="CM55" s="363"/>
      <c r="CN55" s="363"/>
      <c r="CO55" s="363"/>
      <c r="CP55" s="363"/>
      <c r="CQ55" s="363"/>
      <c r="CR55" s="363"/>
      <c r="CS55" s="363"/>
      <c r="CT55" s="363"/>
      <c r="CU55" s="363"/>
      <c r="CV55" s="363"/>
      <c r="CW55" s="363"/>
      <c r="CX55" s="363"/>
      <c r="CY55" s="363"/>
      <c r="CZ55" s="363"/>
      <c r="DA55" s="363"/>
      <c r="DB55" s="363"/>
      <c r="DC55" s="363"/>
      <c r="DD55" s="363"/>
      <c r="DE55" s="363"/>
      <c r="DF55" s="363"/>
      <c r="DG55" s="363"/>
      <c r="DH55" s="363"/>
      <c r="DI55" s="363"/>
      <c r="DJ55" s="363"/>
      <c r="DK55" s="363"/>
      <c r="DL55" s="363"/>
    </row>
    <row r="56" spans="1:116" ht="8.4499999999999993" customHeight="1">
      <c r="A56" s="363"/>
      <c r="B56" s="363"/>
      <c r="C56" s="363"/>
      <c r="D56" s="363"/>
      <c r="E56" s="363"/>
      <c r="F56" s="363"/>
      <c r="G56" s="363"/>
      <c r="H56" s="363"/>
      <c r="I56" s="363"/>
      <c r="J56" s="363"/>
      <c r="K56" s="363"/>
      <c r="L56" s="363"/>
      <c r="M56" s="363"/>
      <c r="N56" s="363"/>
      <c r="O56" s="363"/>
      <c r="P56" s="363"/>
      <c r="Q56" s="363"/>
      <c r="R56" s="363"/>
      <c r="S56" s="363"/>
      <c r="T56" s="363"/>
      <c r="U56" s="363"/>
      <c r="V56" s="363"/>
      <c r="W56" s="363"/>
      <c r="X56" s="363"/>
      <c r="Y56" s="363"/>
      <c r="Z56" s="363"/>
      <c r="AA56" s="363"/>
      <c r="AB56" s="363"/>
      <c r="AC56" s="363"/>
      <c r="AD56" s="363"/>
      <c r="AE56" s="363"/>
      <c r="AF56" s="363"/>
      <c r="AG56" s="363"/>
      <c r="AH56" s="363"/>
      <c r="AI56" s="363"/>
      <c r="AJ56" s="363"/>
      <c r="AK56" s="363"/>
      <c r="AL56" s="363"/>
      <c r="AM56" s="363"/>
      <c r="AN56" s="363"/>
      <c r="AO56" s="363"/>
      <c r="AP56" s="363"/>
      <c r="AQ56" s="363"/>
      <c r="AR56" s="363"/>
      <c r="AS56" s="363"/>
      <c r="AT56" s="363"/>
      <c r="AU56" s="363"/>
      <c r="AV56" s="363"/>
      <c r="AW56" s="363"/>
      <c r="AX56" s="363"/>
      <c r="AY56" s="363"/>
      <c r="AZ56" s="363"/>
      <c r="BA56" s="363"/>
      <c r="BB56" s="363"/>
      <c r="BC56" s="363"/>
      <c r="BD56" s="363"/>
      <c r="BE56" s="363"/>
      <c r="BF56" s="363"/>
      <c r="BG56" s="363"/>
      <c r="BH56" s="363"/>
      <c r="BI56" s="363"/>
      <c r="BJ56" s="363"/>
      <c r="BK56" s="363"/>
      <c r="BL56" s="363"/>
      <c r="BM56" s="363"/>
      <c r="BN56" s="363"/>
      <c r="BO56" s="363"/>
      <c r="BP56" s="363"/>
      <c r="BQ56" s="363"/>
      <c r="BR56" s="363"/>
      <c r="BS56" s="363"/>
      <c r="BT56" s="363"/>
      <c r="BU56" s="363"/>
      <c r="BV56" s="363"/>
      <c r="BW56" s="363"/>
      <c r="BX56" s="363"/>
      <c r="BY56" s="363"/>
      <c r="BZ56" s="363"/>
      <c r="CA56" s="363"/>
      <c r="CB56" s="363"/>
      <c r="CC56" s="363"/>
      <c r="CD56" s="363"/>
      <c r="CE56" s="363"/>
      <c r="CF56" s="363"/>
      <c r="CG56" s="363"/>
      <c r="CH56" s="363"/>
      <c r="CI56" s="363"/>
      <c r="CJ56" s="363"/>
      <c r="CK56" s="363"/>
      <c r="CL56" s="363"/>
      <c r="CM56" s="363"/>
      <c r="CN56" s="363"/>
      <c r="CO56" s="363"/>
      <c r="CP56" s="363"/>
      <c r="CQ56" s="363"/>
      <c r="CR56" s="363"/>
      <c r="CS56" s="363"/>
      <c r="CT56" s="363"/>
      <c r="CU56" s="363"/>
      <c r="CV56" s="363"/>
      <c r="CW56" s="363"/>
      <c r="CX56" s="363"/>
      <c r="CY56" s="363"/>
      <c r="CZ56" s="363"/>
      <c r="DA56" s="363"/>
      <c r="DB56" s="363"/>
      <c r="DC56" s="363"/>
      <c r="DD56" s="363"/>
      <c r="DE56" s="363"/>
      <c r="DF56" s="363"/>
      <c r="DG56" s="363"/>
      <c r="DH56" s="363"/>
      <c r="DI56" s="363"/>
      <c r="DJ56" s="363"/>
      <c r="DK56" s="363"/>
      <c r="DL56" s="363"/>
    </row>
    <row r="57" spans="1:116" ht="8.4499999999999993" customHeight="1">
      <c r="A57" s="363"/>
      <c r="B57" s="363"/>
      <c r="C57" s="363"/>
      <c r="D57" s="363"/>
      <c r="E57" s="363"/>
      <c r="F57" s="363"/>
      <c r="G57" s="363"/>
      <c r="H57" s="363"/>
      <c r="I57" s="363"/>
      <c r="J57" s="363"/>
      <c r="K57" s="363"/>
      <c r="L57" s="363"/>
      <c r="M57" s="363"/>
      <c r="N57" s="363"/>
      <c r="O57" s="363"/>
      <c r="P57" s="363"/>
      <c r="Q57" s="363"/>
      <c r="R57" s="363"/>
      <c r="S57" s="363"/>
      <c r="T57" s="363"/>
      <c r="U57" s="363"/>
      <c r="V57" s="363"/>
      <c r="W57" s="363"/>
      <c r="X57" s="363"/>
      <c r="Y57" s="363"/>
      <c r="Z57" s="363"/>
      <c r="AA57" s="363"/>
      <c r="AB57" s="363"/>
      <c r="AC57" s="363"/>
      <c r="AD57" s="363"/>
      <c r="AE57" s="363"/>
      <c r="AF57" s="363"/>
      <c r="AG57" s="363"/>
      <c r="AH57" s="363"/>
      <c r="AI57" s="363"/>
      <c r="AJ57" s="363"/>
      <c r="AK57" s="363"/>
      <c r="AL57" s="363"/>
      <c r="AM57" s="363"/>
      <c r="AN57" s="363"/>
      <c r="AO57" s="363"/>
      <c r="AP57" s="363"/>
      <c r="AQ57" s="363"/>
      <c r="AR57" s="363"/>
      <c r="AS57" s="363"/>
      <c r="AT57" s="363"/>
      <c r="AU57" s="363"/>
      <c r="AV57" s="363"/>
      <c r="AW57" s="363"/>
      <c r="AX57" s="363"/>
      <c r="AY57" s="363"/>
      <c r="AZ57" s="363"/>
      <c r="BA57" s="363"/>
      <c r="BB57" s="363"/>
      <c r="BC57" s="363"/>
      <c r="BD57" s="363"/>
      <c r="BE57" s="363"/>
      <c r="BF57" s="363"/>
      <c r="BG57" s="363"/>
      <c r="BH57" s="363"/>
      <c r="BI57" s="363"/>
      <c r="BJ57" s="363"/>
      <c r="BK57" s="363"/>
      <c r="BL57" s="363"/>
      <c r="BM57" s="363"/>
      <c r="BN57" s="363"/>
      <c r="BO57" s="363"/>
      <c r="BP57" s="363"/>
      <c r="BQ57" s="363"/>
      <c r="BR57" s="363"/>
      <c r="BS57" s="363"/>
      <c r="BT57" s="363"/>
      <c r="BU57" s="363"/>
      <c r="BV57" s="363"/>
      <c r="BW57" s="363"/>
      <c r="BX57" s="363"/>
      <c r="BY57" s="363"/>
      <c r="BZ57" s="363"/>
      <c r="CA57" s="363"/>
      <c r="CB57" s="363"/>
      <c r="CC57" s="363"/>
      <c r="CD57" s="363"/>
      <c r="CE57" s="363"/>
      <c r="CF57" s="363"/>
      <c r="CG57" s="363"/>
      <c r="CH57" s="363"/>
      <c r="CI57" s="363"/>
      <c r="CJ57" s="363"/>
      <c r="CK57" s="363"/>
      <c r="CL57" s="363"/>
      <c r="CM57" s="363"/>
      <c r="CN57" s="363"/>
      <c r="CO57" s="363"/>
      <c r="CP57" s="363"/>
      <c r="CQ57" s="363"/>
      <c r="CR57" s="363"/>
      <c r="CS57" s="363"/>
      <c r="CT57" s="363"/>
      <c r="CU57" s="363"/>
      <c r="CV57" s="363"/>
      <c r="CW57" s="363"/>
      <c r="CX57" s="363"/>
      <c r="CY57" s="363"/>
      <c r="CZ57" s="363"/>
      <c r="DA57" s="363"/>
      <c r="DB57" s="363"/>
      <c r="DC57" s="363"/>
      <c r="DD57" s="363"/>
      <c r="DE57" s="363"/>
      <c r="DF57" s="363"/>
      <c r="DG57" s="363"/>
      <c r="DH57" s="363"/>
      <c r="DI57" s="363"/>
      <c r="DJ57" s="363"/>
      <c r="DK57" s="363"/>
      <c r="DL57" s="363"/>
    </row>
    <row r="58" spans="1:116" ht="8.4499999999999993" customHeight="1">
      <c r="A58" s="363"/>
      <c r="B58" s="363"/>
      <c r="C58" s="363"/>
      <c r="D58" s="363"/>
      <c r="E58" s="363"/>
      <c r="F58" s="363"/>
      <c r="G58" s="363"/>
      <c r="H58" s="363"/>
      <c r="I58" s="363"/>
      <c r="J58" s="363"/>
      <c r="K58" s="363"/>
      <c r="L58" s="363"/>
      <c r="M58" s="363"/>
      <c r="N58" s="363"/>
      <c r="O58" s="363"/>
      <c r="P58" s="363"/>
      <c r="Q58" s="363"/>
      <c r="R58" s="363"/>
      <c r="S58" s="363"/>
      <c r="T58" s="363"/>
      <c r="U58" s="363"/>
      <c r="V58" s="363"/>
      <c r="W58" s="363"/>
      <c r="X58" s="363"/>
      <c r="Y58" s="363"/>
      <c r="Z58" s="363"/>
      <c r="AA58" s="363"/>
      <c r="AB58" s="363"/>
      <c r="AC58" s="363"/>
      <c r="AD58" s="363"/>
      <c r="AE58" s="363"/>
      <c r="AF58" s="363"/>
      <c r="AG58" s="363"/>
      <c r="AH58" s="363"/>
      <c r="AI58" s="363"/>
      <c r="AJ58" s="363"/>
      <c r="AK58" s="363"/>
      <c r="AL58" s="363"/>
      <c r="AM58" s="363"/>
      <c r="AN58" s="363"/>
      <c r="AO58" s="363"/>
      <c r="AP58" s="363"/>
      <c r="AQ58" s="363"/>
      <c r="AR58" s="363"/>
      <c r="AS58" s="363"/>
      <c r="AT58" s="363"/>
      <c r="AU58" s="363"/>
      <c r="AV58" s="363"/>
      <c r="AW58" s="363"/>
      <c r="AX58" s="363"/>
      <c r="AY58" s="363"/>
      <c r="AZ58" s="363"/>
      <c r="BA58" s="363"/>
      <c r="BB58" s="363"/>
      <c r="BC58" s="363"/>
      <c r="BD58" s="363"/>
      <c r="BE58" s="363"/>
      <c r="BF58" s="363"/>
      <c r="BG58" s="363"/>
      <c r="BH58" s="363"/>
      <c r="BI58" s="363"/>
      <c r="BJ58" s="363"/>
      <c r="BK58" s="363"/>
      <c r="BL58" s="363"/>
      <c r="BM58" s="363"/>
      <c r="BN58" s="363"/>
      <c r="BO58" s="363"/>
      <c r="BP58" s="363"/>
      <c r="BQ58" s="363"/>
      <c r="BR58" s="363"/>
      <c r="BS58" s="363"/>
      <c r="BT58" s="363"/>
      <c r="BU58" s="363"/>
      <c r="BV58" s="363"/>
      <c r="BW58" s="363"/>
      <c r="BX58" s="363"/>
      <c r="BY58" s="363"/>
      <c r="BZ58" s="363"/>
      <c r="CA58" s="363"/>
      <c r="CB58" s="363"/>
      <c r="CC58" s="363"/>
      <c r="CD58" s="363"/>
      <c r="CE58" s="363"/>
      <c r="CF58" s="363"/>
      <c r="CG58" s="363"/>
      <c r="CH58" s="363"/>
      <c r="CI58" s="363"/>
      <c r="CJ58" s="363"/>
      <c r="CK58" s="363"/>
      <c r="CL58" s="363"/>
      <c r="CM58" s="363"/>
      <c r="CN58" s="363"/>
      <c r="CO58" s="363"/>
      <c r="CP58" s="363"/>
      <c r="CQ58" s="363"/>
      <c r="CR58" s="363"/>
      <c r="CS58" s="363"/>
      <c r="CT58" s="363"/>
      <c r="CU58" s="363"/>
      <c r="CV58" s="363"/>
      <c r="CW58" s="363"/>
      <c r="CX58" s="363"/>
      <c r="CY58" s="363"/>
      <c r="CZ58" s="363"/>
      <c r="DA58" s="363"/>
      <c r="DB58" s="363"/>
      <c r="DC58" s="363"/>
      <c r="DD58" s="363"/>
      <c r="DE58" s="363"/>
      <c r="DF58" s="363"/>
      <c r="DG58" s="363"/>
      <c r="DH58" s="363"/>
      <c r="DI58" s="363"/>
      <c r="DJ58" s="363"/>
      <c r="DK58" s="363"/>
      <c r="DL58" s="363"/>
    </row>
    <row r="59" spans="1:116" ht="8.4499999999999993" customHeight="1">
      <c r="A59" s="363"/>
      <c r="B59" s="363"/>
      <c r="C59" s="363"/>
      <c r="D59" s="363"/>
      <c r="E59" s="363"/>
      <c r="F59" s="363"/>
      <c r="G59" s="363"/>
      <c r="H59" s="363"/>
      <c r="I59" s="363"/>
      <c r="J59" s="363"/>
      <c r="K59" s="363"/>
      <c r="L59" s="363"/>
      <c r="M59" s="363"/>
      <c r="N59" s="363"/>
      <c r="O59" s="363"/>
      <c r="P59" s="363"/>
      <c r="Q59" s="363"/>
      <c r="R59" s="363"/>
      <c r="S59" s="363"/>
      <c r="T59" s="363"/>
      <c r="U59" s="363"/>
      <c r="V59" s="363"/>
      <c r="W59" s="363"/>
      <c r="X59" s="363"/>
      <c r="Y59" s="363"/>
      <c r="Z59" s="363"/>
      <c r="AA59" s="363"/>
      <c r="AB59" s="363"/>
      <c r="AC59" s="363"/>
      <c r="AD59" s="363"/>
      <c r="AE59" s="363"/>
      <c r="AF59" s="363"/>
      <c r="AG59" s="363"/>
      <c r="AH59" s="363"/>
      <c r="AI59" s="363"/>
      <c r="AJ59" s="363"/>
      <c r="AK59" s="363"/>
      <c r="AL59" s="363"/>
      <c r="AM59" s="363"/>
      <c r="AN59" s="363"/>
      <c r="AO59" s="363"/>
      <c r="AP59" s="363"/>
      <c r="AQ59" s="363"/>
      <c r="AR59" s="363"/>
      <c r="AS59" s="363"/>
      <c r="AT59" s="363"/>
      <c r="AU59" s="363"/>
      <c r="AV59" s="363"/>
      <c r="AW59" s="363"/>
      <c r="AX59" s="363"/>
      <c r="AY59" s="363"/>
      <c r="AZ59" s="363"/>
      <c r="BA59" s="363"/>
      <c r="BB59" s="363"/>
      <c r="BC59" s="363"/>
      <c r="BD59" s="363"/>
      <c r="BE59" s="363"/>
      <c r="BF59" s="363"/>
      <c r="BG59" s="363"/>
      <c r="BH59" s="363"/>
      <c r="BI59" s="363"/>
      <c r="BJ59" s="363"/>
      <c r="BK59" s="363"/>
      <c r="BL59" s="363"/>
      <c r="BM59" s="363"/>
      <c r="BN59" s="363"/>
      <c r="BO59" s="363"/>
      <c r="BP59" s="363"/>
      <c r="BQ59" s="363"/>
      <c r="BR59" s="363"/>
      <c r="BS59" s="363"/>
      <c r="BT59" s="363"/>
      <c r="BU59" s="363"/>
      <c r="BV59" s="363"/>
      <c r="BW59" s="363"/>
      <c r="BX59" s="363"/>
      <c r="BY59" s="363"/>
      <c r="BZ59" s="363"/>
      <c r="CA59" s="363"/>
      <c r="CB59" s="363"/>
      <c r="CC59" s="363"/>
      <c r="CD59" s="363"/>
      <c r="CE59" s="363"/>
      <c r="CF59" s="363"/>
      <c r="CG59" s="363"/>
      <c r="CH59" s="363"/>
      <c r="CI59" s="363"/>
      <c r="CJ59" s="363"/>
      <c r="CK59" s="363"/>
      <c r="CL59" s="363"/>
      <c r="CM59" s="363"/>
      <c r="CN59" s="363"/>
      <c r="CO59" s="363"/>
      <c r="CP59" s="363"/>
      <c r="CQ59" s="363"/>
      <c r="CR59" s="363"/>
      <c r="CS59" s="363"/>
      <c r="CT59" s="363"/>
      <c r="CU59" s="363"/>
      <c r="CV59" s="363"/>
      <c r="CW59" s="363"/>
      <c r="CX59" s="363"/>
      <c r="CY59" s="363"/>
      <c r="CZ59" s="363"/>
      <c r="DA59" s="363"/>
      <c r="DB59" s="363"/>
      <c r="DC59" s="363"/>
      <c r="DD59" s="363"/>
      <c r="DE59" s="363"/>
      <c r="DF59" s="363"/>
      <c r="DG59" s="363"/>
      <c r="DH59" s="363"/>
      <c r="DI59" s="363"/>
      <c r="DJ59" s="363"/>
      <c r="DK59" s="363"/>
      <c r="DL59" s="363"/>
    </row>
    <row r="60" spans="1:116" ht="8.4499999999999993" customHeight="1">
      <c r="A60" s="363"/>
      <c r="B60" s="363"/>
      <c r="C60" s="363"/>
      <c r="D60" s="363"/>
      <c r="E60" s="363"/>
      <c r="F60" s="363"/>
      <c r="G60" s="363"/>
      <c r="H60" s="363"/>
      <c r="I60" s="363"/>
      <c r="J60" s="363"/>
      <c r="K60" s="363"/>
      <c r="L60" s="363"/>
      <c r="M60" s="363"/>
      <c r="N60" s="363"/>
      <c r="O60" s="363"/>
      <c r="P60" s="363"/>
      <c r="Q60" s="363"/>
      <c r="R60" s="363"/>
      <c r="S60" s="363"/>
      <c r="T60" s="363"/>
      <c r="U60" s="363"/>
      <c r="V60" s="363"/>
      <c r="W60" s="363"/>
      <c r="X60" s="363"/>
      <c r="Y60" s="363"/>
      <c r="Z60" s="363"/>
      <c r="AA60" s="363"/>
      <c r="AB60" s="363"/>
      <c r="AC60" s="363"/>
      <c r="AD60" s="363"/>
      <c r="AE60" s="363"/>
      <c r="AF60" s="363"/>
      <c r="AG60" s="363"/>
      <c r="AH60" s="363"/>
      <c r="AI60" s="363"/>
      <c r="AJ60" s="363"/>
      <c r="AK60" s="363"/>
      <c r="AL60" s="363"/>
      <c r="AM60" s="363"/>
      <c r="AN60" s="363"/>
      <c r="AO60" s="363"/>
      <c r="AP60" s="363"/>
      <c r="AQ60" s="363"/>
      <c r="AR60" s="363"/>
      <c r="AS60" s="363"/>
      <c r="AT60" s="363"/>
      <c r="AU60" s="363"/>
      <c r="AV60" s="363"/>
      <c r="AW60" s="363"/>
      <c r="AX60" s="363"/>
      <c r="AY60" s="363"/>
      <c r="AZ60" s="363"/>
      <c r="BA60" s="363"/>
      <c r="BB60" s="363"/>
      <c r="BC60" s="363"/>
      <c r="BD60" s="363"/>
      <c r="BE60" s="363"/>
      <c r="BF60" s="363"/>
      <c r="BG60" s="363"/>
      <c r="BH60" s="363"/>
      <c r="BI60" s="363"/>
      <c r="BJ60" s="363"/>
      <c r="BK60" s="363"/>
      <c r="BL60" s="363"/>
      <c r="BM60" s="363"/>
      <c r="BN60" s="363"/>
      <c r="BO60" s="363"/>
      <c r="BP60" s="363"/>
      <c r="BQ60" s="363"/>
      <c r="BR60" s="363"/>
      <c r="BS60" s="363"/>
      <c r="BT60" s="363"/>
      <c r="BU60" s="363"/>
      <c r="BV60" s="363"/>
      <c r="BW60" s="363"/>
      <c r="BX60" s="363"/>
      <c r="BY60" s="363"/>
      <c r="BZ60" s="363"/>
      <c r="CA60" s="363"/>
      <c r="CB60" s="363"/>
      <c r="CC60" s="363"/>
      <c r="CD60" s="363"/>
      <c r="CE60" s="363"/>
      <c r="CF60" s="363"/>
      <c r="CG60" s="363"/>
      <c r="CH60" s="363"/>
      <c r="CI60" s="363"/>
      <c r="CJ60" s="363"/>
      <c r="CK60" s="363"/>
      <c r="CL60" s="363"/>
      <c r="CM60" s="363"/>
      <c r="CN60" s="363"/>
      <c r="CO60" s="363"/>
      <c r="CP60" s="363"/>
      <c r="CQ60" s="363"/>
      <c r="CR60" s="363"/>
      <c r="CS60" s="363"/>
      <c r="CT60" s="363"/>
      <c r="CU60" s="363"/>
      <c r="CV60" s="363"/>
      <c r="CW60" s="363"/>
      <c r="CX60" s="363"/>
      <c r="CY60" s="363"/>
      <c r="CZ60" s="363"/>
      <c r="DA60" s="363"/>
      <c r="DB60" s="363"/>
      <c r="DC60" s="363"/>
      <c r="DD60" s="363"/>
      <c r="DE60" s="363"/>
      <c r="DF60" s="363"/>
      <c r="DG60" s="363"/>
      <c r="DH60" s="363"/>
      <c r="DI60" s="363"/>
      <c r="DJ60" s="363"/>
      <c r="DK60" s="363"/>
      <c r="DL60" s="363"/>
    </row>
    <row r="61" spans="1:116" ht="8.4499999999999993" customHeight="1">
      <c r="A61" s="363"/>
      <c r="B61" s="363"/>
      <c r="C61" s="363"/>
      <c r="D61" s="363"/>
      <c r="E61" s="363"/>
      <c r="F61" s="363"/>
      <c r="G61" s="363"/>
      <c r="H61" s="363"/>
      <c r="I61" s="363"/>
      <c r="J61" s="363"/>
      <c r="K61" s="363"/>
      <c r="L61" s="363"/>
      <c r="M61" s="363"/>
      <c r="N61" s="363"/>
      <c r="O61" s="363"/>
      <c r="P61" s="363"/>
      <c r="Q61" s="363"/>
      <c r="R61" s="363"/>
      <c r="S61" s="363"/>
      <c r="T61" s="363"/>
      <c r="U61" s="363"/>
      <c r="V61" s="363"/>
      <c r="W61" s="363"/>
      <c r="X61" s="363"/>
      <c r="Y61" s="363"/>
      <c r="Z61" s="363"/>
      <c r="AA61" s="363"/>
      <c r="AB61" s="363"/>
      <c r="AC61" s="363"/>
      <c r="AD61" s="363"/>
      <c r="AE61" s="363"/>
      <c r="AF61" s="363"/>
      <c r="AG61" s="363"/>
      <c r="AH61" s="363"/>
      <c r="AI61" s="363"/>
      <c r="AJ61" s="363"/>
      <c r="AK61" s="363"/>
      <c r="AL61" s="363"/>
      <c r="AM61" s="363"/>
      <c r="AN61" s="363"/>
      <c r="AO61" s="363"/>
      <c r="AP61" s="363"/>
      <c r="AQ61" s="363"/>
      <c r="AR61" s="363"/>
      <c r="AS61" s="363"/>
      <c r="AT61" s="363"/>
      <c r="AU61" s="363"/>
      <c r="AV61" s="363"/>
      <c r="AW61" s="363"/>
      <c r="AX61" s="363"/>
      <c r="AY61" s="363"/>
      <c r="AZ61" s="363"/>
      <c r="BA61" s="363"/>
      <c r="BB61" s="363"/>
      <c r="BC61" s="363"/>
      <c r="BD61" s="363"/>
      <c r="BE61" s="363"/>
      <c r="BF61" s="363"/>
      <c r="BG61" s="363"/>
      <c r="BH61" s="363"/>
      <c r="BI61" s="363"/>
      <c r="BJ61" s="363"/>
      <c r="BK61" s="363"/>
      <c r="BL61" s="363"/>
      <c r="BM61" s="363"/>
      <c r="BN61" s="363"/>
      <c r="BO61" s="363"/>
      <c r="BP61" s="363"/>
      <c r="BQ61" s="363"/>
      <c r="BR61" s="363"/>
      <c r="BS61" s="363"/>
      <c r="BT61" s="363"/>
      <c r="BU61" s="363"/>
      <c r="BV61" s="363"/>
      <c r="BW61" s="363"/>
      <c r="BX61" s="363"/>
      <c r="BY61" s="363"/>
      <c r="BZ61" s="363"/>
      <c r="CA61" s="363"/>
      <c r="CB61" s="363"/>
      <c r="CC61" s="363"/>
      <c r="CD61" s="363"/>
      <c r="CE61" s="363"/>
      <c r="CF61" s="363"/>
      <c r="CG61" s="363"/>
      <c r="CH61" s="363"/>
      <c r="CI61" s="363"/>
      <c r="CJ61" s="363"/>
      <c r="CK61" s="363"/>
      <c r="CL61" s="363"/>
      <c r="CM61" s="363"/>
      <c r="CN61" s="363"/>
      <c r="CO61" s="363"/>
      <c r="CP61" s="363"/>
      <c r="CQ61" s="363"/>
      <c r="CR61" s="363"/>
      <c r="CS61" s="363"/>
      <c r="CT61" s="363"/>
      <c r="CU61" s="363"/>
      <c r="CV61" s="363"/>
      <c r="CW61" s="363"/>
      <c r="CX61" s="363"/>
      <c r="CY61" s="363"/>
      <c r="CZ61" s="363"/>
      <c r="DA61" s="363"/>
      <c r="DB61" s="363"/>
      <c r="DC61" s="363"/>
      <c r="DD61" s="363"/>
      <c r="DE61" s="363"/>
      <c r="DF61" s="363"/>
      <c r="DG61" s="363"/>
      <c r="DH61" s="363"/>
      <c r="DI61" s="363"/>
      <c r="DJ61" s="363"/>
      <c r="DK61" s="363"/>
      <c r="DL61" s="363"/>
    </row>
    <row r="62" spans="1:116" ht="8.4499999999999993" customHeight="1">
      <c r="A62" s="363"/>
      <c r="B62" s="363"/>
      <c r="C62" s="363"/>
      <c r="D62" s="363"/>
      <c r="E62" s="363"/>
      <c r="F62" s="363"/>
      <c r="G62" s="363"/>
      <c r="H62" s="363"/>
      <c r="I62" s="363"/>
      <c r="J62" s="363"/>
      <c r="K62" s="363"/>
      <c r="L62" s="363"/>
      <c r="M62" s="363"/>
      <c r="N62" s="363"/>
      <c r="O62" s="363"/>
      <c r="P62" s="363"/>
      <c r="Q62" s="363"/>
      <c r="R62" s="363"/>
      <c r="S62" s="363"/>
      <c r="T62" s="363"/>
      <c r="U62" s="363"/>
      <c r="V62" s="363"/>
      <c r="W62" s="363"/>
      <c r="X62" s="363"/>
      <c r="Y62" s="363"/>
      <c r="Z62" s="363"/>
      <c r="AA62" s="363"/>
      <c r="AB62" s="363"/>
      <c r="AC62" s="363"/>
      <c r="AD62" s="363"/>
      <c r="AE62" s="363"/>
      <c r="AF62" s="363"/>
      <c r="AG62" s="363"/>
      <c r="AH62" s="363"/>
      <c r="AI62" s="363"/>
      <c r="AJ62" s="363"/>
      <c r="AK62" s="363"/>
      <c r="AL62" s="363"/>
      <c r="AM62" s="363"/>
      <c r="AN62" s="363"/>
      <c r="AO62" s="363"/>
      <c r="AP62" s="363"/>
      <c r="AQ62" s="363"/>
      <c r="AR62" s="363"/>
      <c r="AS62" s="363"/>
      <c r="AT62" s="363"/>
      <c r="AU62" s="363"/>
      <c r="AV62" s="363"/>
      <c r="AW62" s="363"/>
      <c r="AX62" s="363"/>
      <c r="AY62" s="363"/>
      <c r="AZ62" s="363"/>
      <c r="BA62" s="363"/>
      <c r="BB62" s="363"/>
      <c r="BC62" s="363"/>
      <c r="BD62" s="363"/>
      <c r="BE62" s="363"/>
      <c r="BF62" s="363"/>
      <c r="BG62" s="363"/>
      <c r="BH62" s="363"/>
      <c r="BI62" s="363"/>
      <c r="BJ62" s="363"/>
      <c r="BK62" s="363"/>
      <c r="BL62" s="363"/>
      <c r="BM62" s="363"/>
      <c r="BN62" s="363"/>
      <c r="BO62" s="363"/>
      <c r="BP62" s="363"/>
      <c r="BQ62" s="363"/>
      <c r="BR62" s="363"/>
      <c r="BS62" s="363"/>
      <c r="BT62" s="363"/>
      <c r="BU62" s="363"/>
      <c r="BV62" s="363"/>
      <c r="BW62" s="363"/>
      <c r="BX62" s="363"/>
      <c r="BY62" s="363"/>
      <c r="BZ62" s="363"/>
      <c r="CA62" s="363"/>
      <c r="CB62" s="363"/>
      <c r="CC62" s="363"/>
      <c r="CD62" s="363"/>
      <c r="CE62" s="363"/>
      <c r="CF62" s="363"/>
      <c r="CG62" s="363"/>
      <c r="CH62" s="363"/>
      <c r="CI62" s="363"/>
      <c r="CJ62" s="363"/>
      <c r="CK62" s="363"/>
      <c r="CL62" s="363"/>
      <c r="CM62" s="363"/>
      <c r="CN62" s="363"/>
      <c r="CO62" s="363"/>
      <c r="CP62" s="363"/>
      <c r="CQ62" s="363"/>
      <c r="CR62" s="363"/>
      <c r="CS62" s="363"/>
      <c r="CT62" s="363"/>
      <c r="CU62" s="363"/>
      <c r="CV62" s="363"/>
      <c r="CW62" s="363"/>
      <c r="CX62" s="363"/>
      <c r="CY62" s="363"/>
      <c r="CZ62" s="363"/>
      <c r="DA62" s="363"/>
      <c r="DB62" s="363"/>
      <c r="DC62" s="363"/>
      <c r="DD62" s="363"/>
      <c r="DE62" s="363"/>
      <c r="DF62" s="363"/>
      <c r="DG62" s="363"/>
      <c r="DH62" s="363"/>
      <c r="DI62" s="363"/>
      <c r="DJ62" s="363"/>
      <c r="DK62" s="363"/>
      <c r="DL62" s="363"/>
    </row>
    <row r="63" spans="1:116" ht="8.4499999999999993" customHeight="1">
      <c r="A63" s="363"/>
      <c r="B63" s="363"/>
      <c r="C63" s="363"/>
      <c r="D63" s="363"/>
      <c r="E63" s="363"/>
      <c r="F63" s="363"/>
      <c r="G63" s="363"/>
      <c r="H63" s="363"/>
      <c r="I63" s="363"/>
      <c r="J63" s="363"/>
      <c r="K63" s="363"/>
      <c r="L63" s="363"/>
      <c r="M63" s="363"/>
      <c r="N63" s="363"/>
      <c r="O63" s="363"/>
      <c r="P63" s="363"/>
      <c r="Q63" s="363"/>
      <c r="R63" s="363"/>
      <c r="S63" s="363"/>
      <c r="T63" s="363"/>
      <c r="U63" s="363"/>
      <c r="V63" s="363"/>
      <c r="W63" s="363"/>
      <c r="X63" s="363"/>
      <c r="Y63" s="363"/>
      <c r="Z63" s="363"/>
      <c r="AA63" s="363"/>
      <c r="AB63" s="363"/>
      <c r="AC63" s="363"/>
      <c r="AD63" s="363"/>
      <c r="AE63" s="363"/>
      <c r="AF63" s="363"/>
      <c r="AG63" s="363"/>
      <c r="AH63" s="363"/>
      <c r="AI63" s="363"/>
      <c r="AJ63" s="363"/>
      <c r="AK63" s="363"/>
      <c r="AL63" s="363"/>
      <c r="AM63" s="363"/>
      <c r="AN63" s="363"/>
      <c r="AO63" s="363"/>
      <c r="AP63" s="363"/>
      <c r="AQ63" s="363"/>
      <c r="AR63" s="363"/>
      <c r="AS63" s="363"/>
      <c r="AT63" s="363"/>
      <c r="AU63" s="363"/>
      <c r="AV63" s="363"/>
      <c r="AW63" s="363"/>
      <c r="AX63" s="363"/>
      <c r="AY63" s="363"/>
      <c r="AZ63" s="363"/>
      <c r="BA63" s="363"/>
      <c r="BB63" s="363"/>
      <c r="BC63" s="363"/>
      <c r="BD63" s="363"/>
      <c r="BE63" s="363"/>
      <c r="BF63" s="363"/>
      <c r="BG63" s="363"/>
      <c r="BH63" s="363"/>
      <c r="BI63" s="363"/>
      <c r="BJ63" s="363"/>
      <c r="BK63" s="363"/>
      <c r="BL63" s="363"/>
      <c r="BM63" s="363"/>
      <c r="BN63" s="363"/>
      <c r="BO63" s="363"/>
      <c r="BP63" s="363"/>
      <c r="BQ63" s="363"/>
      <c r="BR63" s="363"/>
      <c r="BS63" s="363"/>
      <c r="BT63" s="363"/>
      <c r="BU63" s="363"/>
      <c r="BV63" s="363"/>
      <c r="BW63" s="363"/>
      <c r="BX63" s="363"/>
      <c r="BY63" s="363"/>
      <c r="BZ63" s="363"/>
      <c r="CA63" s="363"/>
      <c r="CB63" s="363"/>
      <c r="CC63" s="363"/>
      <c r="CD63" s="363"/>
      <c r="CE63" s="363"/>
      <c r="CF63" s="363"/>
      <c r="CG63" s="363"/>
      <c r="CH63" s="363"/>
      <c r="CI63" s="363"/>
      <c r="CJ63" s="363"/>
      <c r="CK63" s="363"/>
      <c r="CL63" s="363"/>
      <c r="CM63" s="363"/>
      <c r="CN63" s="363"/>
      <c r="CO63" s="363"/>
      <c r="CP63" s="363"/>
      <c r="CQ63" s="363"/>
      <c r="CR63" s="363"/>
      <c r="CS63" s="363"/>
      <c r="CT63" s="363"/>
      <c r="CU63" s="363"/>
      <c r="CV63" s="363"/>
      <c r="CW63" s="363"/>
      <c r="CX63" s="363"/>
      <c r="CY63" s="363"/>
      <c r="CZ63" s="363"/>
      <c r="DA63" s="363"/>
      <c r="DB63" s="363"/>
      <c r="DC63" s="363"/>
      <c r="DD63" s="363"/>
      <c r="DE63" s="363"/>
      <c r="DF63" s="363"/>
      <c r="DG63" s="363"/>
      <c r="DH63" s="363"/>
      <c r="DI63" s="363"/>
      <c r="DJ63" s="363"/>
      <c r="DK63" s="363"/>
      <c r="DL63" s="363"/>
    </row>
    <row r="64" spans="1:116" ht="8.4499999999999993" customHeight="1">
      <c r="A64" s="363"/>
      <c r="B64" s="363"/>
      <c r="C64" s="363"/>
      <c r="D64" s="363"/>
      <c r="E64" s="363"/>
      <c r="F64" s="363"/>
      <c r="G64" s="363"/>
      <c r="H64" s="363"/>
      <c r="I64" s="363"/>
      <c r="J64" s="363"/>
      <c r="K64" s="363"/>
      <c r="L64" s="363"/>
      <c r="M64" s="363"/>
      <c r="N64" s="363"/>
      <c r="O64" s="363"/>
      <c r="P64" s="363"/>
      <c r="Q64" s="363"/>
      <c r="R64" s="363"/>
      <c r="S64" s="363"/>
      <c r="T64" s="363"/>
      <c r="U64" s="363"/>
      <c r="V64" s="363"/>
      <c r="W64" s="363"/>
      <c r="X64" s="363"/>
      <c r="Y64" s="363"/>
      <c r="Z64" s="363"/>
      <c r="AA64" s="363"/>
      <c r="AB64" s="363"/>
      <c r="AC64" s="363"/>
      <c r="AD64" s="363"/>
      <c r="AE64" s="363"/>
      <c r="AF64" s="363"/>
      <c r="AG64" s="363"/>
      <c r="AH64" s="363"/>
      <c r="AI64" s="363"/>
      <c r="AJ64" s="363"/>
      <c r="AK64" s="363"/>
      <c r="AL64" s="363"/>
      <c r="AM64" s="363"/>
      <c r="AN64" s="363"/>
      <c r="AO64" s="363"/>
      <c r="AP64" s="363"/>
      <c r="AQ64" s="363"/>
      <c r="AR64" s="363"/>
      <c r="AS64" s="363"/>
      <c r="AT64" s="363"/>
      <c r="AU64" s="363"/>
      <c r="AV64" s="363"/>
      <c r="AW64" s="363"/>
      <c r="AX64" s="363"/>
      <c r="AY64" s="363"/>
      <c r="AZ64" s="363"/>
      <c r="BA64" s="363"/>
      <c r="BB64" s="363"/>
      <c r="BC64" s="363"/>
      <c r="BD64" s="363"/>
      <c r="BE64" s="363"/>
      <c r="BF64" s="363"/>
      <c r="BG64" s="363"/>
      <c r="BH64" s="363"/>
      <c r="BI64" s="363"/>
      <c r="BJ64" s="363"/>
      <c r="BK64" s="363"/>
      <c r="BL64" s="363"/>
      <c r="BM64" s="363"/>
      <c r="BN64" s="363"/>
      <c r="BO64" s="363"/>
      <c r="BP64" s="363"/>
      <c r="BQ64" s="363"/>
      <c r="BR64" s="363"/>
      <c r="BS64" s="363"/>
      <c r="BT64" s="363"/>
      <c r="BU64" s="363"/>
      <c r="BV64" s="363"/>
      <c r="BW64" s="363"/>
      <c r="BX64" s="363"/>
      <c r="BY64" s="363"/>
      <c r="BZ64" s="363"/>
      <c r="CA64" s="363"/>
      <c r="CB64" s="363"/>
      <c r="CC64" s="363"/>
      <c r="CD64" s="363"/>
      <c r="CE64" s="363"/>
      <c r="CF64" s="363"/>
      <c r="CG64" s="363"/>
      <c r="CH64" s="363"/>
      <c r="CI64" s="363"/>
      <c r="CJ64" s="363"/>
      <c r="CK64" s="363"/>
      <c r="CL64" s="363"/>
      <c r="CM64" s="363"/>
      <c r="CN64" s="363"/>
      <c r="CO64" s="363"/>
      <c r="CP64" s="363"/>
      <c r="CQ64" s="363"/>
      <c r="CR64" s="363"/>
      <c r="CS64" s="363"/>
      <c r="CT64" s="363"/>
      <c r="CU64" s="363"/>
      <c r="CV64" s="363"/>
      <c r="CW64" s="363"/>
      <c r="CX64" s="363"/>
      <c r="CY64" s="363"/>
      <c r="CZ64" s="363"/>
      <c r="DA64" s="363"/>
      <c r="DB64" s="363"/>
      <c r="DC64" s="363"/>
      <c r="DD64" s="363"/>
      <c r="DE64" s="363"/>
      <c r="DF64" s="363"/>
      <c r="DG64" s="363"/>
      <c r="DH64" s="363"/>
      <c r="DI64" s="363"/>
      <c r="DJ64" s="363"/>
      <c r="DK64" s="363"/>
      <c r="DL64" s="363"/>
    </row>
    <row r="65" spans="1:116" ht="8.4499999999999993" customHeight="1">
      <c r="A65" s="363"/>
      <c r="B65" s="363"/>
      <c r="C65" s="363"/>
      <c r="D65" s="363"/>
      <c r="E65" s="363"/>
      <c r="F65" s="363"/>
      <c r="G65" s="363"/>
      <c r="H65" s="363"/>
      <c r="I65" s="363"/>
      <c r="J65" s="363"/>
      <c r="K65" s="363"/>
      <c r="L65" s="363"/>
      <c r="M65" s="363"/>
      <c r="N65" s="363"/>
      <c r="O65" s="363"/>
      <c r="P65" s="363"/>
      <c r="Q65" s="363"/>
      <c r="R65" s="363"/>
      <c r="S65" s="363"/>
      <c r="T65" s="363"/>
      <c r="U65" s="363"/>
      <c r="V65" s="363"/>
      <c r="W65" s="363"/>
      <c r="X65" s="363"/>
      <c r="Y65" s="363"/>
      <c r="Z65" s="363"/>
      <c r="AA65" s="363"/>
      <c r="AB65" s="363"/>
      <c r="AC65" s="363"/>
      <c r="AD65" s="363"/>
      <c r="AE65" s="363"/>
      <c r="AF65" s="363"/>
      <c r="AG65" s="363"/>
      <c r="AH65" s="363"/>
      <c r="AI65" s="363"/>
      <c r="AJ65" s="363"/>
      <c r="AK65" s="363"/>
      <c r="AL65" s="363"/>
      <c r="AM65" s="363"/>
      <c r="AN65" s="363"/>
      <c r="AO65" s="363"/>
      <c r="AP65" s="363"/>
      <c r="AQ65" s="363"/>
      <c r="AR65" s="363"/>
      <c r="AS65" s="363"/>
      <c r="AT65" s="363"/>
      <c r="AU65" s="363"/>
      <c r="AV65" s="363"/>
      <c r="AW65" s="363"/>
      <c r="AX65" s="363"/>
      <c r="AY65" s="363"/>
      <c r="AZ65" s="363"/>
      <c r="BA65" s="363"/>
      <c r="BB65" s="363"/>
      <c r="BC65" s="363"/>
      <c r="BD65" s="363"/>
      <c r="BE65" s="363"/>
      <c r="BF65" s="363"/>
      <c r="BG65" s="363"/>
      <c r="BH65" s="363"/>
      <c r="BI65" s="363"/>
      <c r="BJ65" s="363"/>
      <c r="BK65" s="363"/>
      <c r="BL65" s="363"/>
      <c r="BM65" s="363"/>
      <c r="BN65" s="363"/>
      <c r="BO65" s="363"/>
      <c r="BP65" s="363"/>
      <c r="BQ65" s="363"/>
      <c r="BR65" s="363"/>
      <c r="BS65" s="363"/>
      <c r="BT65" s="363"/>
      <c r="BU65" s="363"/>
      <c r="BV65" s="363"/>
      <c r="BW65" s="363"/>
      <c r="BX65" s="363"/>
      <c r="BY65" s="363"/>
      <c r="BZ65" s="363"/>
      <c r="CA65" s="363"/>
      <c r="CB65" s="363"/>
      <c r="CC65" s="363"/>
      <c r="CD65" s="363"/>
      <c r="CE65" s="363"/>
      <c r="CF65" s="363"/>
      <c r="CG65" s="363"/>
      <c r="CH65" s="363"/>
      <c r="CI65" s="363"/>
      <c r="CJ65" s="363"/>
      <c r="CK65" s="363"/>
      <c r="CL65" s="363"/>
      <c r="CM65" s="363"/>
      <c r="CN65" s="363"/>
      <c r="CO65" s="363"/>
      <c r="CP65" s="363"/>
      <c r="CQ65" s="363"/>
      <c r="CR65" s="363"/>
      <c r="CS65" s="363"/>
      <c r="CT65" s="363"/>
      <c r="CU65" s="363"/>
      <c r="CV65" s="363"/>
      <c r="CW65" s="363"/>
      <c r="CX65" s="363"/>
      <c r="CY65" s="363"/>
      <c r="CZ65" s="363"/>
      <c r="DA65" s="363"/>
      <c r="DB65" s="363"/>
      <c r="DC65" s="363"/>
      <c r="DD65" s="363"/>
      <c r="DE65" s="363"/>
      <c r="DF65" s="363"/>
      <c r="DG65" s="363"/>
      <c r="DH65" s="363"/>
      <c r="DI65" s="363"/>
      <c r="DJ65" s="363"/>
      <c r="DK65" s="363"/>
      <c r="DL65" s="363"/>
    </row>
    <row r="66" spans="1:116" ht="8.4499999999999993" customHeight="1">
      <c r="A66" s="363"/>
      <c r="B66" s="363"/>
      <c r="C66" s="363"/>
      <c r="D66" s="363"/>
      <c r="E66" s="363"/>
      <c r="F66" s="363"/>
      <c r="G66" s="363"/>
      <c r="H66" s="363"/>
      <c r="I66" s="363"/>
      <c r="J66" s="363"/>
      <c r="K66" s="363"/>
      <c r="L66" s="363"/>
      <c r="M66" s="363"/>
      <c r="N66" s="363"/>
      <c r="O66" s="363"/>
      <c r="P66" s="363"/>
      <c r="Q66" s="363"/>
      <c r="R66" s="363"/>
      <c r="S66" s="363"/>
      <c r="T66" s="363"/>
      <c r="U66" s="363"/>
      <c r="V66" s="363"/>
      <c r="W66" s="363"/>
      <c r="X66" s="363"/>
      <c r="Y66" s="363"/>
      <c r="Z66" s="363"/>
      <c r="AA66" s="363"/>
      <c r="AB66" s="363"/>
      <c r="AC66" s="363"/>
      <c r="AD66" s="363"/>
      <c r="AE66" s="363"/>
      <c r="AF66" s="363"/>
      <c r="AG66" s="363"/>
      <c r="AH66" s="363"/>
      <c r="AI66" s="363"/>
      <c r="AJ66" s="363"/>
      <c r="AK66" s="363"/>
      <c r="AL66" s="363"/>
      <c r="AM66" s="363"/>
      <c r="AN66" s="363"/>
      <c r="AO66" s="363"/>
      <c r="AP66" s="363"/>
      <c r="AQ66" s="363"/>
      <c r="AR66" s="363"/>
      <c r="AS66" s="363"/>
      <c r="AT66" s="363"/>
      <c r="AU66" s="363"/>
      <c r="AV66" s="363"/>
      <c r="AW66" s="363"/>
      <c r="AX66" s="363"/>
      <c r="AY66" s="363"/>
      <c r="AZ66" s="363"/>
      <c r="BA66" s="363"/>
      <c r="BB66" s="363"/>
      <c r="BC66" s="363"/>
      <c r="BD66" s="363"/>
      <c r="BE66" s="363"/>
      <c r="BF66" s="363"/>
      <c r="BG66" s="363"/>
      <c r="BH66" s="363"/>
      <c r="BI66" s="363"/>
      <c r="BJ66" s="363"/>
      <c r="BK66" s="363"/>
      <c r="BL66" s="363"/>
      <c r="BM66" s="363"/>
      <c r="BN66" s="363"/>
      <c r="BO66" s="363"/>
      <c r="BP66" s="363"/>
      <c r="BQ66" s="363"/>
      <c r="BR66" s="363"/>
      <c r="BS66" s="363"/>
      <c r="BT66" s="363"/>
      <c r="BU66" s="363"/>
      <c r="BV66" s="363"/>
      <c r="BW66" s="363"/>
      <c r="BX66" s="363"/>
      <c r="BY66" s="363"/>
      <c r="BZ66" s="363"/>
      <c r="CA66" s="363"/>
      <c r="CB66" s="363"/>
      <c r="CC66" s="363"/>
      <c r="CD66" s="363"/>
      <c r="CE66" s="363"/>
      <c r="CF66" s="363"/>
      <c r="CG66" s="363"/>
      <c r="CH66" s="363"/>
      <c r="CI66" s="363"/>
      <c r="CJ66" s="363"/>
      <c r="CK66" s="363"/>
      <c r="CL66" s="363"/>
      <c r="CM66" s="363"/>
      <c r="CN66" s="363"/>
      <c r="CO66" s="363"/>
      <c r="CP66" s="363"/>
      <c r="CQ66" s="363"/>
      <c r="CR66" s="363"/>
      <c r="CS66" s="363"/>
      <c r="CT66" s="363"/>
      <c r="CU66" s="363"/>
      <c r="CV66" s="363"/>
      <c r="CW66" s="363"/>
      <c r="CX66" s="363"/>
      <c r="CY66" s="363"/>
      <c r="CZ66" s="363"/>
      <c r="DA66" s="363"/>
      <c r="DB66" s="363"/>
      <c r="DC66" s="363"/>
      <c r="DD66" s="363"/>
      <c r="DE66" s="363"/>
      <c r="DF66" s="363"/>
      <c r="DG66" s="363"/>
      <c r="DH66" s="363"/>
      <c r="DI66" s="363"/>
      <c r="DJ66" s="363"/>
      <c r="DK66" s="363"/>
      <c r="DL66" s="363"/>
    </row>
    <row r="67" spans="1:116" ht="8.4499999999999993" customHeight="1">
      <c r="A67" s="363"/>
      <c r="B67" s="363"/>
      <c r="C67" s="363"/>
      <c r="D67" s="363"/>
      <c r="E67" s="363"/>
      <c r="F67" s="363"/>
      <c r="G67" s="363"/>
      <c r="H67" s="363"/>
      <c r="I67" s="363"/>
      <c r="J67" s="363"/>
      <c r="K67" s="363"/>
      <c r="L67" s="363"/>
      <c r="M67" s="363"/>
      <c r="N67" s="363"/>
      <c r="O67" s="363"/>
      <c r="P67" s="363"/>
      <c r="Q67" s="363"/>
      <c r="R67" s="363"/>
      <c r="S67" s="363"/>
      <c r="T67" s="363"/>
      <c r="U67" s="363"/>
      <c r="V67" s="363"/>
      <c r="W67" s="363"/>
      <c r="X67" s="363"/>
      <c r="Y67" s="363"/>
      <c r="Z67" s="363"/>
      <c r="AA67" s="363"/>
      <c r="AB67" s="363"/>
      <c r="AC67" s="363"/>
      <c r="AD67" s="363"/>
      <c r="AE67" s="363"/>
      <c r="AF67" s="363"/>
      <c r="AG67" s="363"/>
      <c r="AH67" s="363"/>
      <c r="AI67" s="363"/>
      <c r="AJ67" s="363"/>
      <c r="AK67" s="363"/>
      <c r="AL67" s="363"/>
      <c r="AM67" s="363"/>
      <c r="AN67" s="363"/>
      <c r="AO67" s="363"/>
      <c r="AP67" s="363"/>
      <c r="AQ67" s="363"/>
      <c r="AR67" s="363"/>
      <c r="AS67" s="363"/>
      <c r="AT67" s="363"/>
      <c r="AU67" s="363"/>
      <c r="AV67" s="363"/>
      <c r="AW67" s="363"/>
      <c r="AX67" s="363"/>
      <c r="AY67" s="363"/>
      <c r="AZ67" s="363"/>
      <c r="BA67" s="363"/>
      <c r="BB67" s="363"/>
      <c r="BC67" s="363"/>
      <c r="BD67" s="363"/>
      <c r="BE67" s="363"/>
      <c r="BF67" s="363"/>
      <c r="BG67" s="363"/>
      <c r="BH67" s="363"/>
      <c r="BI67" s="363"/>
      <c r="BJ67" s="363"/>
      <c r="BK67" s="363"/>
      <c r="BL67" s="363"/>
      <c r="BM67" s="363"/>
      <c r="BN67" s="363"/>
      <c r="BO67" s="363"/>
      <c r="BP67" s="363"/>
      <c r="BQ67" s="363"/>
      <c r="BR67" s="363"/>
      <c r="BS67" s="363"/>
      <c r="BT67" s="363"/>
      <c r="BU67" s="363"/>
      <c r="BV67" s="363"/>
      <c r="BW67" s="363"/>
      <c r="BX67" s="363"/>
      <c r="BY67" s="363"/>
      <c r="BZ67" s="363"/>
      <c r="CA67" s="363"/>
      <c r="CB67" s="363"/>
      <c r="CC67" s="363"/>
      <c r="CD67" s="363"/>
      <c r="CE67" s="363"/>
      <c r="CF67" s="363"/>
      <c r="CG67" s="363"/>
      <c r="CH67" s="363"/>
      <c r="CI67" s="363"/>
      <c r="CJ67" s="363"/>
      <c r="CK67" s="363"/>
      <c r="CL67" s="363"/>
      <c r="CM67" s="363"/>
      <c r="CN67" s="363"/>
      <c r="CO67" s="363"/>
      <c r="CP67" s="363"/>
      <c r="CQ67" s="363"/>
      <c r="CR67" s="363"/>
      <c r="CS67" s="363"/>
      <c r="CT67" s="363"/>
      <c r="CU67" s="363"/>
      <c r="CV67" s="363"/>
      <c r="CW67" s="363"/>
      <c r="CX67" s="363"/>
      <c r="CY67" s="363"/>
      <c r="CZ67" s="363"/>
      <c r="DA67" s="363"/>
      <c r="DB67" s="363"/>
      <c r="DC67" s="363"/>
      <c r="DD67" s="363"/>
      <c r="DE67" s="363"/>
      <c r="DF67" s="363"/>
      <c r="DG67" s="363"/>
      <c r="DH67" s="363"/>
      <c r="DI67" s="363"/>
      <c r="DJ67" s="363"/>
      <c r="DK67" s="363"/>
      <c r="DL67" s="363"/>
    </row>
    <row r="68" spans="1:116" ht="8.4499999999999993" customHeight="1">
      <c r="A68" s="363"/>
      <c r="B68" s="363"/>
      <c r="C68" s="363"/>
      <c r="D68" s="363"/>
      <c r="E68" s="363"/>
      <c r="F68" s="363"/>
      <c r="G68" s="363"/>
      <c r="H68" s="363"/>
      <c r="I68" s="363"/>
      <c r="J68" s="363"/>
      <c r="K68" s="363"/>
      <c r="L68" s="363"/>
      <c r="M68" s="363"/>
      <c r="N68" s="363"/>
      <c r="O68" s="363"/>
      <c r="P68" s="363"/>
      <c r="Q68" s="363"/>
      <c r="R68" s="363"/>
      <c r="S68" s="363"/>
      <c r="T68" s="363"/>
      <c r="U68" s="363"/>
      <c r="V68" s="363"/>
      <c r="W68" s="363"/>
      <c r="X68" s="363"/>
      <c r="Y68" s="363"/>
      <c r="Z68" s="363"/>
      <c r="AA68" s="363"/>
      <c r="AB68" s="363"/>
      <c r="AC68" s="363"/>
      <c r="AD68" s="363"/>
      <c r="AE68" s="363"/>
      <c r="AF68" s="363"/>
      <c r="AG68" s="363"/>
      <c r="AH68" s="363"/>
      <c r="AI68" s="363"/>
      <c r="AJ68" s="363"/>
      <c r="AK68" s="363"/>
      <c r="AL68" s="363"/>
      <c r="AM68" s="363"/>
      <c r="AN68" s="363"/>
      <c r="AO68" s="363"/>
      <c r="AP68" s="363"/>
      <c r="AQ68" s="363"/>
      <c r="AR68" s="363"/>
      <c r="AS68" s="363"/>
      <c r="AT68" s="363"/>
      <c r="AU68" s="363"/>
      <c r="AV68" s="363"/>
      <c r="AW68" s="363"/>
      <c r="AX68" s="363"/>
      <c r="AY68" s="363"/>
      <c r="AZ68" s="363"/>
      <c r="BA68" s="363"/>
      <c r="BB68" s="363"/>
      <c r="BC68" s="363"/>
      <c r="BD68" s="363"/>
      <c r="BE68" s="363"/>
      <c r="BF68" s="363"/>
      <c r="BG68" s="363"/>
      <c r="BH68" s="363"/>
      <c r="BI68" s="363"/>
      <c r="BJ68" s="363"/>
      <c r="BK68" s="363"/>
      <c r="BL68" s="363"/>
      <c r="BM68" s="363"/>
      <c r="BN68" s="363"/>
      <c r="BO68" s="363"/>
      <c r="BP68" s="363"/>
      <c r="BQ68" s="363"/>
      <c r="BR68" s="363"/>
      <c r="BS68" s="363"/>
      <c r="BT68" s="363"/>
      <c r="BU68" s="363"/>
      <c r="BV68" s="363"/>
      <c r="BW68" s="363"/>
      <c r="BX68" s="363"/>
      <c r="BY68" s="363"/>
      <c r="BZ68" s="363"/>
      <c r="CA68" s="363"/>
      <c r="CB68" s="363"/>
      <c r="CC68" s="363"/>
      <c r="CD68" s="363"/>
      <c r="CE68" s="363"/>
      <c r="CF68" s="363"/>
      <c r="CG68" s="363"/>
      <c r="CH68" s="363"/>
      <c r="CI68" s="363"/>
      <c r="CJ68" s="363"/>
      <c r="CK68" s="363"/>
      <c r="CL68" s="363"/>
      <c r="CM68" s="363"/>
      <c r="CN68" s="363"/>
      <c r="CO68" s="363"/>
      <c r="CP68" s="363"/>
      <c r="CQ68" s="363"/>
      <c r="CR68" s="363"/>
      <c r="CS68" s="363"/>
      <c r="CT68" s="363"/>
      <c r="CU68" s="363"/>
      <c r="CV68" s="363"/>
      <c r="CW68" s="363"/>
      <c r="CX68" s="363"/>
      <c r="CY68" s="363"/>
      <c r="CZ68" s="363"/>
      <c r="DA68" s="363"/>
      <c r="DB68" s="363"/>
      <c r="DC68" s="363"/>
      <c r="DD68" s="363"/>
      <c r="DE68" s="363"/>
      <c r="DF68" s="363"/>
      <c r="DG68" s="363"/>
      <c r="DH68" s="363"/>
      <c r="DI68" s="363"/>
      <c r="DJ68" s="363"/>
      <c r="DK68" s="363"/>
      <c r="DL68" s="363"/>
    </row>
    <row r="69" spans="1:116" ht="8.4499999999999993" customHeight="1">
      <c r="A69" s="363"/>
      <c r="B69" s="363"/>
      <c r="C69" s="363"/>
      <c r="D69" s="363"/>
      <c r="E69" s="363"/>
      <c r="F69" s="363"/>
      <c r="G69" s="363"/>
      <c r="H69" s="363"/>
      <c r="I69" s="363"/>
      <c r="J69" s="363"/>
      <c r="K69" s="363"/>
      <c r="L69" s="363"/>
      <c r="M69" s="363"/>
      <c r="N69" s="363"/>
      <c r="O69" s="363"/>
      <c r="P69" s="363"/>
      <c r="Q69" s="363"/>
      <c r="R69" s="363"/>
      <c r="S69" s="363"/>
      <c r="T69" s="363"/>
      <c r="U69" s="363"/>
      <c r="V69" s="363"/>
      <c r="W69" s="363"/>
      <c r="X69" s="363"/>
      <c r="Y69" s="363"/>
      <c r="Z69" s="363"/>
      <c r="AA69" s="363"/>
      <c r="AB69" s="363"/>
      <c r="AC69" s="363"/>
      <c r="AD69" s="363"/>
      <c r="AE69" s="363"/>
      <c r="AF69" s="363"/>
      <c r="AG69" s="363"/>
      <c r="AH69" s="363"/>
      <c r="AI69" s="363"/>
      <c r="AJ69" s="363"/>
      <c r="AK69" s="363"/>
      <c r="AL69" s="363"/>
      <c r="AM69" s="363"/>
      <c r="AN69" s="363"/>
      <c r="AO69" s="363"/>
      <c r="AP69" s="363"/>
      <c r="AQ69" s="363"/>
      <c r="AR69" s="363"/>
      <c r="AS69" s="363"/>
      <c r="AT69" s="363"/>
      <c r="AU69" s="363"/>
      <c r="AV69" s="363"/>
      <c r="AW69" s="363"/>
      <c r="AX69" s="363"/>
      <c r="AY69" s="363"/>
      <c r="AZ69" s="363"/>
      <c r="BA69" s="363"/>
      <c r="BB69" s="363"/>
      <c r="BC69" s="363"/>
      <c r="BD69" s="363"/>
      <c r="BE69" s="363"/>
      <c r="BF69" s="363"/>
      <c r="BG69" s="363"/>
      <c r="BH69" s="363"/>
      <c r="BI69" s="363"/>
      <c r="BJ69" s="363"/>
      <c r="BK69" s="363"/>
      <c r="BL69" s="363"/>
      <c r="BM69" s="363"/>
      <c r="BN69" s="363"/>
      <c r="BO69" s="363"/>
      <c r="BP69" s="363"/>
      <c r="BQ69" s="363"/>
      <c r="BR69" s="363"/>
      <c r="BS69" s="363"/>
      <c r="BT69" s="363"/>
      <c r="BU69" s="363"/>
      <c r="BV69" s="363"/>
      <c r="BW69" s="363"/>
      <c r="BX69" s="363"/>
      <c r="BY69" s="363"/>
      <c r="BZ69" s="363"/>
      <c r="CA69" s="363"/>
      <c r="CB69" s="363"/>
      <c r="CC69" s="363"/>
      <c r="CD69" s="363"/>
      <c r="CE69" s="363"/>
      <c r="CF69" s="363"/>
      <c r="CG69" s="363"/>
      <c r="CH69" s="363"/>
      <c r="CI69" s="363"/>
      <c r="CJ69" s="363"/>
      <c r="CK69" s="363"/>
      <c r="CL69" s="363"/>
      <c r="CM69" s="363"/>
      <c r="CN69" s="363"/>
      <c r="CO69" s="363"/>
      <c r="CP69" s="363"/>
      <c r="CQ69" s="363"/>
      <c r="CR69" s="363"/>
      <c r="CS69" s="363"/>
      <c r="CT69" s="363"/>
      <c r="CU69" s="363"/>
      <c r="CV69" s="363"/>
      <c r="CW69" s="363"/>
      <c r="CX69" s="363"/>
      <c r="CY69" s="363"/>
      <c r="CZ69" s="363"/>
      <c r="DA69" s="363"/>
      <c r="DB69" s="363"/>
      <c r="DC69" s="363"/>
      <c r="DD69" s="363"/>
      <c r="DE69" s="363"/>
      <c r="DF69" s="363"/>
      <c r="DG69" s="363"/>
      <c r="DH69" s="363"/>
      <c r="DI69" s="363"/>
      <c r="DJ69" s="363"/>
      <c r="DK69" s="363"/>
      <c r="DL69" s="363"/>
    </row>
    <row r="70" spans="1:116" ht="8.4499999999999993" customHeight="1">
      <c r="A70" s="363"/>
      <c r="B70" s="363"/>
      <c r="C70" s="363"/>
      <c r="D70" s="363"/>
      <c r="E70" s="363"/>
      <c r="F70" s="363"/>
      <c r="G70" s="363"/>
      <c r="H70" s="363"/>
      <c r="I70" s="363"/>
      <c r="J70" s="363"/>
      <c r="K70" s="363"/>
      <c r="L70" s="363"/>
      <c r="M70" s="363"/>
      <c r="N70" s="363"/>
      <c r="O70" s="363"/>
      <c r="P70" s="363"/>
      <c r="Q70" s="363"/>
      <c r="R70" s="363"/>
      <c r="S70" s="363"/>
      <c r="T70" s="363"/>
      <c r="U70" s="363"/>
      <c r="V70" s="363"/>
      <c r="W70" s="363"/>
      <c r="X70" s="363"/>
      <c r="Y70" s="363"/>
      <c r="Z70" s="363"/>
      <c r="AA70" s="363"/>
      <c r="AB70" s="363"/>
      <c r="AC70" s="363"/>
      <c r="AD70" s="363"/>
      <c r="AE70" s="363"/>
      <c r="AF70" s="363"/>
      <c r="AG70" s="363"/>
      <c r="AH70" s="363"/>
      <c r="AI70" s="363"/>
      <c r="AJ70" s="363"/>
      <c r="AK70" s="363"/>
      <c r="AL70" s="363"/>
      <c r="AM70" s="363"/>
      <c r="AN70" s="363"/>
      <c r="AO70" s="363"/>
      <c r="AP70" s="363"/>
      <c r="AQ70" s="363"/>
      <c r="AR70" s="363"/>
      <c r="AS70" s="363"/>
      <c r="AT70" s="363"/>
      <c r="AU70" s="363"/>
      <c r="AV70" s="363"/>
      <c r="AW70" s="363"/>
      <c r="AX70" s="363"/>
      <c r="AY70" s="363"/>
      <c r="AZ70" s="363"/>
      <c r="BA70" s="363"/>
      <c r="BB70" s="363"/>
      <c r="BC70" s="363"/>
      <c r="BD70" s="363"/>
      <c r="BE70" s="363"/>
      <c r="BF70" s="363"/>
      <c r="BG70" s="363"/>
      <c r="BH70" s="363"/>
      <c r="BI70" s="363"/>
      <c r="BJ70" s="363"/>
      <c r="BK70" s="363"/>
      <c r="BL70" s="363"/>
      <c r="BM70" s="363"/>
      <c r="BN70" s="363"/>
      <c r="BO70" s="363"/>
      <c r="BP70" s="363"/>
      <c r="BQ70" s="363"/>
      <c r="BR70" s="363"/>
      <c r="BS70" s="363"/>
      <c r="BT70" s="363"/>
      <c r="BU70" s="363"/>
      <c r="BV70" s="363"/>
      <c r="BW70" s="363"/>
      <c r="BX70" s="363"/>
      <c r="BY70" s="363"/>
      <c r="BZ70" s="363"/>
      <c r="CA70" s="363"/>
      <c r="CB70" s="363"/>
      <c r="CC70" s="363"/>
      <c r="CD70" s="363"/>
      <c r="CE70" s="363"/>
      <c r="CF70" s="363"/>
      <c r="CG70" s="363"/>
      <c r="CH70" s="363"/>
      <c r="CI70" s="363"/>
      <c r="CJ70" s="363"/>
      <c r="CK70" s="363"/>
      <c r="CL70" s="363"/>
      <c r="CM70" s="363"/>
      <c r="CN70" s="363"/>
      <c r="CO70" s="363"/>
      <c r="CP70" s="363"/>
      <c r="CQ70" s="363"/>
      <c r="CR70" s="363"/>
      <c r="CS70" s="363"/>
      <c r="CT70" s="363"/>
      <c r="CU70" s="363"/>
      <c r="CV70" s="363"/>
      <c r="CW70" s="363"/>
      <c r="CX70" s="363"/>
      <c r="CY70" s="363"/>
      <c r="CZ70" s="363"/>
      <c r="DA70" s="363"/>
      <c r="DB70" s="363"/>
      <c r="DC70" s="363"/>
      <c r="DD70" s="363"/>
      <c r="DE70" s="363"/>
      <c r="DF70" s="363"/>
      <c r="DG70" s="363"/>
      <c r="DH70" s="363"/>
      <c r="DI70" s="363"/>
      <c r="DJ70" s="363"/>
      <c r="DK70" s="363"/>
      <c r="DL70" s="363"/>
    </row>
    <row r="71" spans="1:116" ht="8.4499999999999993" customHeight="1">
      <c r="A71" s="363"/>
      <c r="B71" s="363"/>
      <c r="C71" s="363"/>
      <c r="D71" s="363"/>
      <c r="E71" s="363"/>
      <c r="F71" s="363"/>
      <c r="G71" s="363"/>
      <c r="H71" s="363"/>
      <c r="I71" s="363"/>
      <c r="J71" s="363"/>
      <c r="K71" s="363"/>
      <c r="L71" s="363"/>
      <c r="M71" s="363"/>
      <c r="N71" s="363"/>
      <c r="O71" s="363"/>
      <c r="P71" s="363"/>
      <c r="Q71" s="363"/>
      <c r="R71" s="363"/>
      <c r="S71" s="363"/>
      <c r="T71" s="363"/>
      <c r="U71" s="363"/>
      <c r="V71" s="363"/>
      <c r="W71" s="363"/>
      <c r="X71" s="363"/>
      <c r="Y71" s="363"/>
      <c r="Z71" s="363"/>
      <c r="AA71" s="363"/>
      <c r="AB71" s="363"/>
      <c r="AC71" s="363"/>
      <c r="AD71" s="363"/>
      <c r="AE71" s="363"/>
      <c r="AF71" s="363"/>
      <c r="AG71" s="363"/>
      <c r="AH71" s="363"/>
      <c r="AI71" s="363"/>
      <c r="AJ71" s="363"/>
      <c r="AK71" s="363"/>
      <c r="AL71" s="363"/>
      <c r="AM71" s="363"/>
      <c r="AN71" s="363"/>
      <c r="AO71" s="363"/>
      <c r="AP71" s="363"/>
      <c r="AQ71" s="363"/>
      <c r="AR71" s="363"/>
      <c r="AS71" s="363"/>
      <c r="AT71" s="363"/>
      <c r="AU71" s="363"/>
      <c r="AV71" s="363"/>
      <c r="AW71" s="363"/>
      <c r="AX71" s="363"/>
      <c r="AY71" s="363"/>
      <c r="AZ71" s="363"/>
      <c r="BA71" s="363"/>
      <c r="BB71" s="363"/>
      <c r="BC71" s="363"/>
      <c r="BD71" s="363"/>
      <c r="BE71" s="363"/>
      <c r="BF71" s="363"/>
      <c r="BG71" s="363"/>
      <c r="BH71" s="363"/>
      <c r="BI71" s="363"/>
      <c r="BJ71" s="363"/>
      <c r="BK71" s="363"/>
      <c r="BL71" s="363"/>
      <c r="BM71" s="363"/>
      <c r="BN71" s="363"/>
      <c r="BO71" s="363"/>
      <c r="BP71" s="363"/>
      <c r="BQ71" s="363"/>
      <c r="BR71" s="363"/>
      <c r="BS71" s="363"/>
      <c r="BT71" s="363"/>
      <c r="BU71" s="363"/>
      <c r="BV71" s="363"/>
      <c r="BW71" s="363"/>
      <c r="BX71" s="363"/>
      <c r="BY71" s="363"/>
      <c r="BZ71" s="363"/>
      <c r="CA71" s="363"/>
      <c r="CB71" s="363"/>
      <c r="CC71" s="363"/>
      <c r="CD71" s="363"/>
      <c r="CE71" s="363"/>
      <c r="CF71" s="363"/>
      <c r="CG71" s="363"/>
      <c r="CH71" s="363"/>
      <c r="CI71" s="363"/>
      <c r="CJ71" s="363"/>
      <c r="CK71" s="363"/>
      <c r="CL71" s="363"/>
      <c r="CM71" s="363"/>
      <c r="CN71" s="363"/>
      <c r="CO71" s="363"/>
      <c r="CP71" s="363"/>
      <c r="CQ71" s="363"/>
      <c r="CR71" s="363"/>
      <c r="CS71" s="363"/>
      <c r="CT71" s="363"/>
      <c r="CU71" s="363"/>
      <c r="CV71" s="363"/>
      <c r="CW71" s="363"/>
      <c r="CX71" s="363"/>
      <c r="CY71" s="363"/>
      <c r="CZ71" s="363"/>
      <c r="DA71" s="363"/>
      <c r="DB71" s="363"/>
      <c r="DC71" s="363"/>
      <c r="DD71" s="363"/>
      <c r="DE71" s="363"/>
      <c r="DF71" s="363"/>
      <c r="DG71" s="363"/>
      <c r="DH71" s="363"/>
      <c r="DI71" s="363"/>
      <c r="DJ71" s="363"/>
      <c r="DK71" s="363"/>
      <c r="DL71" s="363"/>
    </row>
    <row r="72" spans="1:116" ht="8.4499999999999993" customHeight="1">
      <c r="A72" s="363"/>
      <c r="B72" s="363"/>
      <c r="C72" s="363"/>
      <c r="D72" s="363"/>
      <c r="E72" s="363"/>
      <c r="F72" s="363"/>
      <c r="G72" s="363"/>
      <c r="H72" s="363"/>
      <c r="I72" s="363"/>
      <c r="J72" s="363"/>
      <c r="K72" s="363"/>
      <c r="L72" s="363"/>
      <c r="M72" s="363"/>
      <c r="N72" s="363"/>
      <c r="O72" s="363"/>
      <c r="P72" s="363"/>
      <c r="Q72" s="363"/>
      <c r="R72" s="363"/>
      <c r="S72" s="363"/>
      <c r="T72" s="363"/>
      <c r="U72" s="363"/>
      <c r="V72" s="363"/>
      <c r="W72" s="363"/>
      <c r="X72" s="363"/>
      <c r="Y72" s="363"/>
      <c r="Z72" s="363"/>
      <c r="AA72" s="363"/>
      <c r="AB72" s="363"/>
      <c r="AC72" s="363"/>
      <c r="AD72" s="363"/>
      <c r="AE72" s="363"/>
      <c r="AF72" s="363"/>
      <c r="AG72" s="363"/>
      <c r="AH72" s="363"/>
      <c r="AI72" s="363"/>
      <c r="AJ72" s="363"/>
      <c r="AK72" s="363"/>
      <c r="AL72" s="363"/>
      <c r="AM72" s="363"/>
      <c r="AN72" s="363"/>
      <c r="AO72" s="363"/>
      <c r="AP72" s="363"/>
      <c r="AQ72" s="363"/>
      <c r="AR72" s="363"/>
      <c r="AS72" s="363"/>
      <c r="AT72" s="363"/>
      <c r="AU72" s="363"/>
      <c r="AV72" s="363"/>
      <c r="AW72" s="363"/>
      <c r="AX72" s="363"/>
      <c r="AY72" s="363"/>
      <c r="AZ72" s="363"/>
      <c r="BA72" s="363"/>
      <c r="BB72" s="363"/>
      <c r="BC72" s="363"/>
      <c r="BD72" s="363"/>
      <c r="BE72" s="363"/>
      <c r="BF72" s="363"/>
      <c r="BG72" s="363"/>
      <c r="BH72" s="363"/>
      <c r="BI72" s="363"/>
      <c r="BJ72" s="363"/>
      <c r="BK72" s="363"/>
      <c r="BL72" s="363"/>
      <c r="BM72" s="363"/>
      <c r="BN72" s="363"/>
      <c r="BO72" s="363"/>
      <c r="BP72" s="363"/>
      <c r="BQ72" s="363"/>
      <c r="BR72" s="363"/>
      <c r="BS72" s="363"/>
      <c r="BT72" s="363"/>
      <c r="BU72" s="363"/>
      <c r="BV72" s="363"/>
      <c r="BW72" s="363"/>
      <c r="BX72" s="363"/>
      <c r="BY72" s="363"/>
      <c r="BZ72" s="363"/>
      <c r="CA72" s="363"/>
      <c r="CB72" s="363"/>
      <c r="CC72" s="363"/>
      <c r="CD72" s="363"/>
      <c r="CE72" s="363"/>
      <c r="CF72" s="363"/>
      <c r="CG72" s="363"/>
      <c r="CH72" s="363"/>
      <c r="CI72" s="363"/>
      <c r="CJ72" s="363"/>
      <c r="CK72" s="363"/>
      <c r="CL72" s="363"/>
      <c r="CM72" s="363"/>
      <c r="CN72" s="363"/>
      <c r="CO72" s="363"/>
      <c r="CP72" s="363"/>
      <c r="CQ72" s="363"/>
      <c r="CR72" s="363"/>
      <c r="CS72" s="363"/>
      <c r="CT72" s="363"/>
      <c r="CU72" s="363"/>
      <c r="CV72" s="363"/>
      <c r="CW72" s="363"/>
      <c r="CX72" s="363"/>
      <c r="CY72" s="363"/>
      <c r="CZ72" s="363"/>
      <c r="DA72" s="363"/>
      <c r="DB72" s="363"/>
      <c r="DC72" s="363"/>
      <c r="DD72" s="363"/>
      <c r="DE72" s="363"/>
      <c r="DF72" s="363"/>
      <c r="DG72" s="363"/>
      <c r="DH72" s="363"/>
      <c r="DI72" s="363"/>
      <c r="DJ72" s="363"/>
      <c r="DK72" s="363"/>
      <c r="DL72" s="363"/>
    </row>
    <row r="73" spans="1:116" ht="8.4499999999999993" customHeight="1">
      <c r="A73" s="363"/>
      <c r="B73" s="363"/>
      <c r="C73" s="363"/>
      <c r="D73" s="363"/>
      <c r="E73" s="363"/>
      <c r="F73" s="363"/>
      <c r="G73" s="363"/>
      <c r="H73" s="363"/>
      <c r="I73" s="363"/>
      <c r="J73" s="363"/>
      <c r="K73" s="363"/>
      <c r="L73" s="363"/>
      <c r="M73" s="363"/>
      <c r="N73" s="363"/>
      <c r="O73" s="363"/>
      <c r="P73" s="363"/>
      <c r="Q73" s="363"/>
      <c r="R73" s="363"/>
      <c r="S73" s="363"/>
      <c r="T73" s="363"/>
      <c r="U73" s="363"/>
      <c r="V73" s="363"/>
      <c r="W73" s="363"/>
      <c r="X73" s="363"/>
      <c r="Y73" s="363"/>
      <c r="Z73" s="363"/>
      <c r="AA73" s="363"/>
      <c r="AB73" s="363"/>
      <c r="AC73" s="363"/>
      <c r="AD73" s="363"/>
      <c r="AE73" s="363"/>
      <c r="AF73" s="363"/>
      <c r="AG73" s="363"/>
      <c r="AH73" s="363"/>
      <c r="AI73" s="363"/>
      <c r="AJ73" s="363"/>
      <c r="AK73" s="363"/>
      <c r="AL73" s="363"/>
      <c r="AM73" s="363"/>
      <c r="AN73" s="363"/>
      <c r="AO73" s="363"/>
      <c r="AP73" s="363"/>
      <c r="AQ73" s="363"/>
      <c r="AR73" s="363"/>
      <c r="AS73" s="363"/>
      <c r="AT73" s="363"/>
      <c r="AU73" s="363"/>
      <c r="AV73" s="363"/>
      <c r="AW73" s="363"/>
      <c r="AX73" s="363"/>
      <c r="AY73" s="363"/>
      <c r="AZ73" s="363"/>
      <c r="BA73" s="363"/>
      <c r="BB73" s="363"/>
      <c r="BC73" s="363"/>
      <c r="BD73" s="363"/>
      <c r="BE73" s="363"/>
      <c r="BF73" s="363"/>
      <c r="BG73" s="363"/>
      <c r="BH73" s="363"/>
      <c r="BI73" s="363"/>
      <c r="BJ73" s="363"/>
      <c r="BK73" s="363"/>
      <c r="BL73" s="363"/>
      <c r="BM73" s="363"/>
      <c r="BN73" s="363"/>
      <c r="BO73" s="363"/>
      <c r="BP73" s="363"/>
      <c r="BQ73" s="363"/>
      <c r="BR73" s="363"/>
      <c r="BS73" s="363"/>
      <c r="BT73" s="363"/>
      <c r="BU73" s="363"/>
      <c r="BV73" s="363"/>
      <c r="BW73" s="363"/>
      <c r="BX73" s="363"/>
      <c r="BY73" s="363"/>
      <c r="BZ73" s="363"/>
      <c r="CA73" s="363"/>
      <c r="CB73" s="363"/>
      <c r="CC73" s="363"/>
      <c r="CD73" s="363"/>
      <c r="CE73" s="363"/>
      <c r="CF73" s="363"/>
      <c r="CG73" s="363"/>
      <c r="CH73" s="363"/>
      <c r="CI73" s="363"/>
      <c r="CJ73" s="363"/>
      <c r="CK73" s="363"/>
      <c r="CL73" s="363"/>
      <c r="CM73" s="363"/>
      <c r="CN73" s="363"/>
      <c r="CO73" s="363"/>
      <c r="CP73" s="363"/>
      <c r="CQ73" s="363"/>
      <c r="CR73" s="363"/>
      <c r="CS73" s="363"/>
      <c r="CT73" s="363"/>
      <c r="CU73" s="363"/>
      <c r="CV73" s="363"/>
      <c r="CW73" s="363"/>
      <c r="CX73" s="363"/>
      <c r="CY73" s="363"/>
      <c r="CZ73" s="363"/>
      <c r="DA73" s="363"/>
      <c r="DB73" s="363"/>
      <c r="DC73" s="363"/>
      <c r="DD73" s="363"/>
      <c r="DE73" s="363"/>
      <c r="DF73" s="363"/>
      <c r="DG73" s="363"/>
      <c r="DH73" s="363"/>
      <c r="DI73" s="363"/>
      <c r="DJ73" s="363"/>
      <c r="DK73" s="363"/>
      <c r="DL73" s="363"/>
    </row>
    <row r="74" spans="1:116" ht="8.4499999999999993" customHeight="1">
      <c r="A74" s="363"/>
      <c r="B74" s="363"/>
      <c r="C74" s="363"/>
      <c r="D74" s="363"/>
      <c r="E74" s="363"/>
      <c r="F74" s="363"/>
      <c r="G74" s="363"/>
      <c r="H74" s="363"/>
      <c r="I74" s="363"/>
      <c r="J74" s="363"/>
      <c r="K74" s="363"/>
      <c r="L74" s="363"/>
      <c r="M74" s="363"/>
      <c r="N74" s="363"/>
      <c r="O74" s="363"/>
      <c r="P74" s="363"/>
      <c r="Q74" s="363"/>
      <c r="R74" s="363"/>
      <c r="S74" s="363"/>
      <c r="T74" s="363"/>
      <c r="U74" s="363"/>
      <c r="V74" s="363"/>
      <c r="W74" s="363"/>
      <c r="X74" s="363"/>
      <c r="Y74" s="363"/>
      <c r="Z74" s="363"/>
      <c r="AA74" s="363"/>
      <c r="AB74" s="363"/>
      <c r="AC74" s="363"/>
      <c r="AD74" s="363"/>
      <c r="AE74" s="363"/>
      <c r="AF74" s="363"/>
      <c r="AG74" s="363"/>
      <c r="AH74" s="363"/>
      <c r="AI74" s="363"/>
      <c r="AJ74" s="363"/>
      <c r="AK74" s="363"/>
      <c r="AL74" s="363"/>
      <c r="AM74" s="363"/>
      <c r="AN74" s="363"/>
      <c r="AO74" s="363"/>
      <c r="AP74" s="363"/>
      <c r="AQ74" s="363"/>
      <c r="AR74" s="363"/>
      <c r="AS74" s="363"/>
      <c r="AT74" s="363"/>
      <c r="AU74" s="363"/>
      <c r="AV74" s="363"/>
      <c r="AW74" s="363"/>
      <c r="AX74" s="363"/>
      <c r="AY74" s="363"/>
      <c r="AZ74" s="363"/>
      <c r="BA74" s="363"/>
      <c r="BB74" s="363"/>
      <c r="BC74" s="363"/>
      <c r="BD74" s="363"/>
      <c r="BE74" s="363"/>
      <c r="BF74" s="363"/>
      <c r="BG74" s="363"/>
      <c r="BH74" s="363"/>
      <c r="BI74" s="363"/>
      <c r="BJ74" s="363"/>
      <c r="BK74" s="363"/>
      <c r="BL74" s="363"/>
      <c r="BM74" s="363"/>
      <c r="BN74" s="363"/>
      <c r="BO74" s="363"/>
      <c r="BP74" s="363"/>
      <c r="BQ74" s="363"/>
      <c r="BR74" s="363"/>
      <c r="BS74" s="363"/>
      <c r="BT74" s="363"/>
      <c r="BU74" s="363"/>
      <c r="BV74" s="363"/>
      <c r="BW74" s="363"/>
      <c r="BX74" s="363"/>
      <c r="BY74" s="363"/>
      <c r="BZ74" s="363"/>
      <c r="CA74" s="363"/>
      <c r="CB74" s="363"/>
      <c r="CC74" s="363"/>
      <c r="CD74" s="363"/>
      <c r="CE74" s="363"/>
      <c r="CF74" s="363"/>
      <c r="CG74" s="363"/>
      <c r="CH74" s="363"/>
      <c r="CI74" s="363"/>
      <c r="CJ74" s="363"/>
      <c r="CK74" s="363"/>
      <c r="CL74" s="363"/>
      <c r="CM74" s="363"/>
      <c r="CN74" s="363"/>
      <c r="CO74" s="363"/>
      <c r="CP74" s="363"/>
      <c r="CQ74" s="363"/>
      <c r="CR74" s="363"/>
      <c r="CS74" s="363"/>
      <c r="CT74" s="363"/>
      <c r="CU74" s="363"/>
      <c r="CV74" s="363"/>
      <c r="CW74" s="363"/>
      <c r="CX74" s="363"/>
      <c r="CY74" s="363"/>
      <c r="CZ74" s="363"/>
      <c r="DA74" s="363"/>
      <c r="DB74" s="363"/>
      <c r="DC74" s="363"/>
      <c r="DD74" s="363"/>
      <c r="DE74" s="363"/>
      <c r="DF74" s="363"/>
      <c r="DG74" s="363"/>
      <c r="DH74" s="363"/>
      <c r="DI74" s="363"/>
      <c r="DJ74" s="363"/>
      <c r="DK74" s="363"/>
      <c r="DL74" s="363"/>
    </row>
    <row r="75" spans="1:116" ht="8.4499999999999993" customHeight="1">
      <c r="A75" s="363"/>
      <c r="B75" s="363"/>
      <c r="C75" s="363"/>
      <c r="D75" s="363"/>
      <c r="E75" s="363"/>
      <c r="F75" s="363"/>
      <c r="G75" s="363"/>
      <c r="H75" s="363"/>
      <c r="I75" s="363"/>
      <c r="J75" s="363"/>
      <c r="K75" s="363"/>
      <c r="L75" s="363"/>
      <c r="M75" s="363"/>
      <c r="N75" s="363"/>
      <c r="O75" s="363"/>
      <c r="P75" s="363"/>
      <c r="Q75" s="363"/>
      <c r="R75" s="363"/>
      <c r="S75" s="363"/>
      <c r="T75" s="363"/>
      <c r="U75" s="363"/>
      <c r="V75" s="363"/>
      <c r="W75" s="363"/>
      <c r="X75" s="363"/>
      <c r="Y75" s="363"/>
      <c r="Z75" s="363"/>
      <c r="AA75" s="363"/>
      <c r="AB75" s="363"/>
      <c r="AC75" s="363"/>
      <c r="AD75" s="363"/>
      <c r="AE75" s="363"/>
      <c r="AF75" s="363"/>
      <c r="AG75" s="363"/>
      <c r="AH75" s="363"/>
      <c r="AI75" s="363"/>
      <c r="AJ75" s="363"/>
      <c r="AK75" s="363"/>
      <c r="AL75" s="363"/>
      <c r="AM75" s="363"/>
      <c r="AN75" s="363"/>
      <c r="AO75" s="363"/>
      <c r="AP75" s="363"/>
      <c r="AQ75" s="363"/>
      <c r="AR75" s="363"/>
      <c r="AS75" s="363"/>
      <c r="AT75" s="363"/>
      <c r="AU75" s="363"/>
      <c r="AV75" s="363"/>
      <c r="AW75" s="363"/>
      <c r="AX75" s="363"/>
      <c r="AY75" s="363"/>
      <c r="AZ75" s="363"/>
      <c r="BA75" s="363"/>
      <c r="BB75" s="363"/>
      <c r="BC75" s="363"/>
      <c r="BD75" s="363"/>
      <c r="BE75" s="363"/>
      <c r="BF75" s="363"/>
      <c r="BG75" s="363"/>
      <c r="BH75" s="363"/>
      <c r="BI75" s="363"/>
      <c r="BJ75" s="363"/>
      <c r="BK75" s="363"/>
      <c r="BL75" s="363"/>
      <c r="BM75" s="363"/>
      <c r="BN75" s="363"/>
      <c r="BO75" s="363"/>
      <c r="BP75" s="363"/>
      <c r="BQ75" s="363"/>
      <c r="BR75" s="363"/>
      <c r="BS75" s="363"/>
      <c r="BT75" s="363"/>
      <c r="BU75" s="363"/>
      <c r="BV75" s="363"/>
      <c r="BW75" s="363"/>
      <c r="BX75" s="363"/>
      <c r="BY75" s="363"/>
      <c r="BZ75" s="363"/>
      <c r="CA75" s="363"/>
      <c r="CB75" s="363"/>
      <c r="CC75" s="363"/>
      <c r="CD75" s="363"/>
      <c r="CE75" s="363"/>
      <c r="CF75" s="363"/>
      <c r="CG75" s="363"/>
      <c r="CH75" s="363"/>
      <c r="CI75" s="363"/>
      <c r="CJ75" s="363"/>
      <c r="CK75" s="363"/>
      <c r="CL75" s="363"/>
      <c r="CM75" s="363"/>
      <c r="CN75" s="363"/>
      <c r="CO75" s="363"/>
      <c r="CP75" s="363"/>
      <c r="CQ75" s="363"/>
      <c r="CR75" s="363"/>
      <c r="CS75" s="363"/>
      <c r="CT75" s="363"/>
      <c r="CU75" s="363"/>
      <c r="CV75" s="363"/>
      <c r="CW75" s="363"/>
      <c r="CX75" s="363"/>
      <c r="CY75" s="363"/>
      <c r="CZ75" s="363"/>
      <c r="DA75" s="363"/>
      <c r="DB75" s="363"/>
      <c r="DC75" s="363"/>
      <c r="DD75" s="363"/>
      <c r="DE75" s="363"/>
      <c r="DF75" s="363"/>
      <c r="DG75" s="363"/>
      <c r="DH75" s="363"/>
      <c r="DI75" s="363"/>
      <c r="DJ75" s="363"/>
      <c r="DK75" s="363"/>
      <c r="DL75" s="363"/>
    </row>
    <row r="76" spans="1:116" ht="8.4499999999999993" customHeight="1"/>
    <row r="77" spans="1:116" ht="8.4499999999999993" customHeight="1"/>
    <row r="78" spans="1:116" ht="8.4499999999999993" customHeight="1"/>
    <row r="79" spans="1:116" ht="8.4499999999999993" customHeight="1"/>
    <row r="80" spans="1:116" ht="8.4499999999999993" customHeight="1"/>
    <row r="81" ht="8.4499999999999993" customHeight="1"/>
    <row r="82" ht="8.4499999999999993" customHeight="1"/>
    <row r="83" ht="8.4499999999999993" customHeight="1"/>
    <row r="84" ht="8.4499999999999993" customHeight="1"/>
    <row r="85" ht="8.4499999999999993" customHeight="1"/>
  </sheetData>
  <mergeCells count="300">
    <mergeCell ref="B1:J2"/>
    <mergeCell ref="K2:CN3"/>
    <mergeCell ref="CP2:CW3"/>
    <mergeCell ref="B5:Z6"/>
    <mergeCell ref="CB6:CW7"/>
    <mergeCell ref="B8:Z9"/>
    <mergeCell ref="CB9:CW10"/>
    <mergeCell ref="B12:J13"/>
    <mergeCell ref="AW16:AX27"/>
    <mergeCell ref="AY18:AY19"/>
    <mergeCell ref="AY21:AY22"/>
    <mergeCell ref="AY24:AY25"/>
    <mergeCell ref="CJ31:CW31"/>
    <mergeCell ref="B32:G32"/>
    <mergeCell ref="H32:U32"/>
    <mergeCell ref="V32:AA32"/>
    <mergeCell ref="AC32:AO32"/>
    <mergeCell ref="AP32:AU32"/>
    <mergeCell ref="AV32:BI32"/>
    <mergeCell ref="BJ32:BO32"/>
    <mergeCell ref="BP32:CC32"/>
    <mergeCell ref="CD32:CI32"/>
    <mergeCell ref="CJ32:CW32"/>
    <mergeCell ref="B31:G31"/>
    <mergeCell ref="H31:U31"/>
    <mergeCell ref="V31:AA31"/>
    <mergeCell ref="AC31:AO31"/>
    <mergeCell ref="AP31:AU31"/>
    <mergeCell ref="AV31:BI31"/>
    <mergeCell ref="BJ31:BO31"/>
    <mergeCell ref="BP31:CC31"/>
    <mergeCell ref="CD31:CI31"/>
    <mergeCell ref="B33:F33"/>
    <mergeCell ref="G33:K33"/>
    <mergeCell ref="L33:P33"/>
    <mergeCell ref="Q33:U33"/>
    <mergeCell ref="V33:Z33"/>
    <mergeCell ref="CI33:CM33"/>
    <mergeCell ref="CN33:CR33"/>
    <mergeCell ref="CS33:CW33"/>
    <mergeCell ref="B34:F34"/>
    <mergeCell ref="G34:K34"/>
    <mergeCell ref="L34:P34"/>
    <mergeCell ref="Q34:U34"/>
    <mergeCell ref="V34:Z34"/>
    <mergeCell ref="AA34:AE34"/>
    <mergeCell ref="AF34:AJ34"/>
    <mergeCell ref="BE33:BI33"/>
    <mergeCell ref="BJ33:BN33"/>
    <mergeCell ref="BO33:BS33"/>
    <mergeCell ref="BT33:BX33"/>
    <mergeCell ref="BY33:CC33"/>
    <mergeCell ref="CD33:CH33"/>
    <mergeCell ref="AA33:AE33"/>
    <mergeCell ref="AF33:AJ33"/>
    <mergeCell ref="AK33:AO33"/>
    <mergeCell ref="AP33:AT33"/>
    <mergeCell ref="AU33:AY33"/>
    <mergeCell ref="AZ33:BD33"/>
    <mergeCell ref="CS34:CW34"/>
    <mergeCell ref="B35:F35"/>
    <mergeCell ref="G35:K35"/>
    <mergeCell ref="L35:P35"/>
    <mergeCell ref="Q35:U35"/>
    <mergeCell ref="V35:Z35"/>
    <mergeCell ref="AA35:AE35"/>
    <mergeCell ref="AF35:AJ35"/>
    <mergeCell ref="AK35:AO35"/>
    <mergeCell ref="AP35:AT35"/>
    <mergeCell ref="BO34:BS34"/>
    <mergeCell ref="BT34:BX34"/>
    <mergeCell ref="BY34:CC34"/>
    <mergeCell ref="CD34:CH34"/>
    <mergeCell ref="CI34:CM34"/>
    <mergeCell ref="CN34:CR34"/>
    <mergeCell ref="AK34:AO34"/>
    <mergeCell ref="AP34:AT34"/>
    <mergeCell ref="AU34:AY34"/>
    <mergeCell ref="AZ34:BD34"/>
    <mergeCell ref="BE34:BI34"/>
    <mergeCell ref="BJ34:BN34"/>
    <mergeCell ref="BY35:CC35"/>
    <mergeCell ref="CD35:CH35"/>
    <mergeCell ref="CI35:CM35"/>
    <mergeCell ref="CN35:CR35"/>
    <mergeCell ref="CS35:CW35"/>
    <mergeCell ref="B36:F36"/>
    <mergeCell ref="G36:K36"/>
    <mergeCell ref="L36:P36"/>
    <mergeCell ref="Q36:U36"/>
    <mergeCell ref="V36:Z36"/>
    <mergeCell ref="AU35:AY35"/>
    <mergeCell ref="AZ35:BD35"/>
    <mergeCell ref="BE35:BI35"/>
    <mergeCell ref="BJ35:BN35"/>
    <mergeCell ref="BO35:BS35"/>
    <mergeCell ref="BT35:BX35"/>
    <mergeCell ref="CI36:CM36"/>
    <mergeCell ref="CN36:CR36"/>
    <mergeCell ref="CS36:CW36"/>
    <mergeCell ref="BO36:BS36"/>
    <mergeCell ref="BT36:BX36"/>
    <mergeCell ref="BY36:CC36"/>
    <mergeCell ref="CD36:CH36"/>
    <mergeCell ref="B37:F37"/>
    <mergeCell ref="G37:K37"/>
    <mergeCell ref="L37:P37"/>
    <mergeCell ref="Q37:U37"/>
    <mergeCell ref="V37:Z37"/>
    <mergeCell ref="AA37:AE37"/>
    <mergeCell ref="AF37:AJ37"/>
    <mergeCell ref="BE36:BI36"/>
    <mergeCell ref="BJ36:BN36"/>
    <mergeCell ref="AA36:AE36"/>
    <mergeCell ref="AF36:AJ36"/>
    <mergeCell ref="AK36:AO36"/>
    <mergeCell ref="AP36:AT36"/>
    <mergeCell ref="AU36:AY36"/>
    <mergeCell ref="AZ36:BD36"/>
    <mergeCell ref="CS37:CW37"/>
    <mergeCell ref="B38:F38"/>
    <mergeCell ref="G38:K38"/>
    <mergeCell ref="L38:P38"/>
    <mergeCell ref="Q38:U38"/>
    <mergeCell ref="V38:Z38"/>
    <mergeCell ref="AA38:AE38"/>
    <mergeCell ref="AF38:AJ38"/>
    <mergeCell ref="AK38:AO38"/>
    <mergeCell ref="AP38:AT38"/>
    <mergeCell ref="BO37:BS37"/>
    <mergeCell ref="BT37:BX37"/>
    <mergeCell ref="BY37:CC37"/>
    <mergeCell ref="CD37:CH37"/>
    <mergeCell ref="CI37:CM37"/>
    <mergeCell ref="CN37:CR37"/>
    <mergeCell ref="AK37:AO37"/>
    <mergeCell ref="AP37:AT37"/>
    <mergeCell ref="AU37:AY37"/>
    <mergeCell ref="AZ37:BD37"/>
    <mergeCell ref="BE37:BI37"/>
    <mergeCell ref="BJ37:BN37"/>
    <mergeCell ref="BY38:CC38"/>
    <mergeCell ref="CD38:CH38"/>
    <mergeCell ref="CI38:CM38"/>
    <mergeCell ref="CN38:CR38"/>
    <mergeCell ref="CS38:CW38"/>
    <mergeCell ref="B39:F39"/>
    <mergeCell ref="G39:K39"/>
    <mergeCell ref="L39:P39"/>
    <mergeCell ref="Q39:U39"/>
    <mergeCell ref="V39:Z39"/>
    <mergeCell ref="AU38:AY38"/>
    <mergeCell ref="AZ38:BD38"/>
    <mergeCell ref="BE38:BI38"/>
    <mergeCell ref="BJ38:BN38"/>
    <mergeCell ref="BO38:BS38"/>
    <mergeCell ref="BT38:BX38"/>
    <mergeCell ref="CI39:CM39"/>
    <mergeCell ref="CN39:CR39"/>
    <mergeCell ref="CS39:CW39"/>
    <mergeCell ref="BO39:BS39"/>
    <mergeCell ref="BT39:BX39"/>
    <mergeCell ref="BY39:CC39"/>
    <mergeCell ref="CD39:CH39"/>
    <mergeCell ref="B40:F40"/>
    <mergeCell ref="G40:K40"/>
    <mergeCell ref="L40:P40"/>
    <mergeCell ref="Q40:U40"/>
    <mergeCell ref="V40:Z40"/>
    <mergeCell ref="AA40:AE40"/>
    <mergeCell ref="AF40:AJ40"/>
    <mergeCell ref="BE39:BI39"/>
    <mergeCell ref="BJ39:BN39"/>
    <mergeCell ref="AA39:AE39"/>
    <mergeCell ref="AF39:AJ39"/>
    <mergeCell ref="AK39:AO39"/>
    <mergeCell ref="AP39:AT39"/>
    <mergeCell ref="AU39:AY39"/>
    <mergeCell ref="AZ39:BD39"/>
    <mergeCell ref="CS40:CW40"/>
    <mergeCell ref="B41:F41"/>
    <mergeCell ref="G41:K41"/>
    <mergeCell ref="L41:P41"/>
    <mergeCell ref="Q41:U41"/>
    <mergeCell ref="V41:Z41"/>
    <mergeCell ref="AA41:AE41"/>
    <mergeCell ref="AF41:AJ41"/>
    <mergeCell ref="AK41:AO41"/>
    <mergeCell ref="AP41:AT41"/>
    <mergeCell ref="BO40:BS40"/>
    <mergeCell ref="BT40:BX40"/>
    <mergeCell ref="BY40:CC40"/>
    <mergeCell ref="CD40:CH40"/>
    <mergeCell ref="CI40:CM40"/>
    <mergeCell ref="CN40:CR40"/>
    <mergeCell ref="AK40:AO40"/>
    <mergeCell ref="AP40:AT40"/>
    <mergeCell ref="AU40:AY40"/>
    <mergeCell ref="AZ40:BD40"/>
    <mergeCell ref="BE40:BI40"/>
    <mergeCell ref="BJ40:BN40"/>
    <mergeCell ref="BY41:CC41"/>
    <mergeCell ref="CD41:CH41"/>
    <mergeCell ref="B42:F42"/>
    <mergeCell ref="G42:K42"/>
    <mergeCell ref="L42:P42"/>
    <mergeCell ref="Q42:U42"/>
    <mergeCell ref="V42:Z42"/>
    <mergeCell ref="AU41:AY41"/>
    <mergeCell ref="AZ41:BD41"/>
    <mergeCell ref="BE41:BI41"/>
    <mergeCell ref="BJ41:BN41"/>
    <mergeCell ref="BE42:BI42"/>
    <mergeCell ref="BJ42:BN42"/>
    <mergeCell ref="AA42:AE42"/>
    <mergeCell ref="AF42:AJ42"/>
    <mergeCell ref="AK42:AO42"/>
    <mergeCell ref="AP42:AT42"/>
    <mergeCell ref="AU42:AY42"/>
    <mergeCell ref="AZ42:BD42"/>
    <mergeCell ref="CI41:CM41"/>
    <mergeCell ref="BE43:BI43"/>
    <mergeCell ref="BJ43:BN43"/>
    <mergeCell ref="CN44:CR44"/>
    <mergeCell ref="CS44:CW44"/>
    <mergeCell ref="CN41:CR41"/>
    <mergeCell ref="CS41:CW41"/>
    <mergeCell ref="BO41:BS41"/>
    <mergeCell ref="BT41:BX41"/>
    <mergeCell ref="CI42:CM42"/>
    <mergeCell ref="CN42:CR42"/>
    <mergeCell ref="CS42:CW42"/>
    <mergeCell ref="BO42:BS42"/>
    <mergeCell ref="BT42:BX42"/>
    <mergeCell ref="BY42:CC42"/>
    <mergeCell ref="CD42:CH42"/>
    <mergeCell ref="B43:F43"/>
    <mergeCell ref="G43:K43"/>
    <mergeCell ref="L43:P43"/>
    <mergeCell ref="Q43:U43"/>
    <mergeCell ref="V43:Z43"/>
    <mergeCell ref="AA43:AE43"/>
    <mergeCell ref="AF43:AJ43"/>
    <mergeCell ref="AA45:AE45"/>
    <mergeCell ref="AF45:AJ45"/>
    <mergeCell ref="AK45:AO45"/>
    <mergeCell ref="AP45:AT45"/>
    <mergeCell ref="AU45:AY45"/>
    <mergeCell ref="AZ45:BD45"/>
    <mergeCell ref="BY44:CC44"/>
    <mergeCell ref="B45:F45"/>
    <mergeCell ref="G45:K45"/>
    <mergeCell ref="L45:P45"/>
    <mergeCell ref="Q45:U45"/>
    <mergeCell ref="V45:Z45"/>
    <mergeCell ref="AU44:AY44"/>
    <mergeCell ref="AZ44:BD44"/>
    <mergeCell ref="BE44:BI44"/>
    <mergeCell ref="BJ44:BN44"/>
    <mergeCell ref="B44:F44"/>
    <mergeCell ref="G44:K44"/>
    <mergeCell ref="L44:P44"/>
    <mergeCell ref="Q44:U44"/>
    <mergeCell ref="V44:Z44"/>
    <mergeCell ref="AA44:AE44"/>
    <mergeCell ref="AF44:AJ44"/>
    <mergeCell ref="AK44:AO44"/>
    <mergeCell ref="CI45:CM45"/>
    <mergeCell ref="CN45:CR45"/>
    <mergeCell ref="CS45:CW45"/>
    <mergeCell ref="BE45:BI45"/>
    <mergeCell ref="BJ45:BN45"/>
    <mergeCell ref="BO45:BS45"/>
    <mergeCell ref="BT45:BX45"/>
    <mergeCell ref="BY45:CC45"/>
    <mergeCell ref="CD45:CH45"/>
    <mergeCell ref="A12:A29"/>
    <mergeCell ref="CX12:CX29"/>
    <mergeCell ref="B11:CX11"/>
    <mergeCell ref="CV12:CW29"/>
    <mergeCell ref="K12:CU13"/>
    <mergeCell ref="B7:Z7"/>
    <mergeCell ref="CB8:CW8"/>
    <mergeCell ref="B14:J29"/>
    <mergeCell ref="CD44:CH44"/>
    <mergeCell ref="CI44:CM44"/>
    <mergeCell ref="BO44:BS44"/>
    <mergeCell ref="BT44:BX44"/>
    <mergeCell ref="CS43:CW43"/>
    <mergeCell ref="AP44:AT44"/>
    <mergeCell ref="BO43:BS43"/>
    <mergeCell ref="BT43:BX43"/>
    <mergeCell ref="BY43:CC43"/>
    <mergeCell ref="CD43:CH43"/>
    <mergeCell ref="CI43:CM43"/>
    <mergeCell ref="CN43:CR43"/>
    <mergeCell ref="AK43:AO43"/>
    <mergeCell ref="AP43:AT43"/>
    <mergeCell ref="AU43:AY43"/>
    <mergeCell ref="AZ43:BD43"/>
  </mergeCells>
  <phoneticPr fontId="10"/>
  <printOptions horizontalCentered="1"/>
  <pageMargins left="0.35433070866141736" right="0.35433070866141736" top="0.74803149606299213" bottom="0.74803149606299213" header="0.31496062992125984" footer="0.31496062992125984"/>
  <pageSetup paperSize="9" orientation="landscape" r:id="rId1"/>
  <colBreaks count="1" manualBreakCount="1">
    <brk id="102" max="1048575" man="1"/>
  </col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CCFFCC"/>
  </sheetPr>
  <dimension ref="A1:M43"/>
  <sheetViews>
    <sheetView view="pageBreakPreview" zoomScaleNormal="100" zoomScaleSheetLayoutView="100" workbookViewId="0"/>
  </sheetViews>
  <sheetFormatPr defaultRowHeight="13.5"/>
  <cols>
    <col min="1" max="2" width="4.625" style="454" customWidth="1"/>
    <col min="3" max="8" width="6.625" style="454" customWidth="1"/>
    <col min="9" max="9" width="7.75" style="454" bestFit="1" customWidth="1"/>
    <col min="10" max="10" width="3" style="454" customWidth="1"/>
    <col min="11" max="11" width="12.625" style="454" customWidth="1"/>
    <col min="12" max="13" width="7.625" style="454" customWidth="1"/>
    <col min="14" max="256" width="9" style="454"/>
    <col min="257" max="258" width="4.625" style="454" customWidth="1"/>
    <col min="259" max="264" width="6.625" style="454" customWidth="1"/>
    <col min="265" max="265" width="7.75" style="454" bestFit="1" customWidth="1"/>
    <col min="266" max="266" width="3" style="454" customWidth="1"/>
    <col min="267" max="267" width="13.75" style="454" customWidth="1"/>
    <col min="268" max="268" width="9" style="454"/>
    <col min="269" max="269" width="10.75" style="454" customWidth="1"/>
    <col min="270" max="512" width="9" style="454"/>
    <col min="513" max="514" width="4.625" style="454" customWidth="1"/>
    <col min="515" max="520" width="6.625" style="454" customWidth="1"/>
    <col min="521" max="521" width="7.75" style="454" bestFit="1" customWidth="1"/>
    <col min="522" max="522" width="3" style="454" customWidth="1"/>
    <col min="523" max="523" width="13.75" style="454" customWidth="1"/>
    <col min="524" max="524" width="9" style="454"/>
    <col min="525" max="525" width="10.75" style="454" customWidth="1"/>
    <col min="526" max="768" width="9" style="454"/>
    <col min="769" max="770" width="4.625" style="454" customWidth="1"/>
    <col min="771" max="776" width="6.625" style="454" customWidth="1"/>
    <col min="777" max="777" width="7.75" style="454" bestFit="1" customWidth="1"/>
    <col min="778" max="778" width="3" style="454" customWidth="1"/>
    <col min="779" max="779" width="13.75" style="454" customWidth="1"/>
    <col min="780" max="780" width="9" style="454"/>
    <col min="781" max="781" width="10.75" style="454" customWidth="1"/>
    <col min="782" max="1024" width="9" style="454"/>
    <col min="1025" max="1026" width="4.625" style="454" customWidth="1"/>
    <col min="1027" max="1032" width="6.625" style="454" customWidth="1"/>
    <col min="1033" max="1033" width="7.75" style="454" bestFit="1" customWidth="1"/>
    <col min="1034" max="1034" width="3" style="454" customWidth="1"/>
    <col min="1035" max="1035" width="13.75" style="454" customWidth="1"/>
    <col min="1036" max="1036" width="9" style="454"/>
    <col min="1037" max="1037" width="10.75" style="454" customWidth="1"/>
    <col min="1038" max="1280" width="9" style="454"/>
    <col min="1281" max="1282" width="4.625" style="454" customWidth="1"/>
    <col min="1283" max="1288" width="6.625" style="454" customWidth="1"/>
    <col min="1289" max="1289" width="7.75" style="454" bestFit="1" customWidth="1"/>
    <col min="1290" max="1290" width="3" style="454" customWidth="1"/>
    <col min="1291" max="1291" width="13.75" style="454" customWidth="1"/>
    <col min="1292" max="1292" width="9" style="454"/>
    <col min="1293" max="1293" width="10.75" style="454" customWidth="1"/>
    <col min="1294" max="1536" width="9" style="454"/>
    <col min="1537" max="1538" width="4.625" style="454" customWidth="1"/>
    <col min="1539" max="1544" width="6.625" style="454" customWidth="1"/>
    <col min="1545" max="1545" width="7.75" style="454" bestFit="1" customWidth="1"/>
    <col min="1546" max="1546" width="3" style="454" customWidth="1"/>
    <col min="1547" max="1547" width="13.75" style="454" customWidth="1"/>
    <col min="1548" max="1548" width="9" style="454"/>
    <col min="1549" max="1549" width="10.75" style="454" customWidth="1"/>
    <col min="1550" max="1792" width="9" style="454"/>
    <col min="1793" max="1794" width="4.625" style="454" customWidth="1"/>
    <col min="1795" max="1800" width="6.625" style="454" customWidth="1"/>
    <col min="1801" max="1801" width="7.75" style="454" bestFit="1" customWidth="1"/>
    <col min="1802" max="1802" width="3" style="454" customWidth="1"/>
    <col min="1803" max="1803" width="13.75" style="454" customWidth="1"/>
    <col min="1804" max="1804" width="9" style="454"/>
    <col min="1805" max="1805" width="10.75" style="454" customWidth="1"/>
    <col min="1806" max="2048" width="9" style="454"/>
    <col min="2049" max="2050" width="4.625" style="454" customWidth="1"/>
    <col min="2051" max="2056" width="6.625" style="454" customWidth="1"/>
    <col min="2057" max="2057" width="7.75" style="454" bestFit="1" customWidth="1"/>
    <col min="2058" max="2058" width="3" style="454" customWidth="1"/>
    <col min="2059" max="2059" width="13.75" style="454" customWidth="1"/>
    <col min="2060" max="2060" width="9" style="454"/>
    <col min="2061" max="2061" width="10.75" style="454" customWidth="1"/>
    <col min="2062" max="2304" width="9" style="454"/>
    <col min="2305" max="2306" width="4.625" style="454" customWidth="1"/>
    <col min="2307" max="2312" width="6.625" style="454" customWidth="1"/>
    <col min="2313" max="2313" width="7.75" style="454" bestFit="1" customWidth="1"/>
    <col min="2314" max="2314" width="3" style="454" customWidth="1"/>
    <col min="2315" max="2315" width="13.75" style="454" customWidth="1"/>
    <col min="2316" max="2316" width="9" style="454"/>
    <col min="2317" max="2317" width="10.75" style="454" customWidth="1"/>
    <col min="2318" max="2560" width="9" style="454"/>
    <col min="2561" max="2562" width="4.625" style="454" customWidth="1"/>
    <col min="2563" max="2568" width="6.625" style="454" customWidth="1"/>
    <col min="2569" max="2569" width="7.75" style="454" bestFit="1" customWidth="1"/>
    <col min="2570" max="2570" width="3" style="454" customWidth="1"/>
    <col min="2571" max="2571" width="13.75" style="454" customWidth="1"/>
    <col min="2572" max="2572" width="9" style="454"/>
    <col min="2573" max="2573" width="10.75" style="454" customWidth="1"/>
    <col min="2574" max="2816" width="9" style="454"/>
    <col min="2817" max="2818" width="4.625" style="454" customWidth="1"/>
    <col min="2819" max="2824" width="6.625" style="454" customWidth="1"/>
    <col min="2825" max="2825" width="7.75" style="454" bestFit="1" customWidth="1"/>
    <col min="2826" max="2826" width="3" style="454" customWidth="1"/>
    <col min="2827" max="2827" width="13.75" style="454" customWidth="1"/>
    <col min="2828" max="2828" width="9" style="454"/>
    <col min="2829" max="2829" width="10.75" style="454" customWidth="1"/>
    <col min="2830" max="3072" width="9" style="454"/>
    <col min="3073" max="3074" width="4.625" style="454" customWidth="1"/>
    <col min="3075" max="3080" width="6.625" style="454" customWidth="1"/>
    <col min="3081" max="3081" width="7.75" style="454" bestFit="1" customWidth="1"/>
    <col min="3082" max="3082" width="3" style="454" customWidth="1"/>
    <col min="3083" max="3083" width="13.75" style="454" customWidth="1"/>
    <col min="3084" max="3084" width="9" style="454"/>
    <col min="3085" max="3085" width="10.75" style="454" customWidth="1"/>
    <col min="3086" max="3328" width="9" style="454"/>
    <col min="3329" max="3330" width="4.625" style="454" customWidth="1"/>
    <col min="3331" max="3336" width="6.625" style="454" customWidth="1"/>
    <col min="3337" max="3337" width="7.75" style="454" bestFit="1" customWidth="1"/>
    <col min="3338" max="3338" width="3" style="454" customWidth="1"/>
    <col min="3339" max="3339" width="13.75" style="454" customWidth="1"/>
    <col min="3340" max="3340" width="9" style="454"/>
    <col min="3341" max="3341" width="10.75" style="454" customWidth="1"/>
    <col min="3342" max="3584" width="9" style="454"/>
    <col min="3585" max="3586" width="4.625" style="454" customWidth="1"/>
    <col min="3587" max="3592" width="6.625" style="454" customWidth="1"/>
    <col min="3593" max="3593" width="7.75" style="454" bestFit="1" customWidth="1"/>
    <col min="3594" max="3594" width="3" style="454" customWidth="1"/>
    <col min="3595" max="3595" width="13.75" style="454" customWidth="1"/>
    <col min="3596" max="3596" width="9" style="454"/>
    <col min="3597" max="3597" width="10.75" style="454" customWidth="1"/>
    <col min="3598" max="3840" width="9" style="454"/>
    <col min="3841" max="3842" width="4.625" style="454" customWidth="1"/>
    <col min="3843" max="3848" width="6.625" style="454" customWidth="1"/>
    <col min="3849" max="3849" width="7.75" style="454" bestFit="1" customWidth="1"/>
    <col min="3850" max="3850" width="3" style="454" customWidth="1"/>
    <col min="3851" max="3851" width="13.75" style="454" customWidth="1"/>
    <col min="3852" max="3852" width="9" style="454"/>
    <col min="3853" max="3853" width="10.75" style="454" customWidth="1"/>
    <col min="3854" max="4096" width="9" style="454"/>
    <col min="4097" max="4098" width="4.625" style="454" customWidth="1"/>
    <col min="4099" max="4104" width="6.625" style="454" customWidth="1"/>
    <col min="4105" max="4105" width="7.75" style="454" bestFit="1" customWidth="1"/>
    <col min="4106" max="4106" width="3" style="454" customWidth="1"/>
    <col min="4107" max="4107" width="13.75" style="454" customWidth="1"/>
    <col min="4108" max="4108" width="9" style="454"/>
    <col min="4109" max="4109" width="10.75" style="454" customWidth="1"/>
    <col min="4110" max="4352" width="9" style="454"/>
    <col min="4353" max="4354" width="4.625" style="454" customWidth="1"/>
    <col min="4355" max="4360" width="6.625" style="454" customWidth="1"/>
    <col min="4361" max="4361" width="7.75" style="454" bestFit="1" customWidth="1"/>
    <col min="4362" max="4362" width="3" style="454" customWidth="1"/>
    <col min="4363" max="4363" width="13.75" style="454" customWidth="1"/>
    <col min="4364" max="4364" width="9" style="454"/>
    <col min="4365" max="4365" width="10.75" style="454" customWidth="1"/>
    <col min="4366" max="4608" width="9" style="454"/>
    <col min="4609" max="4610" width="4.625" style="454" customWidth="1"/>
    <col min="4611" max="4616" width="6.625" style="454" customWidth="1"/>
    <col min="4617" max="4617" width="7.75" style="454" bestFit="1" customWidth="1"/>
    <col min="4618" max="4618" width="3" style="454" customWidth="1"/>
    <col min="4619" max="4619" width="13.75" style="454" customWidth="1"/>
    <col min="4620" max="4620" width="9" style="454"/>
    <col min="4621" max="4621" width="10.75" style="454" customWidth="1"/>
    <col min="4622" max="4864" width="9" style="454"/>
    <col min="4865" max="4866" width="4.625" style="454" customWidth="1"/>
    <col min="4867" max="4872" width="6.625" style="454" customWidth="1"/>
    <col min="4873" max="4873" width="7.75" style="454" bestFit="1" customWidth="1"/>
    <col min="4874" max="4874" width="3" style="454" customWidth="1"/>
    <col min="4875" max="4875" width="13.75" style="454" customWidth="1"/>
    <col min="4876" max="4876" width="9" style="454"/>
    <col min="4877" max="4877" width="10.75" style="454" customWidth="1"/>
    <col min="4878" max="5120" width="9" style="454"/>
    <col min="5121" max="5122" width="4.625" style="454" customWidth="1"/>
    <col min="5123" max="5128" width="6.625" style="454" customWidth="1"/>
    <col min="5129" max="5129" width="7.75" style="454" bestFit="1" customWidth="1"/>
    <col min="5130" max="5130" width="3" style="454" customWidth="1"/>
    <col min="5131" max="5131" width="13.75" style="454" customWidth="1"/>
    <col min="5132" max="5132" width="9" style="454"/>
    <col min="5133" max="5133" width="10.75" style="454" customWidth="1"/>
    <col min="5134" max="5376" width="9" style="454"/>
    <col min="5377" max="5378" width="4.625" style="454" customWidth="1"/>
    <col min="5379" max="5384" width="6.625" style="454" customWidth="1"/>
    <col min="5385" max="5385" width="7.75" style="454" bestFit="1" customWidth="1"/>
    <col min="5386" max="5386" width="3" style="454" customWidth="1"/>
    <col min="5387" max="5387" width="13.75" style="454" customWidth="1"/>
    <col min="5388" max="5388" width="9" style="454"/>
    <col min="5389" max="5389" width="10.75" style="454" customWidth="1"/>
    <col min="5390" max="5632" width="9" style="454"/>
    <col min="5633" max="5634" width="4.625" style="454" customWidth="1"/>
    <col min="5635" max="5640" width="6.625" style="454" customWidth="1"/>
    <col min="5641" max="5641" width="7.75" style="454" bestFit="1" customWidth="1"/>
    <col min="5642" max="5642" width="3" style="454" customWidth="1"/>
    <col min="5643" max="5643" width="13.75" style="454" customWidth="1"/>
    <col min="5644" max="5644" width="9" style="454"/>
    <col min="5645" max="5645" width="10.75" style="454" customWidth="1"/>
    <col min="5646" max="5888" width="9" style="454"/>
    <col min="5889" max="5890" width="4.625" style="454" customWidth="1"/>
    <col min="5891" max="5896" width="6.625" style="454" customWidth="1"/>
    <col min="5897" max="5897" width="7.75" style="454" bestFit="1" customWidth="1"/>
    <col min="5898" max="5898" width="3" style="454" customWidth="1"/>
    <col min="5899" max="5899" width="13.75" style="454" customWidth="1"/>
    <col min="5900" max="5900" width="9" style="454"/>
    <col min="5901" max="5901" width="10.75" style="454" customWidth="1"/>
    <col min="5902" max="6144" width="9" style="454"/>
    <col min="6145" max="6146" width="4.625" style="454" customWidth="1"/>
    <col min="6147" max="6152" width="6.625" style="454" customWidth="1"/>
    <col min="6153" max="6153" width="7.75" style="454" bestFit="1" customWidth="1"/>
    <col min="6154" max="6154" width="3" style="454" customWidth="1"/>
    <col min="6155" max="6155" width="13.75" style="454" customWidth="1"/>
    <col min="6156" max="6156" width="9" style="454"/>
    <col min="6157" max="6157" width="10.75" style="454" customWidth="1"/>
    <col min="6158" max="6400" width="9" style="454"/>
    <col min="6401" max="6402" width="4.625" style="454" customWidth="1"/>
    <col min="6403" max="6408" width="6.625" style="454" customWidth="1"/>
    <col min="6409" max="6409" width="7.75" style="454" bestFit="1" customWidth="1"/>
    <col min="6410" max="6410" width="3" style="454" customWidth="1"/>
    <col min="6411" max="6411" width="13.75" style="454" customWidth="1"/>
    <col min="6412" max="6412" width="9" style="454"/>
    <col min="6413" max="6413" width="10.75" style="454" customWidth="1"/>
    <col min="6414" max="6656" width="9" style="454"/>
    <col min="6657" max="6658" width="4.625" style="454" customWidth="1"/>
    <col min="6659" max="6664" width="6.625" style="454" customWidth="1"/>
    <col min="6665" max="6665" width="7.75" style="454" bestFit="1" customWidth="1"/>
    <col min="6666" max="6666" width="3" style="454" customWidth="1"/>
    <col min="6667" max="6667" width="13.75" style="454" customWidth="1"/>
    <col min="6668" max="6668" width="9" style="454"/>
    <col min="6669" max="6669" width="10.75" style="454" customWidth="1"/>
    <col min="6670" max="6912" width="9" style="454"/>
    <col min="6913" max="6914" width="4.625" style="454" customWidth="1"/>
    <col min="6915" max="6920" width="6.625" style="454" customWidth="1"/>
    <col min="6921" max="6921" width="7.75" style="454" bestFit="1" customWidth="1"/>
    <col min="6922" max="6922" width="3" style="454" customWidth="1"/>
    <col min="6923" max="6923" width="13.75" style="454" customWidth="1"/>
    <col min="6924" max="6924" width="9" style="454"/>
    <col min="6925" max="6925" width="10.75" style="454" customWidth="1"/>
    <col min="6926" max="7168" width="9" style="454"/>
    <col min="7169" max="7170" width="4.625" style="454" customWidth="1"/>
    <col min="7171" max="7176" width="6.625" style="454" customWidth="1"/>
    <col min="7177" max="7177" width="7.75" style="454" bestFit="1" customWidth="1"/>
    <col min="7178" max="7178" width="3" style="454" customWidth="1"/>
    <col min="7179" max="7179" width="13.75" style="454" customWidth="1"/>
    <col min="7180" max="7180" width="9" style="454"/>
    <col min="7181" max="7181" width="10.75" style="454" customWidth="1"/>
    <col min="7182" max="7424" width="9" style="454"/>
    <col min="7425" max="7426" width="4.625" style="454" customWidth="1"/>
    <col min="7427" max="7432" width="6.625" style="454" customWidth="1"/>
    <col min="7433" max="7433" width="7.75" style="454" bestFit="1" customWidth="1"/>
    <col min="7434" max="7434" width="3" style="454" customWidth="1"/>
    <col min="7435" max="7435" width="13.75" style="454" customWidth="1"/>
    <col min="7436" max="7436" width="9" style="454"/>
    <col min="7437" max="7437" width="10.75" style="454" customWidth="1"/>
    <col min="7438" max="7680" width="9" style="454"/>
    <col min="7681" max="7682" width="4.625" style="454" customWidth="1"/>
    <col min="7683" max="7688" width="6.625" style="454" customWidth="1"/>
    <col min="7689" max="7689" width="7.75" style="454" bestFit="1" customWidth="1"/>
    <col min="7690" max="7690" width="3" style="454" customWidth="1"/>
    <col min="7691" max="7691" width="13.75" style="454" customWidth="1"/>
    <col min="7692" max="7692" width="9" style="454"/>
    <col min="7693" max="7693" width="10.75" style="454" customWidth="1"/>
    <col min="7694" max="7936" width="9" style="454"/>
    <col min="7937" max="7938" width="4.625" style="454" customWidth="1"/>
    <col min="7939" max="7944" width="6.625" style="454" customWidth="1"/>
    <col min="7945" max="7945" width="7.75" style="454" bestFit="1" customWidth="1"/>
    <col min="7946" max="7946" width="3" style="454" customWidth="1"/>
    <col min="7947" max="7947" width="13.75" style="454" customWidth="1"/>
    <col min="7948" max="7948" width="9" style="454"/>
    <col min="7949" max="7949" width="10.75" style="454" customWidth="1"/>
    <col min="7950" max="8192" width="9" style="454"/>
    <col min="8193" max="8194" width="4.625" style="454" customWidth="1"/>
    <col min="8195" max="8200" width="6.625" style="454" customWidth="1"/>
    <col min="8201" max="8201" width="7.75" style="454" bestFit="1" customWidth="1"/>
    <col min="8202" max="8202" width="3" style="454" customWidth="1"/>
    <col min="8203" max="8203" width="13.75" style="454" customWidth="1"/>
    <col min="8204" max="8204" width="9" style="454"/>
    <col min="8205" max="8205" width="10.75" style="454" customWidth="1"/>
    <col min="8206" max="8448" width="9" style="454"/>
    <col min="8449" max="8450" width="4.625" style="454" customWidth="1"/>
    <col min="8451" max="8456" width="6.625" style="454" customWidth="1"/>
    <col min="8457" max="8457" width="7.75" style="454" bestFit="1" customWidth="1"/>
    <col min="8458" max="8458" width="3" style="454" customWidth="1"/>
    <col min="8459" max="8459" width="13.75" style="454" customWidth="1"/>
    <col min="8460" max="8460" width="9" style="454"/>
    <col min="8461" max="8461" width="10.75" style="454" customWidth="1"/>
    <col min="8462" max="8704" width="9" style="454"/>
    <col min="8705" max="8706" width="4.625" style="454" customWidth="1"/>
    <col min="8707" max="8712" width="6.625" style="454" customWidth="1"/>
    <col min="8713" max="8713" width="7.75" style="454" bestFit="1" customWidth="1"/>
    <col min="8714" max="8714" width="3" style="454" customWidth="1"/>
    <col min="8715" max="8715" width="13.75" style="454" customWidth="1"/>
    <col min="8716" max="8716" width="9" style="454"/>
    <col min="8717" max="8717" width="10.75" style="454" customWidth="1"/>
    <col min="8718" max="8960" width="9" style="454"/>
    <col min="8961" max="8962" width="4.625" style="454" customWidth="1"/>
    <col min="8963" max="8968" width="6.625" style="454" customWidth="1"/>
    <col min="8969" max="8969" width="7.75" style="454" bestFit="1" customWidth="1"/>
    <col min="8970" max="8970" width="3" style="454" customWidth="1"/>
    <col min="8971" max="8971" width="13.75" style="454" customWidth="1"/>
    <col min="8972" max="8972" width="9" style="454"/>
    <col min="8973" max="8973" width="10.75" style="454" customWidth="1"/>
    <col min="8974" max="9216" width="9" style="454"/>
    <col min="9217" max="9218" width="4.625" style="454" customWidth="1"/>
    <col min="9219" max="9224" width="6.625" style="454" customWidth="1"/>
    <col min="9225" max="9225" width="7.75" style="454" bestFit="1" customWidth="1"/>
    <col min="9226" max="9226" width="3" style="454" customWidth="1"/>
    <col min="9227" max="9227" width="13.75" style="454" customWidth="1"/>
    <col min="9228" max="9228" width="9" style="454"/>
    <col min="9229" max="9229" width="10.75" style="454" customWidth="1"/>
    <col min="9230" max="9472" width="9" style="454"/>
    <col min="9473" max="9474" width="4.625" style="454" customWidth="1"/>
    <col min="9475" max="9480" width="6.625" style="454" customWidth="1"/>
    <col min="9481" max="9481" width="7.75" style="454" bestFit="1" customWidth="1"/>
    <col min="9482" max="9482" width="3" style="454" customWidth="1"/>
    <col min="9483" max="9483" width="13.75" style="454" customWidth="1"/>
    <col min="9484" max="9484" width="9" style="454"/>
    <col min="9485" max="9485" width="10.75" style="454" customWidth="1"/>
    <col min="9486" max="9728" width="9" style="454"/>
    <col min="9729" max="9730" width="4.625" style="454" customWidth="1"/>
    <col min="9731" max="9736" width="6.625" style="454" customWidth="1"/>
    <col min="9737" max="9737" width="7.75" style="454" bestFit="1" customWidth="1"/>
    <col min="9738" max="9738" width="3" style="454" customWidth="1"/>
    <col min="9739" max="9739" width="13.75" style="454" customWidth="1"/>
    <col min="9740" max="9740" width="9" style="454"/>
    <col min="9741" max="9741" width="10.75" style="454" customWidth="1"/>
    <col min="9742" max="9984" width="9" style="454"/>
    <col min="9985" max="9986" width="4.625" style="454" customWidth="1"/>
    <col min="9987" max="9992" width="6.625" style="454" customWidth="1"/>
    <col min="9993" max="9993" width="7.75" style="454" bestFit="1" customWidth="1"/>
    <col min="9994" max="9994" width="3" style="454" customWidth="1"/>
    <col min="9995" max="9995" width="13.75" style="454" customWidth="1"/>
    <col min="9996" max="9996" width="9" style="454"/>
    <col min="9997" max="9997" width="10.75" style="454" customWidth="1"/>
    <col min="9998" max="10240" width="9" style="454"/>
    <col min="10241" max="10242" width="4.625" style="454" customWidth="1"/>
    <col min="10243" max="10248" width="6.625" style="454" customWidth="1"/>
    <col min="10249" max="10249" width="7.75" style="454" bestFit="1" customWidth="1"/>
    <col min="10250" max="10250" width="3" style="454" customWidth="1"/>
    <col min="10251" max="10251" width="13.75" style="454" customWidth="1"/>
    <col min="10252" max="10252" width="9" style="454"/>
    <col min="10253" max="10253" width="10.75" style="454" customWidth="1"/>
    <col min="10254" max="10496" width="9" style="454"/>
    <col min="10497" max="10498" width="4.625" style="454" customWidth="1"/>
    <col min="10499" max="10504" width="6.625" style="454" customWidth="1"/>
    <col min="10505" max="10505" width="7.75" style="454" bestFit="1" customWidth="1"/>
    <col min="10506" max="10506" width="3" style="454" customWidth="1"/>
    <col min="10507" max="10507" width="13.75" style="454" customWidth="1"/>
    <col min="10508" max="10508" width="9" style="454"/>
    <col min="10509" max="10509" width="10.75" style="454" customWidth="1"/>
    <col min="10510" max="10752" width="9" style="454"/>
    <col min="10753" max="10754" width="4.625" style="454" customWidth="1"/>
    <col min="10755" max="10760" width="6.625" style="454" customWidth="1"/>
    <col min="10761" max="10761" width="7.75" style="454" bestFit="1" customWidth="1"/>
    <col min="10762" max="10762" width="3" style="454" customWidth="1"/>
    <col min="10763" max="10763" width="13.75" style="454" customWidth="1"/>
    <col min="10764" max="10764" width="9" style="454"/>
    <col min="10765" max="10765" width="10.75" style="454" customWidth="1"/>
    <col min="10766" max="11008" width="9" style="454"/>
    <col min="11009" max="11010" width="4.625" style="454" customWidth="1"/>
    <col min="11011" max="11016" width="6.625" style="454" customWidth="1"/>
    <col min="11017" max="11017" width="7.75" style="454" bestFit="1" customWidth="1"/>
    <col min="11018" max="11018" width="3" style="454" customWidth="1"/>
    <col min="11019" max="11019" width="13.75" style="454" customWidth="1"/>
    <col min="11020" max="11020" width="9" style="454"/>
    <col min="11021" max="11021" width="10.75" style="454" customWidth="1"/>
    <col min="11022" max="11264" width="9" style="454"/>
    <col min="11265" max="11266" width="4.625" style="454" customWidth="1"/>
    <col min="11267" max="11272" width="6.625" style="454" customWidth="1"/>
    <col min="11273" max="11273" width="7.75" style="454" bestFit="1" customWidth="1"/>
    <col min="11274" max="11274" width="3" style="454" customWidth="1"/>
    <col min="11275" max="11275" width="13.75" style="454" customWidth="1"/>
    <col min="11276" max="11276" width="9" style="454"/>
    <col min="11277" max="11277" width="10.75" style="454" customWidth="1"/>
    <col min="11278" max="11520" width="9" style="454"/>
    <col min="11521" max="11522" width="4.625" style="454" customWidth="1"/>
    <col min="11523" max="11528" width="6.625" style="454" customWidth="1"/>
    <col min="11529" max="11529" width="7.75" style="454" bestFit="1" customWidth="1"/>
    <col min="11530" max="11530" width="3" style="454" customWidth="1"/>
    <col min="11531" max="11531" width="13.75" style="454" customWidth="1"/>
    <col min="11532" max="11532" width="9" style="454"/>
    <col min="11533" max="11533" width="10.75" style="454" customWidth="1"/>
    <col min="11534" max="11776" width="9" style="454"/>
    <col min="11777" max="11778" width="4.625" style="454" customWidth="1"/>
    <col min="11779" max="11784" width="6.625" style="454" customWidth="1"/>
    <col min="11785" max="11785" width="7.75" style="454" bestFit="1" customWidth="1"/>
    <col min="11786" max="11786" width="3" style="454" customWidth="1"/>
    <col min="11787" max="11787" width="13.75" style="454" customWidth="1"/>
    <col min="11788" max="11788" width="9" style="454"/>
    <col min="11789" max="11789" width="10.75" style="454" customWidth="1"/>
    <col min="11790" max="12032" width="9" style="454"/>
    <col min="12033" max="12034" width="4.625" style="454" customWidth="1"/>
    <col min="12035" max="12040" width="6.625" style="454" customWidth="1"/>
    <col min="12041" max="12041" width="7.75" style="454" bestFit="1" customWidth="1"/>
    <col min="12042" max="12042" width="3" style="454" customWidth="1"/>
    <col min="12043" max="12043" width="13.75" style="454" customWidth="1"/>
    <col min="12044" max="12044" width="9" style="454"/>
    <col min="12045" max="12045" width="10.75" style="454" customWidth="1"/>
    <col min="12046" max="12288" width="9" style="454"/>
    <col min="12289" max="12290" width="4.625" style="454" customWidth="1"/>
    <col min="12291" max="12296" width="6.625" style="454" customWidth="1"/>
    <col min="12297" max="12297" width="7.75" style="454" bestFit="1" customWidth="1"/>
    <col min="12298" max="12298" width="3" style="454" customWidth="1"/>
    <col min="12299" max="12299" width="13.75" style="454" customWidth="1"/>
    <col min="12300" max="12300" width="9" style="454"/>
    <col min="12301" max="12301" width="10.75" style="454" customWidth="1"/>
    <col min="12302" max="12544" width="9" style="454"/>
    <col min="12545" max="12546" width="4.625" style="454" customWidth="1"/>
    <col min="12547" max="12552" width="6.625" style="454" customWidth="1"/>
    <col min="12553" max="12553" width="7.75" style="454" bestFit="1" customWidth="1"/>
    <col min="12554" max="12554" width="3" style="454" customWidth="1"/>
    <col min="12555" max="12555" width="13.75" style="454" customWidth="1"/>
    <col min="12556" max="12556" width="9" style="454"/>
    <col min="12557" max="12557" width="10.75" style="454" customWidth="1"/>
    <col min="12558" max="12800" width="9" style="454"/>
    <col min="12801" max="12802" width="4.625" style="454" customWidth="1"/>
    <col min="12803" max="12808" width="6.625" style="454" customWidth="1"/>
    <col min="12809" max="12809" width="7.75" style="454" bestFit="1" customWidth="1"/>
    <col min="12810" max="12810" width="3" style="454" customWidth="1"/>
    <col min="12811" max="12811" width="13.75" style="454" customWidth="1"/>
    <col min="12812" max="12812" width="9" style="454"/>
    <col min="12813" max="12813" width="10.75" style="454" customWidth="1"/>
    <col min="12814" max="13056" width="9" style="454"/>
    <col min="13057" max="13058" width="4.625" style="454" customWidth="1"/>
    <col min="13059" max="13064" width="6.625" style="454" customWidth="1"/>
    <col min="13065" max="13065" width="7.75" style="454" bestFit="1" customWidth="1"/>
    <col min="13066" max="13066" width="3" style="454" customWidth="1"/>
    <col min="13067" max="13067" width="13.75" style="454" customWidth="1"/>
    <col min="13068" max="13068" width="9" style="454"/>
    <col min="13069" max="13069" width="10.75" style="454" customWidth="1"/>
    <col min="13070" max="13312" width="9" style="454"/>
    <col min="13313" max="13314" width="4.625" style="454" customWidth="1"/>
    <col min="13315" max="13320" width="6.625" style="454" customWidth="1"/>
    <col min="13321" max="13321" width="7.75" style="454" bestFit="1" customWidth="1"/>
    <col min="13322" max="13322" width="3" style="454" customWidth="1"/>
    <col min="13323" max="13323" width="13.75" style="454" customWidth="1"/>
    <col min="13324" max="13324" width="9" style="454"/>
    <col min="13325" max="13325" width="10.75" style="454" customWidth="1"/>
    <col min="13326" max="13568" width="9" style="454"/>
    <col min="13569" max="13570" width="4.625" style="454" customWidth="1"/>
    <col min="13571" max="13576" width="6.625" style="454" customWidth="1"/>
    <col min="13577" max="13577" width="7.75" style="454" bestFit="1" customWidth="1"/>
    <col min="13578" max="13578" width="3" style="454" customWidth="1"/>
    <col min="13579" max="13579" width="13.75" style="454" customWidth="1"/>
    <col min="13580" max="13580" width="9" style="454"/>
    <col min="13581" max="13581" width="10.75" style="454" customWidth="1"/>
    <col min="13582" max="13824" width="9" style="454"/>
    <col min="13825" max="13826" width="4.625" style="454" customWidth="1"/>
    <col min="13827" max="13832" width="6.625" style="454" customWidth="1"/>
    <col min="13833" max="13833" width="7.75" style="454" bestFit="1" customWidth="1"/>
    <col min="13834" max="13834" width="3" style="454" customWidth="1"/>
    <col min="13835" max="13835" width="13.75" style="454" customWidth="1"/>
    <col min="13836" max="13836" width="9" style="454"/>
    <col min="13837" max="13837" width="10.75" style="454" customWidth="1"/>
    <col min="13838" max="14080" width="9" style="454"/>
    <col min="14081" max="14082" width="4.625" style="454" customWidth="1"/>
    <col min="14083" max="14088" width="6.625" style="454" customWidth="1"/>
    <col min="14089" max="14089" width="7.75" style="454" bestFit="1" customWidth="1"/>
    <col min="14090" max="14090" width="3" style="454" customWidth="1"/>
    <col min="14091" max="14091" width="13.75" style="454" customWidth="1"/>
    <col min="14092" max="14092" width="9" style="454"/>
    <col min="14093" max="14093" width="10.75" style="454" customWidth="1"/>
    <col min="14094" max="14336" width="9" style="454"/>
    <col min="14337" max="14338" width="4.625" style="454" customWidth="1"/>
    <col min="14339" max="14344" width="6.625" style="454" customWidth="1"/>
    <col min="14345" max="14345" width="7.75" style="454" bestFit="1" customWidth="1"/>
    <col min="14346" max="14346" width="3" style="454" customWidth="1"/>
    <col min="14347" max="14347" width="13.75" style="454" customWidth="1"/>
    <col min="14348" max="14348" width="9" style="454"/>
    <col min="14349" max="14349" width="10.75" style="454" customWidth="1"/>
    <col min="14350" max="14592" width="9" style="454"/>
    <col min="14593" max="14594" width="4.625" style="454" customWidth="1"/>
    <col min="14595" max="14600" width="6.625" style="454" customWidth="1"/>
    <col min="14601" max="14601" width="7.75" style="454" bestFit="1" customWidth="1"/>
    <col min="14602" max="14602" width="3" style="454" customWidth="1"/>
    <col min="14603" max="14603" width="13.75" style="454" customWidth="1"/>
    <col min="14604" max="14604" width="9" style="454"/>
    <col min="14605" max="14605" width="10.75" style="454" customWidth="1"/>
    <col min="14606" max="14848" width="9" style="454"/>
    <col min="14849" max="14850" width="4.625" style="454" customWidth="1"/>
    <col min="14851" max="14856" width="6.625" style="454" customWidth="1"/>
    <col min="14857" max="14857" width="7.75" style="454" bestFit="1" customWidth="1"/>
    <col min="14858" max="14858" width="3" style="454" customWidth="1"/>
    <col min="14859" max="14859" width="13.75" style="454" customWidth="1"/>
    <col min="14860" max="14860" width="9" style="454"/>
    <col min="14861" max="14861" width="10.75" style="454" customWidth="1"/>
    <col min="14862" max="15104" width="9" style="454"/>
    <col min="15105" max="15106" width="4.625" style="454" customWidth="1"/>
    <col min="15107" max="15112" width="6.625" style="454" customWidth="1"/>
    <col min="15113" max="15113" width="7.75" style="454" bestFit="1" customWidth="1"/>
    <col min="15114" max="15114" width="3" style="454" customWidth="1"/>
    <col min="15115" max="15115" width="13.75" style="454" customWidth="1"/>
    <col min="15116" max="15116" width="9" style="454"/>
    <col min="15117" max="15117" width="10.75" style="454" customWidth="1"/>
    <col min="15118" max="15360" width="9" style="454"/>
    <col min="15361" max="15362" width="4.625" style="454" customWidth="1"/>
    <col min="15363" max="15368" width="6.625" style="454" customWidth="1"/>
    <col min="15369" max="15369" width="7.75" style="454" bestFit="1" customWidth="1"/>
    <col min="15370" max="15370" width="3" style="454" customWidth="1"/>
    <col min="15371" max="15371" width="13.75" style="454" customWidth="1"/>
    <col min="15372" max="15372" width="9" style="454"/>
    <col min="15373" max="15373" width="10.75" style="454" customWidth="1"/>
    <col min="15374" max="15616" width="9" style="454"/>
    <col min="15617" max="15618" width="4.625" style="454" customWidth="1"/>
    <col min="15619" max="15624" width="6.625" style="454" customWidth="1"/>
    <col min="15625" max="15625" width="7.75" style="454" bestFit="1" customWidth="1"/>
    <col min="15626" max="15626" width="3" style="454" customWidth="1"/>
    <col min="15627" max="15627" width="13.75" style="454" customWidth="1"/>
    <col min="15628" max="15628" width="9" style="454"/>
    <col min="15629" max="15629" width="10.75" style="454" customWidth="1"/>
    <col min="15630" max="15872" width="9" style="454"/>
    <col min="15873" max="15874" width="4.625" style="454" customWidth="1"/>
    <col min="15875" max="15880" width="6.625" style="454" customWidth="1"/>
    <col min="15881" max="15881" width="7.75" style="454" bestFit="1" customWidth="1"/>
    <col min="15882" max="15882" width="3" style="454" customWidth="1"/>
    <col min="15883" max="15883" width="13.75" style="454" customWidth="1"/>
    <col min="15884" max="15884" width="9" style="454"/>
    <col min="15885" max="15885" width="10.75" style="454" customWidth="1"/>
    <col min="15886" max="16128" width="9" style="454"/>
    <col min="16129" max="16130" width="4.625" style="454" customWidth="1"/>
    <col min="16131" max="16136" width="6.625" style="454" customWidth="1"/>
    <col min="16137" max="16137" width="7.75" style="454" bestFit="1" customWidth="1"/>
    <col min="16138" max="16138" width="3" style="454" customWidth="1"/>
    <col min="16139" max="16139" width="13.75" style="454" customWidth="1"/>
    <col min="16140" max="16140" width="9" style="454"/>
    <col min="16141" max="16141" width="10.75" style="454" customWidth="1"/>
    <col min="16142" max="16384" width="9" style="454"/>
  </cols>
  <sheetData>
    <row r="1" spans="1:13" ht="18.75">
      <c r="A1" s="453" t="s">
        <v>745</v>
      </c>
      <c r="B1" s="453"/>
      <c r="C1" s="453"/>
      <c r="D1" s="453"/>
      <c r="E1" s="453"/>
      <c r="F1" s="453"/>
      <c r="G1" s="453"/>
      <c r="H1" s="453"/>
      <c r="I1" s="453"/>
      <c r="J1" s="453"/>
      <c r="K1" s="453"/>
      <c r="L1" s="453"/>
      <c r="M1" s="453"/>
    </row>
    <row r="2" spans="1:13" ht="18.75">
      <c r="A2" s="453"/>
      <c r="B2" s="453"/>
      <c r="C2" s="453"/>
      <c r="D2" s="453"/>
      <c r="E2" s="453"/>
      <c r="F2" s="453"/>
      <c r="G2" s="453"/>
      <c r="H2" s="453"/>
      <c r="I2" s="453"/>
      <c r="J2" s="453"/>
      <c r="K2" s="453"/>
      <c r="L2" s="453"/>
      <c r="M2" s="453"/>
    </row>
    <row r="3" spans="1:13" ht="24">
      <c r="A3" s="2305" t="s">
        <v>746</v>
      </c>
      <c r="B3" s="2305"/>
      <c r="C3" s="2305"/>
      <c r="D3" s="2305"/>
      <c r="E3" s="2305"/>
      <c r="F3" s="2305"/>
      <c r="G3" s="2305"/>
      <c r="H3" s="2305"/>
      <c r="I3" s="2305"/>
      <c r="J3" s="2305"/>
      <c r="K3" s="2305"/>
      <c r="L3" s="2305"/>
      <c r="M3" s="2305"/>
    </row>
    <row r="4" spans="1:13" ht="10.5" customHeight="1">
      <c r="A4" s="453"/>
      <c r="B4" s="453"/>
      <c r="C4" s="453"/>
      <c r="D4" s="453"/>
      <c r="E4" s="453"/>
      <c r="F4" s="453"/>
      <c r="G4" s="453"/>
      <c r="H4" s="453"/>
      <c r="I4" s="453"/>
      <c r="J4" s="453"/>
      <c r="K4" s="453"/>
      <c r="L4" s="453"/>
      <c r="M4" s="453"/>
    </row>
    <row r="5" spans="1:13" ht="21" customHeight="1">
      <c r="A5" s="2294" t="s">
        <v>747</v>
      </c>
      <c r="B5" s="2295"/>
      <c r="C5" s="2298"/>
      <c r="D5" s="2299"/>
      <c r="E5" s="2300"/>
      <c r="F5" s="2294" t="s">
        <v>748</v>
      </c>
      <c r="G5" s="2295"/>
      <c r="H5" s="2298"/>
      <c r="I5" s="2299"/>
      <c r="J5" s="2300"/>
      <c r="K5" s="455" t="s">
        <v>749</v>
      </c>
      <c r="L5" s="2288"/>
      <c r="M5" s="2290"/>
    </row>
    <row r="6" spans="1:13" ht="21" customHeight="1">
      <c r="A6" s="2296"/>
      <c r="B6" s="2297"/>
      <c r="C6" s="2301"/>
      <c r="D6" s="2302"/>
      <c r="E6" s="2303"/>
      <c r="F6" s="2296"/>
      <c r="G6" s="2297"/>
      <c r="H6" s="2301"/>
      <c r="I6" s="2302"/>
      <c r="J6" s="2303"/>
      <c r="K6" s="455" t="s">
        <v>750</v>
      </c>
      <c r="L6" s="2288"/>
      <c r="M6" s="2290"/>
    </row>
    <row r="7" spans="1:13" ht="21" customHeight="1">
      <c r="A7" s="2294" t="s">
        <v>751</v>
      </c>
      <c r="B7" s="2295"/>
      <c r="C7" s="2283"/>
      <c r="D7" s="2277"/>
      <c r="E7" s="2278"/>
      <c r="F7" s="2294" t="s">
        <v>752</v>
      </c>
      <c r="G7" s="2295"/>
      <c r="H7" s="2298"/>
      <c r="I7" s="2299"/>
      <c r="J7" s="2300"/>
      <c r="K7" s="455" t="s">
        <v>753</v>
      </c>
      <c r="L7" s="2288"/>
      <c r="M7" s="2290"/>
    </row>
    <row r="8" spans="1:13" ht="21" customHeight="1">
      <c r="A8" s="2296"/>
      <c r="B8" s="2297"/>
      <c r="C8" s="2285"/>
      <c r="D8" s="2281"/>
      <c r="E8" s="2282"/>
      <c r="F8" s="2296"/>
      <c r="G8" s="2297"/>
      <c r="H8" s="2301"/>
      <c r="I8" s="2302"/>
      <c r="J8" s="2303"/>
      <c r="K8" s="455" t="s">
        <v>754</v>
      </c>
      <c r="L8" s="2288"/>
      <c r="M8" s="2290"/>
    </row>
    <row r="9" spans="1:13" ht="21" customHeight="1">
      <c r="A9" s="2293" t="s">
        <v>755</v>
      </c>
      <c r="B9" s="2293"/>
      <c r="C9" s="2304"/>
      <c r="D9" s="2304"/>
      <c r="E9" s="2304"/>
      <c r="F9" s="2304"/>
      <c r="G9" s="2304"/>
      <c r="H9" s="456" t="s">
        <v>756</v>
      </c>
      <c r="I9" s="453"/>
      <c r="J9" s="2279"/>
      <c r="K9" s="2279"/>
      <c r="L9" s="2279"/>
      <c r="M9" s="457" t="s">
        <v>757</v>
      </c>
    </row>
    <row r="10" spans="1:13" ht="21" customHeight="1">
      <c r="A10" s="2293" t="s">
        <v>758</v>
      </c>
      <c r="B10" s="2293"/>
      <c r="C10" s="2286"/>
      <c r="D10" s="2292"/>
      <c r="E10" s="2292"/>
      <c r="F10" s="2292"/>
      <c r="G10" s="2292"/>
      <c r="H10" s="2292"/>
      <c r="I10" s="2292"/>
      <c r="J10" s="2292"/>
      <c r="K10" s="2292"/>
      <c r="L10" s="2292"/>
      <c r="M10" s="2287"/>
    </row>
    <row r="11" spans="1:13" ht="21" customHeight="1">
      <c r="A11" s="2286" t="s">
        <v>759</v>
      </c>
      <c r="B11" s="2287"/>
      <c r="C11" s="2288"/>
      <c r="D11" s="2289"/>
      <c r="E11" s="2289"/>
      <c r="F11" s="2289"/>
      <c r="G11" s="2289"/>
      <c r="H11" s="2290"/>
      <c r="I11" s="458" t="s">
        <v>613</v>
      </c>
      <c r="J11" s="2288"/>
      <c r="K11" s="2289"/>
      <c r="L11" s="2289"/>
      <c r="M11" s="459"/>
    </row>
    <row r="12" spans="1:13" ht="21" customHeight="1">
      <c r="A12" s="2293" t="s">
        <v>760</v>
      </c>
      <c r="B12" s="2293"/>
      <c r="C12" s="2291"/>
      <c r="D12" s="2291"/>
      <c r="E12" s="2291"/>
      <c r="F12" s="2291"/>
      <c r="G12" s="2291"/>
      <c r="H12" s="2291"/>
      <c r="I12" s="2291"/>
      <c r="J12" s="2291"/>
      <c r="K12" s="2291"/>
      <c r="L12" s="2291"/>
      <c r="M12" s="2291"/>
    </row>
    <row r="13" spans="1:13" ht="21" customHeight="1">
      <c r="A13" s="460"/>
      <c r="B13" s="461"/>
      <c r="C13" s="458">
        <v>1</v>
      </c>
      <c r="D13" s="458">
        <v>2</v>
      </c>
      <c r="E13" s="458">
        <v>3</v>
      </c>
      <c r="F13" s="458">
        <v>4</v>
      </c>
      <c r="G13" s="458">
        <v>5</v>
      </c>
      <c r="H13" s="458" t="s">
        <v>761</v>
      </c>
      <c r="I13" s="462" t="s">
        <v>762</v>
      </c>
      <c r="J13" s="2293" t="s">
        <v>763</v>
      </c>
      <c r="K13" s="2293"/>
      <c r="L13" s="2293" t="s">
        <v>764</v>
      </c>
      <c r="M13" s="2293"/>
    </row>
    <row r="14" spans="1:13" ht="18" customHeight="1">
      <c r="A14" s="463"/>
      <c r="B14" s="458">
        <v>1</v>
      </c>
      <c r="C14" s="464"/>
      <c r="D14" s="464"/>
      <c r="E14" s="464"/>
      <c r="F14" s="464"/>
      <c r="G14" s="464"/>
      <c r="H14" s="464"/>
      <c r="I14" s="464"/>
      <c r="J14" s="2291"/>
      <c r="K14" s="2291"/>
      <c r="L14" s="2291"/>
      <c r="M14" s="2291"/>
    </row>
    <row r="15" spans="1:13" ht="18" customHeight="1">
      <c r="A15" s="465"/>
      <c r="B15" s="458">
        <v>2</v>
      </c>
      <c r="C15" s="464"/>
      <c r="D15" s="464"/>
      <c r="E15" s="464"/>
      <c r="F15" s="464"/>
      <c r="G15" s="464"/>
      <c r="H15" s="464"/>
      <c r="I15" s="464"/>
      <c r="J15" s="2291"/>
      <c r="K15" s="2291"/>
      <c r="L15" s="2291"/>
      <c r="M15" s="2291"/>
    </row>
    <row r="16" spans="1:13" ht="18" customHeight="1">
      <c r="A16" s="465"/>
      <c r="B16" s="458">
        <v>3</v>
      </c>
      <c r="C16" s="464"/>
      <c r="D16" s="464"/>
      <c r="E16" s="464"/>
      <c r="F16" s="464"/>
      <c r="G16" s="464"/>
      <c r="H16" s="464"/>
      <c r="I16" s="464"/>
      <c r="J16" s="2291"/>
      <c r="K16" s="2291"/>
      <c r="L16" s="2291"/>
      <c r="M16" s="2291"/>
    </row>
    <row r="17" spans="1:13" ht="18" customHeight="1">
      <c r="A17" s="465"/>
      <c r="B17" s="458">
        <v>4</v>
      </c>
      <c r="C17" s="464"/>
      <c r="D17" s="464"/>
      <c r="E17" s="464"/>
      <c r="F17" s="464"/>
      <c r="G17" s="464"/>
      <c r="H17" s="464"/>
      <c r="I17" s="464"/>
      <c r="J17" s="2291"/>
      <c r="K17" s="2291"/>
      <c r="L17" s="2291"/>
      <c r="M17" s="2291"/>
    </row>
    <row r="18" spans="1:13" ht="18" customHeight="1">
      <c r="A18" s="465"/>
      <c r="B18" s="458">
        <v>5</v>
      </c>
      <c r="C18" s="464"/>
      <c r="D18" s="464"/>
      <c r="E18" s="464"/>
      <c r="F18" s="464"/>
      <c r="G18" s="464"/>
      <c r="H18" s="464"/>
      <c r="I18" s="464"/>
      <c r="J18" s="2291"/>
      <c r="K18" s="2291"/>
      <c r="L18" s="2291"/>
      <c r="M18" s="2291"/>
    </row>
    <row r="19" spans="1:13" ht="18" customHeight="1">
      <c r="A19" s="465"/>
      <c r="B19" s="458">
        <v>6</v>
      </c>
      <c r="C19" s="464"/>
      <c r="D19" s="464"/>
      <c r="E19" s="464"/>
      <c r="F19" s="464"/>
      <c r="G19" s="464"/>
      <c r="H19" s="464"/>
      <c r="I19" s="464"/>
      <c r="J19" s="2291"/>
      <c r="K19" s="2291"/>
      <c r="L19" s="2291"/>
      <c r="M19" s="2291"/>
    </row>
    <row r="20" spans="1:13" ht="18" customHeight="1">
      <c r="A20" s="465"/>
      <c r="B20" s="458">
        <v>7</v>
      </c>
      <c r="C20" s="464"/>
      <c r="D20" s="464"/>
      <c r="E20" s="464"/>
      <c r="F20" s="464"/>
      <c r="G20" s="464"/>
      <c r="H20" s="464"/>
      <c r="I20" s="464"/>
      <c r="J20" s="2291"/>
      <c r="K20" s="2291"/>
      <c r="L20" s="2291"/>
      <c r="M20" s="2291"/>
    </row>
    <row r="21" spans="1:13" ht="18" customHeight="1">
      <c r="A21" s="465"/>
      <c r="B21" s="458">
        <v>8</v>
      </c>
      <c r="C21" s="464"/>
      <c r="D21" s="464"/>
      <c r="E21" s="464"/>
      <c r="F21" s="464"/>
      <c r="G21" s="464"/>
      <c r="H21" s="464"/>
      <c r="I21" s="464"/>
      <c r="J21" s="2291"/>
      <c r="K21" s="2291"/>
      <c r="L21" s="2291"/>
      <c r="M21" s="2291"/>
    </row>
    <row r="22" spans="1:13" ht="18" customHeight="1">
      <c r="A22" s="465"/>
      <c r="B22" s="458">
        <v>9</v>
      </c>
      <c r="C22" s="464"/>
      <c r="D22" s="464"/>
      <c r="E22" s="464"/>
      <c r="F22" s="464"/>
      <c r="G22" s="464"/>
      <c r="H22" s="464"/>
      <c r="I22" s="464"/>
      <c r="J22" s="2291"/>
      <c r="K22" s="2291"/>
      <c r="L22" s="2291"/>
      <c r="M22" s="2291"/>
    </row>
    <row r="23" spans="1:13" ht="18" customHeight="1">
      <c r="A23" s="465"/>
      <c r="B23" s="458">
        <v>10</v>
      </c>
      <c r="C23" s="464"/>
      <c r="D23" s="464"/>
      <c r="E23" s="464"/>
      <c r="F23" s="464"/>
      <c r="G23" s="464"/>
      <c r="H23" s="464"/>
      <c r="I23" s="464"/>
      <c r="J23" s="2291"/>
      <c r="K23" s="2291"/>
      <c r="L23" s="2291"/>
      <c r="M23" s="2291"/>
    </row>
    <row r="24" spans="1:13" ht="18" customHeight="1">
      <c r="A24" s="465"/>
      <c r="B24" s="458">
        <v>11</v>
      </c>
      <c r="C24" s="464"/>
      <c r="D24" s="464"/>
      <c r="E24" s="464"/>
      <c r="F24" s="464"/>
      <c r="G24" s="464"/>
      <c r="H24" s="464"/>
      <c r="I24" s="464"/>
      <c r="J24" s="2291"/>
      <c r="K24" s="2291"/>
      <c r="L24" s="2291"/>
      <c r="M24" s="2291"/>
    </row>
    <row r="25" spans="1:13" ht="18" customHeight="1">
      <c r="A25" s="465"/>
      <c r="B25" s="458">
        <v>12</v>
      </c>
      <c r="C25" s="464"/>
      <c r="D25" s="464"/>
      <c r="E25" s="464"/>
      <c r="F25" s="464"/>
      <c r="G25" s="464"/>
      <c r="H25" s="464"/>
      <c r="I25" s="464"/>
      <c r="J25" s="2291"/>
      <c r="K25" s="2291"/>
      <c r="L25" s="2291"/>
      <c r="M25" s="2291"/>
    </row>
    <row r="26" spans="1:13" ht="18" customHeight="1">
      <c r="A26" s="465"/>
      <c r="B26" s="458">
        <v>13</v>
      </c>
      <c r="C26" s="464"/>
      <c r="D26" s="464"/>
      <c r="E26" s="464"/>
      <c r="F26" s="464"/>
      <c r="G26" s="464"/>
      <c r="H26" s="464"/>
      <c r="I26" s="464"/>
      <c r="J26" s="2291"/>
      <c r="K26" s="2291"/>
      <c r="L26" s="2291"/>
      <c r="M26" s="2291"/>
    </row>
    <row r="27" spans="1:13" ht="18" customHeight="1">
      <c r="A27" s="465"/>
      <c r="B27" s="458">
        <v>14</v>
      </c>
      <c r="C27" s="464"/>
      <c r="D27" s="464"/>
      <c r="E27" s="464"/>
      <c r="F27" s="464"/>
      <c r="G27" s="464"/>
      <c r="H27" s="464"/>
      <c r="I27" s="464"/>
      <c r="J27" s="2291"/>
      <c r="K27" s="2291"/>
      <c r="L27" s="2291"/>
      <c r="M27" s="2291"/>
    </row>
    <row r="28" spans="1:13" ht="18" customHeight="1">
      <c r="A28" s="465"/>
      <c r="B28" s="458">
        <v>15</v>
      </c>
      <c r="C28" s="464"/>
      <c r="D28" s="464"/>
      <c r="E28" s="464"/>
      <c r="F28" s="464"/>
      <c r="G28" s="464"/>
      <c r="H28" s="464"/>
      <c r="I28" s="464"/>
      <c r="J28" s="2291"/>
      <c r="K28" s="2291"/>
      <c r="L28" s="2291"/>
      <c r="M28" s="2291"/>
    </row>
    <row r="29" spans="1:13" ht="18" customHeight="1">
      <c r="A29" s="465"/>
      <c r="B29" s="458">
        <v>16</v>
      </c>
      <c r="C29" s="464"/>
      <c r="D29" s="464"/>
      <c r="E29" s="464"/>
      <c r="F29" s="464"/>
      <c r="G29" s="464"/>
      <c r="H29" s="464"/>
      <c r="I29" s="464"/>
      <c r="J29" s="2291"/>
      <c r="K29" s="2291"/>
      <c r="L29" s="2291"/>
      <c r="M29" s="2291"/>
    </row>
    <row r="30" spans="1:13" ht="18" customHeight="1">
      <c r="A30" s="465"/>
      <c r="B30" s="458">
        <v>17</v>
      </c>
      <c r="C30" s="464"/>
      <c r="D30" s="464"/>
      <c r="E30" s="464"/>
      <c r="F30" s="464"/>
      <c r="G30" s="464"/>
      <c r="H30" s="464"/>
      <c r="I30" s="464"/>
      <c r="J30" s="2291"/>
      <c r="K30" s="2291"/>
      <c r="L30" s="2291"/>
      <c r="M30" s="2291"/>
    </row>
    <row r="31" spans="1:13" ht="18" customHeight="1">
      <c r="A31" s="465"/>
      <c r="B31" s="458">
        <v>18</v>
      </c>
      <c r="C31" s="464"/>
      <c r="D31" s="464"/>
      <c r="E31" s="464"/>
      <c r="F31" s="464"/>
      <c r="G31" s="464"/>
      <c r="H31" s="464"/>
      <c r="I31" s="464"/>
      <c r="J31" s="2291"/>
      <c r="K31" s="2291"/>
      <c r="L31" s="2291"/>
      <c r="M31" s="2291"/>
    </row>
    <row r="32" spans="1:13" ht="18" customHeight="1">
      <c r="A32" s="465"/>
      <c r="B32" s="458">
        <v>19</v>
      </c>
      <c r="C32" s="464"/>
      <c r="D32" s="464"/>
      <c r="E32" s="464"/>
      <c r="F32" s="464"/>
      <c r="G32" s="464"/>
      <c r="H32" s="464"/>
      <c r="I32" s="464"/>
      <c r="J32" s="2291"/>
      <c r="K32" s="2291"/>
      <c r="L32" s="2291"/>
      <c r="M32" s="2291"/>
    </row>
    <row r="33" spans="1:13" ht="18" customHeight="1">
      <c r="A33" s="465"/>
      <c r="B33" s="458">
        <v>20</v>
      </c>
      <c r="C33" s="464"/>
      <c r="D33" s="464"/>
      <c r="E33" s="464"/>
      <c r="F33" s="464"/>
      <c r="G33" s="464"/>
      <c r="H33" s="464"/>
      <c r="I33" s="464"/>
      <c r="J33" s="2291"/>
      <c r="K33" s="2291"/>
      <c r="L33" s="2291"/>
      <c r="M33" s="2291"/>
    </row>
    <row r="34" spans="1:13" ht="21" customHeight="1">
      <c r="A34" s="2286" t="s">
        <v>765</v>
      </c>
      <c r="B34" s="2287"/>
      <c r="C34" s="2288"/>
      <c r="D34" s="2289"/>
      <c r="E34" s="2289"/>
      <c r="F34" s="2289"/>
      <c r="G34" s="2289"/>
      <c r="H34" s="2289"/>
      <c r="I34" s="2290"/>
      <c r="J34" s="2291"/>
      <c r="K34" s="2291"/>
      <c r="L34" s="2291"/>
      <c r="M34" s="2291"/>
    </row>
    <row r="35" spans="1:13" ht="21" customHeight="1">
      <c r="A35" s="2286" t="s">
        <v>766</v>
      </c>
      <c r="B35" s="2292"/>
      <c r="C35" s="2292"/>
      <c r="D35" s="2292"/>
      <c r="E35" s="2292"/>
      <c r="F35" s="2292"/>
      <c r="G35" s="2289"/>
      <c r="H35" s="2289"/>
      <c r="I35" s="2290"/>
      <c r="J35" s="2286" t="s">
        <v>767</v>
      </c>
      <c r="K35" s="2292"/>
      <c r="L35" s="2289"/>
      <c r="M35" s="2290"/>
    </row>
    <row r="36" spans="1:13" ht="18" customHeight="1">
      <c r="A36" s="453"/>
      <c r="B36" s="453"/>
      <c r="C36" s="453"/>
      <c r="D36" s="453"/>
      <c r="E36" s="453"/>
      <c r="F36" s="453"/>
      <c r="G36" s="453"/>
      <c r="H36" s="453"/>
      <c r="I36" s="453"/>
      <c r="J36" s="453"/>
      <c r="K36" s="453"/>
      <c r="L36" s="453"/>
      <c r="M36" s="453"/>
    </row>
    <row r="37" spans="1:13" ht="18.75">
      <c r="A37" s="466"/>
      <c r="B37" s="467"/>
      <c r="C37" s="467"/>
      <c r="D37" s="468"/>
      <c r="E37" s="469" t="s">
        <v>768</v>
      </c>
      <c r="F37" s="470"/>
      <c r="G37" s="2277"/>
      <c r="H37" s="2277"/>
      <c r="I37" s="2278"/>
      <c r="J37" s="453"/>
      <c r="K37" s="453"/>
      <c r="L37" s="453"/>
      <c r="M37" s="453"/>
    </row>
    <row r="38" spans="1:13" ht="18.75">
      <c r="A38" s="456" t="s">
        <v>769</v>
      </c>
      <c r="B38" s="453"/>
      <c r="C38" s="471" t="s">
        <v>770</v>
      </c>
      <c r="D38" s="471"/>
      <c r="E38" s="453" t="s">
        <v>771</v>
      </c>
      <c r="F38" s="457"/>
      <c r="G38" s="2279"/>
      <c r="H38" s="2279"/>
      <c r="I38" s="2280"/>
      <c r="J38" s="453"/>
      <c r="K38" s="453"/>
      <c r="L38" s="453"/>
      <c r="M38" s="453"/>
    </row>
    <row r="39" spans="1:13" ht="18.75">
      <c r="A39" s="472"/>
      <c r="B39" s="473"/>
      <c r="C39" s="473"/>
      <c r="D39" s="474"/>
      <c r="E39" s="475" t="s">
        <v>772</v>
      </c>
      <c r="F39" s="476"/>
      <c r="G39" s="2281"/>
      <c r="H39" s="2281"/>
      <c r="I39" s="2282"/>
      <c r="J39" s="453"/>
      <c r="K39" s="453"/>
      <c r="L39" s="453"/>
      <c r="M39" s="453"/>
    </row>
    <row r="40" spans="1:13" ht="18.75">
      <c r="A40" s="466"/>
      <c r="B40" s="467"/>
      <c r="C40" s="467"/>
      <c r="D40" s="477"/>
      <c r="E40" s="467"/>
      <c r="F40" s="478"/>
      <c r="G40" s="2283"/>
      <c r="H40" s="2277"/>
      <c r="I40" s="2278"/>
      <c r="J40" s="453"/>
      <c r="K40" s="453"/>
      <c r="L40" s="453"/>
      <c r="M40" s="453"/>
    </row>
    <row r="41" spans="1:13" ht="18.75">
      <c r="A41" s="456" t="s">
        <v>773</v>
      </c>
      <c r="B41" s="453"/>
      <c r="C41" s="453"/>
      <c r="D41" s="453"/>
      <c r="E41" s="453"/>
      <c r="F41" s="457"/>
      <c r="G41" s="2284"/>
      <c r="H41" s="2279"/>
      <c r="I41" s="2280"/>
      <c r="J41" s="453"/>
      <c r="K41" s="453"/>
      <c r="L41" s="453"/>
      <c r="M41" s="453"/>
    </row>
    <row r="42" spans="1:13" ht="18.75">
      <c r="A42" s="472"/>
      <c r="B42" s="473"/>
      <c r="C42" s="479"/>
      <c r="D42" s="480"/>
      <c r="E42" s="473"/>
      <c r="F42" s="476"/>
      <c r="G42" s="2285"/>
      <c r="H42" s="2281"/>
      <c r="I42" s="2282"/>
      <c r="J42" s="453"/>
      <c r="K42" s="453"/>
      <c r="L42" s="453"/>
      <c r="M42" s="453"/>
    </row>
    <row r="43" spans="1:13" ht="18.75">
      <c r="A43" s="453"/>
      <c r="B43" s="453"/>
      <c r="C43" s="453"/>
      <c r="D43" s="453"/>
      <c r="E43" s="453"/>
      <c r="F43" s="453"/>
      <c r="G43" s="453"/>
      <c r="H43" s="453"/>
      <c r="I43" s="453"/>
      <c r="J43" s="453"/>
      <c r="K43" s="453"/>
      <c r="L43" s="453"/>
      <c r="M43" s="453"/>
    </row>
  </sheetData>
  <mergeCells count="75">
    <mergeCell ref="A3:M3"/>
    <mergeCell ref="A5:B6"/>
    <mergeCell ref="C5:E6"/>
    <mergeCell ref="F5:G6"/>
    <mergeCell ref="H5:J6"/>
    <mergeCell ref="L5:M5"/>
    <mergeCell ref="L6:M6"/>
    <mergeCell ref="A11:B11"/>
    <mergeCell ref="C11:H11"/>
    <mergeCell ref="J11:L11"/>
    <mergeCell ref="A7:B8"/>
    <mergeCell ref="C7:E8"/>
    <mergeCell ref="F7:G8"/>
    <mergeCell ref="H7:J8"/>
    <mergeCell ref="L7:M7"/>
    <mergeCell ref="L8:M8"/>
    <mergeCell ref="A9:B9"/>
    <mergeCell ref="C9:G9"/>
    <mergeCell ref="J9:L9"/>
    <mergeCell ref="A10:B10"/>
    <mergeCell ref="C10:M10"/>
    <mergeCell ref="A12:B12"/>
    <mergeCell ref="C12:M12"/>
    <mergeCell ref="J13:K13"/>
    <mergeCell ref="L13:M13"/>
    <mergeCell ref="J14:K14"/>
    <mergeCell ref="L14:M14"/>
    <mergeCell ref="J15:K15"/>
    <mergeCell ref="L15:M15"/>
    <mergeCell ref="J16:K16"/>
    <mergeCell ref="L16:M16"/>
    <mergeCell ref="J17:K17"/>
    <mergeCell ref="L17:M17"/>
    <mergeCell ref="J18:K18"/>
    <mergeCell ref="L18:M18"/>
    <mergeCell ref="J19:K19"/>
    <mergeCell ref="L19:M19"/>
    <mergeCell ref="J20:K20"/>
    <mergeCell ref="L20:M20"/>
    <mergeCell ref="J21:K21"/>
    <mergeCell ref="L21:M21"/>
    <mergeCell ref="J22:K22"/>
    <mergeCell ref="L22:M22"/>
    <mergeCell ref="J23:K23"/>
    <mergeCell ref="L23:M23"/>
    <mergeCell ref="J24:K24"/>
    <mergeCell ref="L24:M24"/>
    <mergeCell ref="J25:K25"/>
    <mergeCell ref="L25:M25"/>
    <mergeCell ref="J26:K26"/>
    <mergeCell ref="L26:M26"/>
    <mergeCell ref="J27:K27"/>
    <mergeCell ref="L27:M27"/>
    <mergeCell ref="J28:K28"/>
    <mergeCell ref="L28:M28"/>
    <mergeCell ref="J29:K29"/>
    <mergeCell ref="L29:M29"/>
    <mergeCell ref="J33:K33"/>
    <mergeCell ref="L33:M33"/>
    <mergeCell ref="J30:K30"/>
    <mergeCell ref="L30:M30"/>
    <mergeCell ref="J31:K31"/>
    <mergeCell ref="L31:M31"/>
    <mergeCell ref="J32:K32"/>
    <mergeCell ref="L32:M32"/>
    <mergeCell ref="L34:M34"/>
    <mergeCell ref="A35:F35"/>
    <mergeCell ref="G35:I35"/>
    <mergeCell ref="J35:K35"/>
    <mergeCell ref="L35:M35"/>
    <mergeCell ref="G37:I39"/>
    <mergeCell ref="G40:I42"/>
    <mergeCell ref="A34:B34"/>
    <mergeCell ref="C34:I34"/>
    <mergeCell ref="J34:K34"/>
  </mergeCells>
  <phoneticPr fontId="10"/>
  <printOptions horizontalCentered="1" verticalCentered="1"/>
  <pageMargins left="0.55118110236220474" right="0.55118110236220474" top="0.55118110236220474" bottom="0.55118110236220474" header="0.31496062992125984" footer="0.31496062992125984"/>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CCFFCC"/>
  </sheetPr>
  <dimension ref="A1:AI30"/>
  <sheetViews>
    <sheetView view="pageBreakPreview" zoomScaleNormal="100" zoomScaleSheetLayoutView="100" workbookViewId="0"/>
  </sheetViews>
  <sheetFormatPr defaultColWidth="2.375" defaultRowHeight="13.5"/>
  <cols>
    <col min="1" max="16384" width="2.375" style="482"/>
  </cols>
  <sheetData>
    <row r="1" spans="1:35" ht="18.75">
      <c r="A1" s="481" t="s">
        <v>774</v>
      </c>
      <c r="B1" s="481"/>
      <c r="C1" s="481"/>
      <c r="D1" s="481"/>
      <c r="E1" s="481"/>
      <c r="F1" s="481"/>
      <c r="G1" s="481"/>
      <c r="H1" s="481"/>
      <c r="I1" s="481"/>
      <c r="J1" s="481"/>
      <c r="K1" s="481"/>
      <c r="L1" s="481"/>
      <c r="M1" s="481"/>
      <c r="N1" s="481"/>
      <c r="O1" s="481"/>
      <c r="P1" s="481"/>
      <c r="Q1" s="481"/>
      <c r="R1" s="481"/>
      <c r="S1" s="481"/>
      <c r="T1" s="481"/>
      <c r="U1" s="481"/>
      <c r="V1" s="481"/>
      <c r="W1" s="481"/>
      <c r="X1" s="481"/>
      <c r="Y1" s="481"/>
      <c r="Z1" s="481"/>
      <c r="AA1" s="481"/>
      <c r="AB1" s="481"/>
      <c r="AC1" s="481"/>
      <c r="AD1" s="481"/>
      <c r="AE1" s="481"/>
      <c r="AF1" s="481"/>
      <c r="AG1" s="481"/>
      <c r="AH1" s="481"/>
      <c r="AI1" s="481"/>
    </row>
    <row r="2" spans="1:35" ht="18.75">
      <c r="A2" s="481"/>
      <c r="B2" s="481"/>
      <c r="C2" s="481"/>
      <c r="D2" s="481"/>
      <c r="E2" s="481"/>
      <c r="F2" s="481"/>
      <c r="G2" s="481"/>
      <c r="H2" s="481"/>
      <c r="I2" s="481"/>
      <c r="J2" s="481"/>
      <c r="K2" s="481"/>
      <c r="L2" s="481"/>
      <c r="M2" s="481"/>
      <c r="N2" s="481"/>
      <c r="O2" s="481"/>
      <c r="P2" s="481"/>
      <c r="Q2" s="481"/>
      <c r="R2" s="481"/>
      <c r="S2" s="481"/>
      <c r="T2" s="481"/>
      <c r="U2" s="481"/>
      <c r="V2" s="481"/>
      <c r="W2" s="481"/>
      <c r="X2" s="481"/>
      <c r="Y2" s="481"/>
      <c r="Z2" s="481"/>
      <c r="AA2" s="481"/>
      <c r="AB2" s="481"/>
      <c r="AC2" s="481"/>
      <c r="AD2" s="481"/>
      <c r="AE2" s="481"/>
      <c r="AF2" s="481"/>
      <c r="AG2" s="481"/>
      <c r="AH2" s="481"/>
      <c r="AI2" s="481"/>
    </row>
    <row r="3" spans="1:35" s="483" customFormat="1" ht="24">
      <c r="A3" s="2323" t="s">
        <v>775</v>
      </c>
      <c r="B3" s="2323"/>
      <c r="C3" s="2323"/>
      <c r="D3" s="2323"/>
      <c r="E3" s="2323"/>
      <c r="F3" s="2323"/>
      <c r="G3" s="2323"/>
      <c r="H3" s="2323"/>
      <c r="I3" s="2323"/>
      <c r="J3" s="2323"/>
      <c r="K3" s="2323"/>
      <c r="L3" s="2323"/>
      <c r="M3" s="2323"/>
      <c r="N3" s="2323"/>
      <c r="O3" s="2323"/>
      <c r="P3" s="2323"/>
      <c r="Q3" s="2323"/>
      <c r="R3" s="2323"/>
      <c r="S3" s="2323"/>
      <c r="T3" s="2323"/>
      <c r="U3" s="2323"/>
      <c r="V3" s="2323"/>
      <c r="W3" s="2323"/>
      <c r="X3" s="2323"/>
      <c r="Y3" s="2323"/>
      <c r="Z3" s="2323"/>
      <c r="AA3" s="2323"/>
      <c r="AB3" s="2323"/>
      <c r="AC3" s="2323"/>
      <c r="AD3" s="2323"/>
      <c r="AE3" s="2323"/>
      <c r="AF3" s="2323"/>
      <c r="AG3" s="2323"/>
      <c r="AH3" s="2323"/>
      <c r="AI3" s="2323"/>
    </row>
    <row r="4" spans="1:35" ht="18.75">
      <c r="A4" s="481"/>
      <c r="B4" s="481"/>
      <c r="C4" s="481"/>
      <c r="D4" s="481"/>
      <c r="E4" s="481"/>
      <c r="F4" s="481"/>
      <c r="G4" s="481"/>
      <c r="H4" s="481"/>
      <c r="I4" s="481"/>
      <c r="J4" s="481"/>
      <c r="K4" s="481"/>
      <c r="L4" s="481"/>
      <c r="M4" s="481"/>
      <c r="N4" s="481"/>
      <c r="O4" s="481"/>
      <c r="P4" s="481"/>
      <c r="Q4" s="481"/>
      <c r="R4" s="481"/>
      <c r="S4" s="481"/>
      <c r="T4" s="481"/>
      <c r="U4" s="481"/>
      <c r="V4" s="481"/>
      <c r="W4" s="481"/>
      <c r="X4" s="481"/>
      <c r="Y4" s="481"/>
      <c r="Z4" s="481"/>
      <c r="AA4" s="481"/>
      <c r="AB4" s="481"/>
      <c r="AC4" s="481"/>
      <c r="AD4" s="481"/>
      <c r="AE4" s="481"/>
      <c r="AF4" s="481"/>
      <c r="AG4" s="481"/>
      <c r="AH4" s="481"/>
      <c r="AI4" s="481"/>
    </row>
    <row r="5" spans="1:35" ht="16.5">
      <c r="A5" s="2313" t="s">
        <v>776</v>
      </c>
      <c r="B5" s="2313"/>
      <c r="C5" s="2313"/>
      <c r="D5" s="2313"/>
      <c r="E5" s="2313"/>
      <c r="F5" s="2324"/>
      <c r="G5" s="2324"/>
      <c r="H5" s="2324"/>
      <c r="I5" s="2324"/>
      <c r="J5" s="2324"/>
      <c r="K5" s="2324"/>
      <c r="L5" s="2324"/>
      <c r="M5" s="2324"/>
      <c r="N5" s="2324"/>
      <c r="O5" s="2324"/>
      <c r="P5" s="2324"/>
      <c r="Q5" s="2324"/>
      <c r="R5" s="2313" t="s">
        <v>777</v>
      </c>
      <c r="S5" s="2313"/>
      <c r="T5" s="2313"/>
      <c r="U5" s="2313"/>
      <c r="V5" s="2313"/>
      <c r="W5" s="2313"/>
      <c r="X5" s="2306"/>
      <c r="Y5" s="2306"/>
      <c r="Z5" s="2306"/>
      <c r="AA5" s="2306"/>
      <c r="AB5" s="2306"/>
      <c r="AC5" s="2306"/>
      <c r="AD5" s="2306"/>
      <c r="AE5" s="2306"/>
      <c r="AF5" s="2306"/>
      <c r="AG5" s="2306"/>
      <c r="AH5" s="2306"/>
      <c r="AI5" s="2306"/>
    </row>
    <row r="6" spans="1:35" ht="16.5">
      <c r="A6" s="2313"/>
      <c r="B6" s="2313"/>
      <c r="C6" s="2313"/>
      <c r="D6" s="2313"/>
      <c r="E6" s="2313"/>
      <c r="F6" s="2324"/>
      <c r="G6" s="2324"/>
      <c r="H6" s="2324"/>
      <c r="I6" s="2324"/>
      <c r="J6" s="2324"/>
      <c r="K6" s="2324"/>
      <c r="L6" s="2324"/>
      <c r="M6" s="2324"/>
      <c r="N6" s="2324"/>
      <c r="O6" s="2324"/>
      <c r="P6" s="2324"/>
      <c r="Q6" s="2324"/>
      <c r="R6" s="2313" t="s">
        <v>778</v>
      </c>
      <c r="S6" s="2313"/>
      <c r="T6" s="2313"/>
      <c r="U6" s="2313"/>
      <c r="V6" s="2313"/>
      <c r="W6" s="2313"/>
      <c r="X6" s="2306"/>
      <c r="Y6" s="2306"/>
      <c r="Z6" s="2306"/>
      <c r="AA6" s="2306"/>
      <c r="AB6" s="2306"/>
      <c r="AC6" s="2306"/>
      <c r="AD6" s="2306"/>
      <c r="AE6" s="2306"/>
      <c r="AF6" s="2306"/>
      <c r="AG6" s="2306"/>
      <c r="AH6" s="2306"/>
      <c r="AI6" s="2306"/>
    </row>
    <row r="7" spans="1:35" ht="16.5">
      <c r="A7" s="2313"/>
      <c r="B7" s="2313"/>
      <c r="C7" s="2313"/>
      <c r="D7" s="2313"/>
      <c r="E7" s="2313"/>
      <c r="F7" s="2324"/>
      <c r="G7" s="2324"/>
      <c r="H7" s="2324"/>
      <c r="I7" s="2324"/>
      <c r="J7" s="2324"/>
      <c r="K7" s="2324"/>
      <c r="L7" s="2324"/>
      <c r="M7" s="2324"/>
      <c r="N7" s="2324"/>
      <c r="O7" s="2324"/>
      <c r="P7" s="2324"/>
      <c r="Q7" s="2324"/>
      <c r="R7" s="2313" t="s">
        <v>779</v>
      </c>
      <c r="S7" s="2313"/>
      <c r="T7" s="2313"/>
      <c r="U7" s="2313"/>
      <c r="V7" s="2313"/>
      <c r="W7" s="2313"/>
      <c r="X7" s="2306"/>
      <c r="Y7" s="2306"/>
      <c r="Z7" s="2306"/>
      <c r="AA7" s="2306"/>
      <c r="AB7" s="2306"/>
      <c r="AC7" s="2306"/>
      <c r="AD7" s="2306"/>
      <c r="AE7" s="2306"/>
      <c r="AF7" s="2306"/>
      <c r="AG7" s="2306"/>
      <c r="AH7" s="2306"/>
      <c r="AI7" s="2306"/>
    </row>
    <row r="8" spans="1:35" ht="16.5">
      <c r="A8" s="2313"/>
      <c r="B8" s="2313"/>
      <c r="C8" s="2313"/>
      <c r="D8" s="2313"/>
      <c r="E8" s="2313"/>
      <c r="F8" s="2324"/>
      <c r="G8" s="2324"/>
      <c r="H8" s="2324"/>
      <c r="I8" s="2324"/>
      <c r="J8" s="2324"/>
      <c r="K8" s="2324"/>
      <c r="L8" s="2324"/>
      <c r="M8" s="2324"/>
      <c r="N8" s="2324"/>
      <c r="O8" s="2324"/>
      <c r="P8" s="2324"/>
      <c r="Q8" s="2324"/>
      <c r="R8" s="2313" t="s">
        <v>780</v>
      </c>
      <c r="S8" s="2313"/>
      <c r="T8" s="2313"/>
      <c r="U8" s="2313"/>
      <c r="V8" s="2313"/>
      <c r="W8" s="2313"/>
      <c r="X8" s="2306"/>
      <c r="Y8" s="2306"/>
      <c r="Z8" s="2306"/>
      <c r="AA8" s="2306"/>
      <c r="AB8" s="2306"/>
      <c r="AC8" s="2306"/>
      <c r="AD8" s="2306"/>
      <c r="AE8" s="2306"/>
      <c r="AF8" s="2306"/>
      <c r="AG8" s="2306"/>
      <c r="AH8" s="2306"/>
      <c r="AI8" s="2306"/>
    </row>
    <row r="9" spans="1:35" ht="16.5">
      <c r="A9" s="2313" t="s">
        <v>781</v>
      </c>
      <c r="B9" s="2313"/>
      <c r="C9" s="2313"/>
      <c r="D9" s="2313"/>
      <c r="E9" s="2313"/>
      <c r="F9" s="2306"/>
      <c r="G9" s="2306"/>
      <c r="H9" s="2306"/>
      <c r="I9" s="2306"/>
      <c r="J9" s="2306"/>
      <c r="K9" s="2306"/>
      <c r="L9" s="2306"/>
      <c r="M9" s="2306"/>
      <c r="N9" s="2306"/>
      <c r="O9" s="2306"/>
      <c r="P9" s="2306"/>
      <c r="Q9" s="2306"/>
      <c r="R9" s="2306"/>
      <c r="S9" s="2306"/>
      <c r="T9" s="2306"/>
      <c r="U9" s="2313" t="s">
        <v>782</v>
      </c>
      <c r="V9" s="2313"/>
      <c r="W9" s="2313"/>
      <c r="X9" s="2313"/>
      <c r="Y9" s="2313"/>
      <c r="Z9" s="2313"/>
      <c r="AA9" s="2306"/>
      <c r="AB9" s="2306"/>
      <c r="AC9" s="2306"/>
      <c r="AD9" s="2306"/>
      <c r="AE9" s="2306"/>
      <c r="AF9" s="2321"/>
      <c r="AG9" s="2322" t="s">
        <v>783</v>
      </c>
      <c r="AH9" s="2313"/>
      <c r="AI9" s="2313"/>
    </row>
    <row r="10" spans="1:35" ht="16.5">
      <c r="A10" s="484"/>
      <c r="B10" s="484"/>
      <c r="C10" s="484"/>
      <c r="D10" s="484"/>
      <c r="E10" s="484"/>
      <c r="F10" s="484"/>
      <c r="G10" s="484"/>
      <c r="H10" s="484"/>
      <c r="I10" s="484"/>
      <c r="J10" s="484"/>
      <c r="K10" s="484"/>
      <c r="L10" s="484"/>
      <c r="M10" s="484"/>
      <c r="N10" s="484"/>
      <c r="O10" s="484"/>
      <c r="P10" s="484"/>
      <c r="Q10" s="484"/>
      <c r="R10" s="484"/>
      <c r="S10" s="484"/>
      <c r="T10" s="484"/>
      <c r="U10" s="484"/>
      <c r="V10" s="484"/>
      <c r="W10" s="484"/>
      <c r="X10" s="484"/>
      <c r="Y10" s="484"/>
      <c r="Z10" s="484"/>
      <c r="AA10" s="484"/>
      <c r="AB10" s="484"/>
      <c r="AC10" s="484"/>
      <c r="AD10" s="484"/>
      <c r="AE10" s="484"/>
      <c r="AF10" s="484"/>
      <c r="AG10" s="484"/>
      <c r="AH10" s="484"/>
      <c r="AI10" s="484"/>
    </row>
    <row r="11" spans="1:35" ht="16.5">
      <c r="A11" s="485" t="s">
        <v>784</v>
      </c>
      <c r="B11" s="486"/>
      <c r="C11" s="486"/>
      <c r="D11" s="486"/>
      <c r="E11" s="486"/>
      <c r="F11" s="486"/>
      <c r="G11" s="486"/>
      <c r="H11" s="486"/>
      <c r="I11" s="486"/>
      <c r="J11" s="486"/>
      <c r="K11" s="486"/>
      <c r="L11" s="486"/>
      <c r="M11" s="486"/>
      <c r="N11" s="486"/>
      <c r="O11" s="486"/>
      <c r="P11" s="486"/>
      <c r="Q11" s="486"/>
      <c r="R11" s="487" t="s">
        <v>785</v>
      </c>
      <c r="S11" s="488"/>
      <c r="T11" s="488"/>
      <c r="U11" s="488"/>
      <c r="V11" s="488"/>
      <c r="W11" s="488"/>
      <c r="X11" s="488"/>
      <c r="Y11" s="488"/>
      <c r="Z11" s="488"/>
      <c r="AA11" s="488"/>
      <c r="AB11" s="488"/>
      <c r="AC11" s="488"/>
      <c r="AD11" s="488"/>
      <c r="AE11" s="488"/>
      <c r="AF11" s="488"/>
      <c r="AG11" s="488"/>
      <c r="AH11" s="488"/>
      <c r="AI11" s="489"/>
    </row>
    <row r="12" spans="1:35" ht="16.5">
      <c r="A12" s="487"/>
      <c r="B12" s="488"/>
      <c r="C12" s="488"/>
      <c r="D12" s="488"/>
      <c r="E12" s="488"/>
      <c r="F12" s="488"/>
      <c r="G12" s="488"/>
      <c r="H12" s="488"/>
      <c r="I12" s="488"/>
      <c r="J12" s="488"/>
      <c r="K12" s="488"/>
      <c r="L12" s="488"/>
      <c r="M12" s="488"/>
      <c r="N12" s="488"/>
      <c r="O12" s="488"/>
      <c r="P12" s="488"/>
      <c r="Q12" s="489"/>
      <c r="R12" s="490"/>
      <c r="S12" s="484"/>
      <c r="T12" s="484"/>
      <c r="U12" s="484"/>
      <c r="V12" s="484"/>
      <c r="W12" s="484"/>
      <c r="X12" s="484"/>
      <c r="Y12" s="484"/>
      <c r="Z12" s="484"/>
      <c r="AA12" s="484"/>
      <c r="AB12" s="484"/>
      <c r="AC12" s="484"/>
      <c r="AD12" s="484"/>
      <c r="AE12" s="484"/>
      <c r="AF12" s="484"/>
      <c r="AG12" s="484"/>
      <c r="AH12" s="484"/>
      <c r="AI12" s="491"/>
    </row>
    <row r="13" spans="1:35" ht="16.5">
      <c r="A13" s="2314" t="s">
        <v>786</v>
      </c>
      <c r="B13" s="2315"/>
      <c r="C13" s="2315"/>
      <c r="D13" s="492"/>
      <c r="E13" s="484"/>
      <c r="F13" s="484"/>
      <c r="G13" s="484"/>
      <c r="H13" s="484"/>
      <c r="I13" s="484"/>
      <c r="J13" s="2309"/>
      <c r="K13" s="2309"/>
      <c r="L13" s="2309"/>
      <c r="M13" s="2309"/>
      <c r="N13" s="2309"/>
      <c r="O13" s="2309"/>
      <c r="P13" s="2307" t="s">
        <v>783</v>
      </c>
      <c r="Q13" s="2316"/>
      <c r="R13" s="490" t="s">
        <v>787</v>
      </c>
      <c r="S13" s="484"/>
      <c r="T13" s="484"/>
      <c r="U13" s="484"/>
      <c r="V13" s="484"/>
      <c r="W13" s="2309"/>
      <c r="X13" s="2309"/>
      <c r="Y13" s="2309"/>
      <c r="Z13" s="484"/>
      <c r="AA13" s="484" t="s">
        <v>788</v>
      </c>
      <c r="AB13" s="484"/>
      <c r="AC13" s="484"/>
      <c r="AD13" s="484"/>
      <c r="AE13" s="484"/>
      <c r="AF13" s="484"/>
      <c r="AG13" s="2309"/>
      <c r="AH13" s="2309"/>
      <c r="AI13" s="2310"/>
    </row>
    <row r="14" spans="1:35" ht="16.5">
      <c r="A14" s="2314"/>
      <c r="B14" s="2315"/>
      <c r="C14" s="2315"/>
      <c r="D14" s="492"/>
      <c r="E14" s="484"/>
      <c r="F14" s="484"/>
      <c r="G14" s="484"/>
      <c r="H14" s="484"/>
      <c r="I14" s="484"/>
      <c r="J14" s="2309"/>
      <c r="K14" s="2309"/>
      <c r="L14" s="2309"/>
      <c r="M14" s="2309"/>
      <c r="N14" s="2309"/>
      <c r="O14" s="2309"/>
      <c r="P14" s="2307"/>
      <c r="Q14" s="2316"/>
      <c r="R14" s="490"/>
      <c r="S14" s="484"/>
      <c r="T14" s="484"/>
      <c r="U14" s="484"/>
      <c r="V14" s="484"/>
      <c r="W14" s="484"/>
      <c r="X14" s="484"/>
      <c r="Y14" s="484"/>
      <c r="Z14" s="484"/>
      <c r="AA14" s="484"/>
      <c r="AB14" s="484"/>
      <c r="AC14" s="484"/>
      <c r="AD14" s="484"/>
      <c r="AE14" s="484"/>
      <c r="AF14" s="484"/>
      <c r="AG14" s="484"/>
      <c r="AH14" s="484"/>
      <c r="AI14" s="491"/>
    </row>
    <row r="15" spans="1:35" ht="16.5">
      <c r="A15" s="490"/>
      <c r="B15" s="484"/>
      <c r="C15" s="484"/>
      <c r="D15" s="484"/>
      <c r="E15" s="484"/>
      <c r="F15" s="484"/>
      <c r="G15" s="484"/>
      <c r="H15" s="484"/>
      <c r="I15" s="484"/>
      <c r="J15" s="484"/>
      <c r="K15" s="484"/>
      <c r="L15" s="484"/>
      <c r="M15" s="484"/>
      <c r="N15" s="484"/>
      <c r="O15" s="484"/>
      <c r="P15" s="484"/>
      <c r="Q15" s="491"/>
      <c r="R15" s="490" t="s">
        <v>789</v>
      </c>
      <c r="S15" s="484"/>
      <c r="T15" s="484"/>
      <c r="U15" s="484"/>
      <c r="V15" s="2309"/>
      <c r="W15" s="2309"/>
      <c r="X15" s="2309"/>
      <c r="Y15" s="484"/>
      <c r="Z15" s="484"/>
      <c r="AA15" s="484" t="s">
        <v>790</v>
      </c>
      <c r="AB15" s="484"/>
      <c r="AC15" s="484"/>
      <c r="AD15" s="484"/>
      <c r="AE15" s="484"/>
      <c r="AF15" s="484"/>
      <c r="AG15" s="2309"/>
      <c r="AH15" s="2309"/>
      <c r="AI15" s="2310"/>
    </row>
    <row r="16" spans="1:35" ht="16.5">
      <c r="A16" s="2314" t="s">
        <v>791</v>
      </c>
      <c r="B16" s="2315"/>
      <c r="C16" s="2315"/>
      <c r="D16" s="492"/>
      <c r="E16" s="484"/>
      <c r="F16" s="484"/>
      <c r="G16" s="484"/>
      <c r="H16" s="484"/>
      <c r="I16" s="484"/>
      <c r="J16" s="484"/>
      <c r="K16" s="484"/>
      <c r="L16" s="484"/>
      <c r="M16" s="2309"/>
      <c r="N16" s="2309"/>
      <c r="O16" s="2309"/>
      <c r="P16" s="2307" t="s">
        <v>783</v>
      </c>
      <c r="Q16" s="2316"/>
      <c r="R16" s="490"/>
      <c r="S16" s="484"/>
      <c r="T16" s="484"/>
      <c r="U16" s="484"/>
      <c r="V16" s="484"/>
      <c r="W16" s="484"/>
      <c r="X16" s="484"/>
      <c r="Y16" s="484"/>
      <c r="Z16" s="484"/>
      <c r="AA16" s="484"/>
      <c r="AB16" s="484"/>
      <c r="AC16" s="484"/>
      <c r="AD16" s="484"/>
      <c r="AE16" s="484"/>
      <c r="AF16" s="484"/>
      <c r="AG16" s="484"/>
      <c r="AH16" s="484"/>
      <c r="AI16" s="491"/>
    </row>
    <row r="17" spans="1:35" ht="16.5">
      <c r="A17" s="2314"/>
      <c r="B17" s="2315"/>
      <c r="C17" s="2315"/>
      <c r="D17" s="492"/>
      <c r="E17" s="484"/>
      <c r="F17" s="484"/>
      <c r="G17" s="484"/>
      <c r="H17" s="484"/>
      <c r="I17" s="484"/>
      <c r="J17" s="484"/>
      <c r="K17" s="484"/>
      <c r="L17" s="484"/>
      <c r="M17" s="2309"/>
      <c r="N17" s="2309"/>
      <c r="O17" s="2309"/>
      <c r="P17" s="2307"/>
      <c r="Q17" s="2316"/>
      <c r="R17" s="2317" t="s">
        <v>792</v>
      </c>
      <c r="S17" s="2318"/>
      <c r="T17" s="2318"/>
      <c r="U17" s="2318"/>
      <c r="V17" s="2307" t="s">
        <v>793</v>
      </c>
      <c r="W17" s="2309"/>
      <c r="X17" s="2309"/>
      <c r="Y17" s="2309"/>
      <c r="Z17" s="484"/>
      <c r="AA17" s="2307" t="s">
        <v>794</v>
      </c>
      <c r="AB17" s="2307"/>
      <c r="AC17" s="2307"/>
      <c r="AD17" s="2307"/>
      <c r="AE17" s="2307"/>
      <c r="AF17" s="2307"/>
      <c r="AG17" s="2309"/>
      <c r="AH17" s="2309"/>
      <c r="AI17" s="2310"/>
    </row>
    <row r="18" spans="1:35" ht="16.5">
      <c r="A18" s="493"/>
      <c r="B18" s="494"/>
      <c r="C18" s="494"/>
      <c r="D18" s="494"/>
      <c r="E18" s="494"/>
      <c r="F18" s="494"/>
      <c r="G18" s="494"/>
      <c r="H18" s="494"/>
      <c r="I18" s="494"/>
      <c r="J18" s="494"/>
      <c r="K18" s="494"/>
      <c r="L18" s="494"/>
      <c r="M18" s="494"/>
      <c r="N18" s="494"/>
      <c r="O18" s="494"/>
      <c r="P18" s="494"/>
      <c r="Q18" s="495"/>
      <c r="R18" s="2319"/>
      <c r="S18" s="2320"/>
      <c r="T18" s="2320"/>
      <c r="U18" s="2320"/>
      <c r="V18" s="2308"/>
      <c r="W18" s="2311"/>
      <c r="X18" s="2311"/>
      <c r="Y18" s="2311"/>
      <c r="Z18" s="494"/>
      <c r="AA18" s="2308"/>
      <c r="AB18" s="2308"/>
      <c r="AC18" s="2308"/>
      <c r="AD18" s="2308"/>
      <c r="AE18" s="2308"/>
      <c r="AF18" s="2308"/>
      <c r="AG18" s="2311"/>
      <c r="AH18" s="2311"/>
      <c r="AI18" s="2312"/>
    </row>
    <row r="19" spans="1:35" ht="16.5">
      <c r="A19" s="484"/>
      <c r="B19" s="484"/>
      <c r="C19" s="484"/>
      <c r="D19" s="484"/>
      <c r="E19" s="484"/>
      <c r="F19" s="484"/>
      <c r="G19" s="484"/>
      <c r="H19" s="484"/>
      <c r="I19" s="484"/>
      <c r="J19" s="484"/>
      <c r="K19" s="484"/>
      <c r="L19" s="484"/>
      <c r="M19" s="484"/>
      <c r="N19" s="484"/>
      <c r="O19" s="484"/>
      <c r="P19" s="484"/>
      <c r="Q19" s="484"/>
      <c r="R19" s="484"/>
      <c r="S19" s="484"/>
      <c r="T19" s="484"/>
      <c r="U19" s="484"/>
      <c r="V19" s="484"/>
      <c r="W19" s="484"/>
      <c r="X19" s="484"/>
      <c r="Y19" s="484"/>
      <c r="Z19" s="484"/>
      <c r="AA19" s="484"/>
      <c r="AB19" s="484"/>
      <c r="AC19" s="484"/>
      <c r="AD19" s="484"/>
      <c r="AE19" s="484"/>
      <c r="AF19" s="484"/>
      <c r="AG19" s="484"/>
      <c r="AH19" s="484"/>
      <c r="AI19" s="484"/>
    </row>
    <row r="20" spans="1:35" ht="16.5">
      <c r="A20" s="2313" t="s">
        <v>795</v>
      </c>
      <c r="B20" s="2313"/>
      <c r="C20" s="2313"/>
      <c r="D20" s="2313"/>
      <c r="E20" s="2313"/>
      <c r="F20" s="2313"/>
      <c r="G20" s="2313"/>
      <c r="H20" s="2313"/>
      <c r="I20" s="2313"/>
      <c r="J20" s="2313"/>
      <c r="K20" s="2313"/>
      <c r="L20" s="2313"/>
      <c r="M20" s="2313"/>
      <c r="N20" s="2313"/>
      <c r="O20" s="2313"/>
      <c r="P20" s="2313"/>
      <c r="Q20" s="2313"/>
      <c r="R20" s="2313"/>
      <c r="S20" s="2313"/>
      <c r="T20" s="2313"/>
      <c r="U20" s="2313"/>
      <c r="V20" s="2313"/>
      <c r="W20" s="2313"/>
      <c r="X20" s="2313"/>
      <c r="Y20" s="2313"/>
      <c r="Z20" s="2313"/>
      <c r="AA20" s="2313"/>
      <c r="AB20" s="2313"/>
      <c r="AC20" s="2313"/>
      <c r="AD20" s="2313"/>
      <c r="AE20" s="2313"/>
      <c r="AF20" s="2313"/>
      <c r="AG20" s="2313"/>
      <c r="AH20" s="2313"/>
      <c r="AI20" s="2313"/>
    </row>
    <row r="21" spans="1:35" ht="16.5">
      <c r="A21" s="2313" t="s">
        <v>796</v>
      </c>
      <c r="B21" s="2313"/>
      <c r="C21" s="2313"/>
      <c r="D21" s="2313"/>
      <c r="E21" s="2313"/>
      <c r="F21" s="2313"/>
      <c r="G21" s="2313"/>
      <c r="H21" s="2313"/>
      <c r="I21" s="2313"/>
      <c r="J21" s="2313" t="s">
        <v>797</v>
      </c>
      <c r="K21" s="2313"/>
      <c r="L21" s="2313"/>
      <c r="M21" s="2313"/>
      <c r="N21" s="2313"/>
      <c r="O21" s="2313"/>
      <c r="P21" s="2313"/>
      <c r="Q21" s="2313"/>
      <c r="R21" s="2313" t="s">
        <v>798</v>
      </c>
      <c r="S21" s="2313"/>
      <c r="T21" s="2313"/>
      <c r="U21" s="2313"/>
      <c r="V21" s="2313"/>
      <c r="W21" s="2313"/>
      <c r="X21" s="2313"/>
      <c r="Y21" s="2313"/>
      <c r="Z21" s="2313"/>
      <c r="AA21" s="2313" t="s">
        <v>799</v>
      </c>
      <c r="AB21" s="2313"/>
      <c r="AC21" s="2313"/>
      <c r="AD21" s="2313"/>
      <c r="AE21" s="2313"/>
      <c r="AF21" s="2313"/>
      <c r="AG21" s="2313"/>
      <c r="AH21" s="2313"/>
      <c r="AI21" s="2313"/>
    </row>
    <row r="22" spans="1:35" ht="16.5">
      <c r="A22" s="2306"/>
      <c r="B22" s="2306"/>
      <c r="C22" s="2306"/>
      <c r="D22" s="2306"/>
      <c r="E22" s="2306"/>
      <c r="F22" s="2306"/>
      <c r="G22" s="2306"/>
      <c r="H22" s="2306"/>
      <c r="I22" s="2306"/>
      <c r="J22" s="2306"/>
      <c r="K22" s="2306"/>
      <c r="L22" s="2306"/>
      <c r="M22" s="2306"/>
      <c r="N22" s="2306"/>
      <c r="O22" s="2306"/>
      <c r="P22" s="2306"/>
      <c r="Q22" s="2306"/>
      <c r="R22" s="2306"/>
      <c r="S22" s="2306"/>
      <c r="T22" s="2306"/>
      <c r="U22" s="2306"/>
      <c r="V22" s="2306"/>
      <c r="W22" s="2306"/>
      <c r="X22" s="2306"/>
      <c r="Y22" s="2306"/>
      <c r="Z22" s="2306"/>
      <c r="AA22" s="2306"/>
      <c r="AB22" s="2306"/>
      <c r="AC22" s="2306"/>
      <c r="AD22" s="2306"/>
      <c r="AE22" s="2306"/>
      <c r="AF22" s="2306"/>
      <c r="AG22" s="2306"/>
      <c r="AH22" s="2306"/>
      <c r="AI22" s="2306"/>
    </row>
    <row r="23" spans="1:35" ht="16.5">
      <c r="A23" s="2306"/>
      <c r="B23" s="2306"/>
      <c r="C23" s="2306"/>
      <c r="D23" s="2306"/>
      <c r="E23" s="2306"/>
      <c r="F23" s="2306"/>
      <c r="G23" s="2306"/>
      <c r="H23" s="2306"/>
      <c r="I23" s="2306"/>
      <c r="J23" s="2306"/>
      <c r="K23" s="2306"/>
      <c r="L23" s="2306"/>
      <c r="M23" s="2306"/>
      <c r="N23" s="2306"/>
      <c r="O23" s="2306"/>
      <c r="P23" s="2306"/>
      <c r="Q23" s="2306"/>
      <c r="R23" s="2306"/>
      <c r="S23" s="2306"/>
      <c r="T23" s="2306"/>
      <c r="U23" s="2306"/>
      <c r="V23" s="2306"/>
      <c r="W23" s="2306"/>
      <c r="X23" s="2306"/>
      <c r="Y23" s="2306"/>
      <c r="Z23" s="2306"/>
      <c r="AA23" s="2306"/>
      <c r="AB23" s="2306"/>
      <c r="AC23" s="2306"/>
      <c r="AD23" s="2306"/>
      <c r="AE23" s="2306"/>
      <c r="AF23" s="2306"/>
      <c r="AG23" s="2306"/>
      <c r="AH23" s="2306"/>
      <c r="AI23" s="2306"/>
    </row>
    <row r="24" spans="1:35" ht="16.5">
      <c r="A24" s="2306"/>
      <c r="B24" s="2306"/>
      <c r="C24" s="2306"/>
      <c r="D24" s="2306"/>
      <c r="E24" s="2306"/>
      <c r="F24" s="2306"/>
      <c r="G24" s="2306"/>
      <c r="H24" s="2306"/>
      <c r="I24" s="2306"/>
      <c r="J24" s="2306"/>
      <c r="K24" s="2306"/>
      <c r="L24" s="2306"/>
      <c r="M24" s="2306"/>
      <c r="N24" s="2306"/>
      <c r="O24" s="2306"/>
      <c r="P24" s="2306"/>
      <c r="Q24" s="2306"/>
      <c r="R24" s="2306"/>
      <c r="S24" s="2306"/>
      <c r="T24" s="2306"/>
      <c r="U24" s="2306"/>
      <c r="V24" s="2306"/>
      <c r="W24" s="2306"/>
      <c r="X24" s="2306"/>
      <c r="Y24" s="2306"/>
      <c r="Z24" s="2306"/>
      <c r="AA24" s="2306"/>
      <c r="AB24" s="2306"/>
      <c r="AC24" s="2306"/>
      <c r="AD24" s="2306"/>
      <c r="AE24" s="2306"/>
      <c r="AF24" s="2306"/>
      <c r="AG24" s="2306"/>
      <c r="AH24" s="2306"/>
      <c r="AI24" s="2306"/>
    </row>
    <row r="25" spans="1:35" ht="16.5">
      <c r="A25" s="2306"/>
      <c r="B25" s="2306"/>
      <c r="C25" s="2306"/>
      <c r="D25" s="2306"/>
      <c r="E25" s="2306"/>
      <c r="F25" s="2306"/>
      <c r="G25" s="2306"/>
      <c r="H25" s="2306"/>
      <c r="I25" s="2306"/>
      <c r="J25" s="2306"/>
      <c r="K25" s="2306"/>
      <c r="L25" s="2306"/>
      <c r="M25" s="2306"/>
      <c r="N25" s="2306"/>
      <c r="O25" s="2306"/>
      <c r="P25" s="2306"/>
      <c r="Q25" s="2306"/>
      <c r="R25" s="2306"/>
      <c r="S25" s="2306"/>
      <c r="T25" s="2306"/>
      <c r="U25" s="2306"/>
      <c r="V25" s="2306"/>
      <c r="W25" s="2306"/>
      <c r="X25" s="2306"/>
      <c r="Y25" s="2306"/>
      <c r="Z25" s="2306"/>
      <c r="AA25" s="2306"/>
      <c r="AB25" s="2306"/>
      <c r="AC25" s="2306"/>
      <c r="AD25" s="2306"/>
      <c r="AE25" s="2306"/>
      <c r="AF25" s="2306"/>
      <c r="AG25" s="2306"/>
      <c r="AH25" s="2306"/>
      <c r="AI25" s="2306"/>
    </row>
    <row r="26" spans="1:35" ht="16.5">
      <c r="A26" s="2306"/>
      <c r="B26" s="2306"/>
      <c r="C26" s="2306"/>
      <c r="D26" s="2306"/>
      <c r="E26" s="2306"/>
      <c r="F26" s="2306"/>
      <c r="G26" s="2306"/>
      <c r="H26" s="2306"/>
      <c r="I26" s="2306"/>
      <c r="J26" s="2306"/>
      <c r="K26" s="2306"/>
      <c r="L26" s="2306"/>
      <c r="M26" s="2306"/>
      <c r="N26" s="2306"/>
      <c r="O26" s="2306"/>
      <c r="P26" s="2306"/>
      <c r="Q26" s="2306"/>
      <c r="R26" s="2306"/>
      <c r="S26" s="2306"/>
      <c r="T26" s="2306"/>
      <c r="U26" s="2306"/>
      <c r="V26" s="2306"/>
      <c r="W26" s="2306"/>
      <c r="X26" s="2306"/>
      <c r="Y26" s="2306"/>
      <c r="Z26" s="2306"/>
      <c r="AA26" s="2306"/>
      <c r="AB26" s="2306"/>
      <c r="AC26" s="2306"/>
      <c r="AD26" s="2306"/>
      <c r="AE26" s="2306"/>
      <c r="AF26" s="2306"/>
      <c r="AG26" s="2306"/>
      <c r="AH26" s="2306"/>
      <c r="AI26" s="2306"/>
    </row>
    <row r="27" spans="1:35" ht="16.5">
      <c r="A27" s="2306"/>
      <c r="B27" s="2306"/>
      <c r="C27" s="2306"/>
      <c r="D27" s="2306"/>
      <c r="E27" s="2306"/>
      <c r="F27" s="2306"/>
      <c r="G27" s="2306"/>
      <c r="H27" s="2306"/>
      <c r="I27" s="2306"/>
      <c r="J27" s="2306"/>
      <c r="K27" s="2306"/>
      <c r="L27" s="2306"/>
      <c r="M27" s="2306"/>
      <c r="N27" s="2306"/>
      <c r="O27" s="2306"/>
      <c r="P27" s="2306"/>
      <c r="Q27" s="2306"/>
      <c r="R27" s="2306"/>
      <c r="S27" s="2306"/>
      <c r="T27" s="2306"/>
      <c r="U27" s="2306"/>
      <c r="V27" s="2306"/>
      <c r="W27" s="2306"/>
      <c r="X27" s="2306"/>
      <c r="Y27" s="2306"/>
      <c r="Z27" s="2306"/>
      <c r="AA27" s="2306"/>
      <c r="AB27" s="2306"/>
      <c r="AC27" s="2306"/>
      <c r="AD27" s="2306"/>
      <c r="AE27" s="2306"/>
      <c r="AF27" s="2306"/>
      <c r="AG27" s="2306"/>
      <c r="AH27" s="2306"/>
      <c r="AI27" s="2306"/>
    </row>
    <row r="28" spans="1:35" ht="16.5">
      <c r="A28" s="2306"/>
      <c r="B28" s="2306"/>
      <c r="C28" s="2306"/>
      <c r="D28" s="2306"/>
      <c r="E28" s="2306"/>
      <c r="F28" s="2306"/>
      <c r="G28" s="2306"/>
      <c r="H28" s="2306"/>
      <c r="I28" s="2306"/>
      <c r="J28" s="2306"/>
      <c r="K28" s="2306"/>
      <c r="L28" s="2306"/>
      <c r="M28" s="2306"/>
      <c r="N28" s="2306"/>
      <c r="O28" s="2306"/>
      <c r="P28" s="2306"/>
      <c r="Q28" s="2306"/>
      <c r="R28" s="2306"/>
      <c r="S28" s="2306"/>
      <c r="T28" s="2306"/>
      <c r="U28" s="2306"/>
      <c r="V28" s="2306"/>
      <c r="W28" s="2306"/>
      <c r="X28" s="2306"/>
      <c r="Y28" s="2306"/>
      <c r="Z28" s="2306"/>
      <c r="AA28" s="2306"/>
      <c r="AB28" s="2306"/>
      <c r="AC28" s="2306"/>
      <c r="AD28" s="2306"/>
      <c r="AE28" s="2306"/>
      <c r="AF28" s="2306"/>
      <c r="AG28" s="2306"/>
      <c r="AH28" s="2306"/>
      <c r="AI28" s="2306"/>
    </row>
    <row r="29" spans="1:35" ht="16.5">
      <c r="A29" s="484"/>
      <c r="B29" s="484"/>
      <c r="C29" s="484"/>
      <c r="D29" s="484"/>
      <c r="E29" s="484"/>
      <c r="F29" s="484"/>
      <c r="G29" s="484"/>
      <c r="H29" s="484"/>
      <c r="I29" s="484"/>
      <c r="J29" s="484"/>
      <c r="K29" s="484"/>
      <c r="L29" s="484"/>
      <c r="M29" s="484"/>
      <c r="N29" s="484"/>
      <c r="O29" s="484"/>
      <c r="P29" s="484"/>
      <c r="Q29" s="484"/>
      <c r="R29" s="484"/>
      <c r="S29" s="484"/>
      <c r="T29" s="484"/>
      <c r="U29" s="484"/>
      <c r="V29" s="484"/>
      <c r="W29" s="484"/>
      <c r="X29" s="484"/>
      <c r="Y29" s="484"/>
      <c r="Z29" s="484"/>
      <c r="AA29" s="484"/>
      <c r="AB29" s="484"/>
      <c r="AC29" s="484"/>
      <c r="AD29" s="484"/>
      <c r="AE29" s="484"/>
      <c r="AF29" s="484"/>
      <c r="AG29" s="484"/>
      <c r="AH29" s="484"/>
      <c r="AI29" s="484"/>
    </row>
    <row r="30" spans="1:35" ht="16.5">
      <c r="A30" s="2307" t="s">
        <v>800</v>
      </c>
      <c r="B30" s="2307"/>
      <c r="C30" s="2307"/>
      <c r="D30" s="2307"/>
      <c r="E30" s="2307"/>
      <c r="F30" s="2307"/>
      <c r="G30" s="2307"/>
      <c r="H30" s="2307"/>
      <c r="I30" s="2307"/>
      <c r="J30" s="2307"/>
      <c r="K30" s="2307"/>
      <c r="L30" s="2307"/>
      <c r="M30" s="2307"/>
      <c r="N30" s="2307"/>
      <c r="O30" s="2307"/>
      <c r="P30" s="2307"/>
      <c r="Q30" s="2307"/>
      <c r="R30" s="2307"/>
      <c r="S30" s="2307"/>
      <c r="T30" s="2307"/>
      <c r="U30" s="2307"/>
      <c r="V30" s="2307"/>
      <c r="W30" s="2307"/>
      <c r="X30" s="2307"/>
      <c r="Y30" s="2307"/>
      <c r="Z30" s="2307"/>
      <c r="AA30" s="2307"/>
      <c r="AB30" s="2307"/>
      <c r="AC30" s="2307"/>
      <c r="AD30" s="2307"/>
      <c r="AE30" s="2307"/>
      <c r="AF30" s="2307"/>
      <c r="AG30" s="2307"/>
      <c r="AH30" s="2307"/>
      <c r="AI30" s="2307"/>
    </row>
  </sheetData>
  <mergeCells count="65">
    <mergeCell ref="A3:AI3"/>
    <mergeCell ref="A5:E8"/>
    <mergeCell ref="F5:Q8"/>
    <mergeCell ref="R5:W5"/>
    <mergeCell ref="X5:AI5"/>
    <mergeCell ref="R6:W6"/>
    <mergeCell ref="X6:AI6"/>
    <mergeCell ref="R7:W7"/>
    <mergeCell ref="X7:AI7"/>
    <mergeCell ref="R8:W8"/>
    <mergeCell ref="V15:X15"/>
    <mergeCell ref="AG15:AI15"/>
    <mergeCell ref="X8:AI8"/>
    <mergeCell ref="A9:E9"/>
    <mergeCell ref="F9:T9"/>
    <mergeCell ref="U9:Z9"/>
    <mergeCell ref="AA9:AF9"/>
    <mergeCell ref="AG9:AI9"/>
    <mergeCell ref="A13:C14"/>
    <mergeCell ref="J13:O14"/>
    <mergeCell ref="P13:Q14"/>
    <mergeCell ref="W13:Y13"/>
    <mergeCell ref="AG13:AI13"/>
    <mergeCell ref="AA17:AF18"/>
    <mergeCell ref="AG17:AI18"/>
    <mergeCell ref="A20:AI20"/>
    <mergeCell ref="A21:I21"/>
    <mergeCell ref="J21:Q21"/>
    <mergeCell ref="R21:Z21"/>
    <mergeCell ref="AA21:AI21"/>
    <mergeCell ref="A16:C17"/>
    <mergeCell ref="M16:O17"/>
    <mergeCell ref="P16:Q17"/>
    <mergeCell ref="R17:U18"/>
    <mergeCell ref="V17:V18"/>
    <mergeCell ref="W17:Y18"/>
    <mergeCell ref="A22:I22"/>
    <mergeCell ref="J22:Q22"/>
    <mergeCell ref="R22:Z22"/>
    <mergeCell ref="AA22:AI22"/>
    <mergeCell ref="A23:I23"/>
    <mergeCell ref="J23:Q23"/>
    <mergeCell ref="R23:Z23"/>
    <mergeCell ref="AA23:AI23"/>
    <mergeCell ref="A24:I24"/>
    <mergeCell ref="J24:Q24"/>
    <mergeCell ref="R24:Z24"/>
    <mergeCell ref="AA24:AI24"/>
    <mergeCell ref="A25:I25"/>
    <mergeCell ref="J25:Q25"/>
    <mergeCell ref="R25:Z25"/>
    <mergeCell ref="AA25:AI25"/>
    <mergeCell ref="A26:I26"/>
    <mergeCell ref="J26:Q26"/>
    <mergeCell ref="R26:Z26"/>
    <mergeCell ref="AA26:AI26"/>
    <mergeCell ref="A27:I27"/>
    <mergeCell ref="J27:Q27"/>
    <mergeCell ref="R27:Z27"/>
    <mergeCell ref="AA27:AI27"/>
    <mergeCell ref="A28:I28"/>
    <mergeCell ref="J28:Q28"/>
    <mergeCell ref="R28:Z28"/>
    <mergeCell ref="AA28:AI28"/>
    <mergeCell ref="A30:AI30"/>
  </mergeCells>
  <phoneticPr fontId="10"/>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B1:DD71"/>
  <sheetViews>
    <sheetView showZeros="0" view="pageBreakPreview" zoomScale="50" zoomScaleNormal="75" zoomScaleSheetLayoutView="50" workbookViewId="0"/>
  </sheetViews>
  <sheetFormatPr defaultRowHeight="13.5"/>
  <cols>
    <col min="1" max="1" width="1" customWidth="1"/>
    <col min="2" max="2" width="4.125" customWidth="1"/>
    <col min="3" max="3" width="9.25" bestFit="1" customWidth="1"/>
    <col min="4" max="6" width="9.25" customWidth="1"/>
    <col min="23" max="97" width="2.125" customWidth="1"/>
    <col min="99" max="99" width="4" customWidth="1"/>
    <col min="100" max="100" width="9.25" bestFit="1" customWidth="1"/>
    <col min="101" max="108" width="7.625" customWidth="1"/>
  </cols>
  <sheetData>
    <row r="1" spans="2:108" ht="6" customHeight="1">
      <c r="X1" s="2349" t="s">
        <v>980</v>
      </c>
      <c r="Y1" s="2349"/>
      <c r="Z1" s="2349"/>
      <c r="AA1" s="2349"/>
      <c r="AB1" s="2349"/>
      <c r="AC1" s="2349"/>
      <c r="AD1" s="2349"/>
      <c r="AE1" s="2349"/>
      <c r="AF1" s="2349"/>
    </row>
    <row r="2" spans="2:108" ht="18" customHeight="1">
      <c r="B2" s="678" t="s">
        <v>979</v>
      </c>
      <c r="C2" s="496"/>
      <c r="D2" s="496"/>
      <c r="E2" s="496"/>
      <c r="F2" s="496"/>
      <c r="G2" s="496"/>
      <c r="H2" s="497"/>
      <c r="X2" s="2349"/>
      <c r="Y2" s="2349"/>
      <c r="Z2" s="2349"/>
      <c r="AA2" s="2349"/>
      <c r="AB2" s="2349"/>
      <c r="AC2" s="2349"/>
      <c r="AD2" s="2349"/>
      <c r="AE2" s="2349"/>
      <c r="AF2" s="2349"/>
    </row>
    <row r="3" spans="2:108" ht="21" customHeight="1">
      <c r="B3" s="498"/>
      <c r="C3" s="499"/>
      <c r="D3" s="499"/>
      <c r="E3" s="499"/>
      <c r="F3" s="499"/>
      <c r="G3" s="499"/>
      <c r="H3" s="500"/>
    </row>
    <row r="4" spans="2:108" ht="24">
      <c r="B4" s="501" t="s">
        <v>801</v>
      </c>
      <c r="P4" s="1986"/>
      <c r="Q4" s="1986"/>
      <c r="R4" s="2332"/>
      <c r="S4" s="2332"/>
      <c r="T4" s="2332"/>
      <c r="U4" s="732"/>
      <c r="W4" s="284"/>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5"/>
      <c r="AY4" s="285"/>
      <c r="AZ4" s="285"/>
      <c r="BA4" s="285"/>
      <c r="BB4" s="285"/>
      <c r="BC4" s="285"/>
      <c r="BD4" s="285"/>
      <c r="BE4" s="285"/>
      <c r="BF4" s="285"/>
      <c r="BG4" s="285"/>
      <c r="BH4" s="285"/>
      <c r="BI4" s="285"/>
      <c r="BJ4" s="285"/>
      <c r="BK4" s="285"/>
      <c r="BL4" s="285"/>
      <c r="BM4" s="285"/>
      <c r="BN4" s="285"/>
      <c r="BO4" s="285"/>
      <c r="BP4" s="285"/>
      <c r="BQ4" s="285"/>
      <c r="BR4" s="285"/>
      <c r="BS4" s="285"/>
      <c r="BT4" s="285"/>
      <c r="BU4" s="285"/>
      <c r="BV4" s="285"/>
      <c r="BW4" s="285"/>
      <c r="BX4" s="285"/>
      <c r="BY4" s="285"/>
      <c r="BZ4" s="285"/>
      <c r="CA4" s="285"/>
      <c r="CB4" s="285"/>
      <c r="CC4" s="285"/>
      <c r="CD4" s="285"/>
      <c r="CE4" s="285"/>
      <c r="CF4" s="285"/>
      <c r="CG4" s="285"/>
      <c r="CH4" s="285"/>
      <c r="CI4" s="285"/>
      <c r="CJ4" s="285"/>
      <c r="CK4" s="285"/>
      <c r="CL4" s="285"/>
      <c r="CM4" s="285"/>
      <c r="CN4" s="285"/>
      <c r="CO4" s="285"/>
      <c r="CP4" s="285"/>
      <c r="CQ4" s="285"/>
      <c r="CR4" s="285"/>
      <c r="CS4" s="294"/>
      <c r="CU4" s="2341" t="s">
        <v>846</v>
      </c>
      <c r="CV4" s="2341" t="s">
        <v>847</v>
      </c>
      <c r="CW4" s="644" t="s">
        <v>848</v>
      </c>
      <c r="CX4" s="504" t="s">
        <v>844</v>
      </c>
      <c r="CY4" s="711" t="s">
        <v>849</v>
      </c>
      <c r="CZ4" s="529" t="s">
        <v>850</v>
      </c>
      <c r="DA4" s="529" t="s">
        <v>851</v>
      </c>
      <c r="DB4" s="529" t="s">
        <v>852</v>
      </c>
      <c r="DC4" s="529" t="s">
        <v>853</v>
      </c>
      <c r="DD4" s="529" t="s">
        <v>854</v>
      </c>
    </row>
    <row r="5" spans="2:108" ht="20.25">
      <c r="B5" s="502" t="s">
        <v>803</v>
      </c>
      <c r="C5" s="296"/>
      <c r="D5" s="2325"/>
      <c r="E5" s="2325"/>
      <c r="F5" s="2325"/>
      <c r="G5" s="2325"/>
      <c r="I5" s="730" t="s">
        <v>1026</v>
      </c>
      <c r="J5" s="2325"/>
      <c r="K5" s="2325"/>
      <c r="L5" s="2325"/>
      <c r="W5" s="288"/>
      <c r="Y5" s="2350" t="s">
        <v>654</v>
      </c>
      <c r="Z5" s="2350"/>
      <c r="AA5" s="2350"/>
      <c r="AB5" s="2350"/>
      <c r="AC5" s="2350"/>
      <c r="AD5" s="2350"/>
      <c r="AE5" s="296"/>
      <c r="AF5" s="2351">
        <f>D5</f>
        <v>0</v>
      </c>
      <c r="AG5" s="2351"/>
      <c r="AH5" s="2351"/>
      <c r="AI5" s="2351"/>
      <c r="AJ5" s="2351"/>
      <c r="AK5" s="2351"/>
      <c r="AL5" s="2351"/>
      <c r="AM5" s="2351"/>
      <c r="AN5" s="2351"/>
      <c r="AO5" s="2351"/>
      <c r="AP5" s="2351"/>
      <c r="AQ5" s="2351"/>
      <c r="AR5" s="2351"/>
      <c r="AS5" s="2351"/>
      <c r="AT5" s="2351"/>
      <c r="AU5" s="2351"/>
      <c r="AV5" s="2351"/>
      <c r="AW5" s="2351"/>
      <c r="AX5" s="2351"/>
      <c r="AY5" s="2351"/>
      <c r="AZ5" s="2351"/>
      <c r="BA5" s="2351"/>
      <c r="BB5" s="2351"/>
      <c r="BC5" s="2351"/>
      <c r="BD5" s="2351"/>
      <c r="BE5" s="2351"/>
      <c r="BF5" s="2351"/>
      <c r="BG5" s="2351"/>
      <c r="BH5" s="2351"/>
      <c r="BI5" s="2351"/>
      <c r="BJ5" s="2351"/>
      <c r="BK5" s="2351"/>
      <c r="BT5" s="2350" t="s">
        <v>802</v>
      </c>
      <c r="BU5" s="2350"/>
      <c r="BV5" s="2350"/>
      <c r="BW5" s="2350"/>
      <c r="BX5" s="2350"/>
      <c r="BY5" s="2350"/>
      <c r="BZ5" s="2350"/>
      <c r="CA5" s="296"/>
      <c r="CB5" s="2351">
        <f>J5</f>
        <v>0</v>
      </c>
      <c r="CC5" s="2351"/>
      <c r="CD5" s="2351"/>
      <c r="CE5" s="2351"/>
      <c r="CF5" s="2351"/>
      <c r="CG5" s="2351"/>
      <c r="CH5" s="2351"/>
      <c r="CI5" s="2351"/>
      <c r="CJ5" s="2351"/>
      <c r="CK5" s="2351"/>
      <c r="CL5" s="2351"/>
      <c r="CM5" s="2351"/>
      <c r="CN5" s="2351"/>
      <c r="CO5" s="2351"/>
      <c r="CP5" s="2351"/>
      <c r="CQ5" s="2351"/>
      <c r="CS5" s="290"/>
      <c r="CU5" s="1977"/>
      <c r="CV5" s="2341"/>
      <c r="CW5" s="715" t="s">
        <v>826</v>
      </c>
      <c r="CX5" s="715" t="s">
        <v>826</v>
      </c>
      <c r="CY5" s="715" t="s">
        <v>826</v>
      </c>
      <c r="CZ5" s="715" t="s">
        <v>826</v>
      </c>
      <c r="DA5" s="715" t="s">
        <v>826</v>
      </c>
      <c r="DB5" s="715" t="s">
        <v>826</v>
      </c>
      <c r="DC5" s="715" t="s">
        <v>826</v>
      </c>
      <c r="DD5" s="715" t="s">
        <v>826</v>
      </c>
    </row>
    <row r="6" spans="2:108" ht="6" customHeight="1">
      <c r="B6" s="285"/>
      <c r="C6" s="285"/>
      <c r="I6" s="289" t="s">
        <v>1027</v>
      </c>
      <c r="W6" s="288"/>
      <c r="AF6" s="714"/>
      <c r="AG6" s="714"/>
      <c r="AH6" s="714"/>
      <c r="AI6" s="714"/>
      <c r="AJ6" s="714"/>
      <c r="AK6" s="714"/>
      <c r="AL6" s="714"/>
      <c r="AM6" s="714"/>
      <c r="AN6" s="714"/>
      <c r="AO6" s="714"/>
      <c r="AP6" s="714"/>
      <c r="AQ6" s="714"/>
      <c r="AR6" s="714"/>
      <c r="AS6" s="714"/>
      <c r="AT6" s="714"/>
      <c r="AU6" s="714"/>
      <c r="AV6" s="714"/>
      <c r="AW6" s="714"/>
      <c r="AX6" s="714"/>
      <c r="AY6" s="714"/>
      <c r="AZ6" s="714"/>
      <c r="BA6" s="714"/>
      <c r="BB6" s="714"/>
      <c r="BC6" s="714"/>
      <c r="BD6" s="714"/>
      <c r="BE6" s="714"/>
      <c r="BF6" s="714"/>
      <c r="BG6" s="714"/>
      <c r="BH6" s="714"/>
      <c r="BI6" s="714"/>
      <c r="BJ6" s="714"/>
      <c r="BK6" s="714"/>
      <c r="CS6" s="290"/>
      <c r="CU6" s="530">
        <f>IF(L13="","",B13)</f>
        <v>1</v>
      </c>
      <c r="CV6" s="631" t="str">
        <f>IF(C13="","",C13)</f>
        <v/>
      </c>
      <c r="CW6" s="633">
        <f>IF(L13="","",L13)</f>
        <v>25.6</v>
      </c>
      <c r="CX6" s="531">
        <f>IF(CW6="","",$AK$31)</f>
        <v>25.6</v>
      </c>
      <c r="CY6" s="531">
        <f>IF(CX6="","",CX6+2.5)</f>
        <v>28.1</v>
      </c>
      <c r="CZ6" s="531">
        <f>IF(CX6="","",CX6-2.5)</f>
        <v>23.1</v>
      </c>
      <c r="DA6" s="531">
        <f>IF(CX6="","",CX6+4)</f>
        <v>29.6</v>
      </c>
      <c r="DB6" s="531">
        <f>IF(CX6="","",CX6-4)</f>
        <v>21.6</v>
      </c>
      <c r="DC6" s="531">
        <f>IF(CX6="","",CX6+5)</f>
        <v>30.6</v>
      </c>
      <c r="DD6" s="531">
        <f>IF(CX6="","",CX6-5)</f>
        <v>20.6</v>
      </c>
    </row>
    <row r="7" spans="2:108" ht="16.5">
      <c r="B7" s="503" t="s">
        <v>804</v>
      </c>
      <c r="C7" s="296"/>
      <c r="D7" s="2325"/>
      <c r="E7" s="2325"/>
      <c r="F7" s="2325"/>
      <c r="G7" s="2325"/>
      <c r="I7" s="731" t="s">
        <v>1028</v>
      </c>
      <c r="J7" s="2326"/>
      <c r="K7" s="2326"/>
      <c r="L7" s="2326"/>
      <c r="W7" s="288"/>
      <c r="Y7" s="2350" t="s">
        <v>855</v>
      </c>
      <c r="Z7" s="2350"/>
      <c r="AA7" s="2350"/>
      <c r="AB7" s="2350"/>
      <c r="AC7" s="2350"/>
      <c r="AD7" s="2350"/>
      <c r="AE7" s="296"/>
      <c r="AF7" s="2351">
        <f>D7</f>
        <v>0</v>
      </c>
      <c r="AG7" s="2351"/>
      <c r="AH7" s="2351"/>
      <c r="AI7" s="2351"/>
      <c r="AJ7" s="2351"/>
      <c r="AK7" s="2351"/>
      <c r="AL7" s="2351"/>
      <c r="AM7" s="2351"/>
      <c r="AN7" s="2351"/>
      <c r="AO7" s="2351"/>
      <c r="AP7" s="2351"/>
      <c r="AQ7" s="2351"/>
      <c r="AR7" s="2351"/>
      <c r="AS7" s="2351"/>
      <c r="AT7" s="2351"/>
      <c r="AU7" s="2351"/>
      <c r="AV7" s="2351"/>
      <c r="AW7" s="2351"/>
      <c r="AX7" s="2351"/>
      <c r="AY7" s="2351"/>
      <c r="AZ7" s="2351"/>
      <c r="BA7" s="2351"/>
      <c r="BB7" s="2351"/>
      <c r="BC7" s="2351"/>
      <c r="BD7" s="2351"/>
      <c r="BE7" s="2351"/>
      <c r="BF7" s="2351"/>
      <c r="BG7" s="2351"/>
      <c r="BH7" s="2351"/>
      <c r="BI7" s="2351"/>
      <c r="BJ7" s="2351"/>
      <c r="BK7" s="2351"/>
      <c r="BT7" s="2350" t="s">
        <v>856</v>
      </c>
      <c r="BU7" s="2350"/>
      <c r="BV7" s="2350"/>
      <c r="BW7" s="2350"/>
      <c r="BX7" s="2350"/>
      <c r="BY7" s="2350"/>
      <c r="BZ7" s="2350"/>
      <c r="CA7" s="296"/>
      <c r="CB7" s="2352" t="s">
        <v>857</v>
      </c>
      <c r="CC7" s="2352"/>
      <c r="CD7" s="2352"/>
      <c r="CE7" s="2352"/>
      <c r="CF7" s="2352"/>
      <c r="CG7" s="2352"/>
      <c r="CH7" s="2352"/>
      <c r="CI7" s="2352"/>
      <c r="CJ7" s="2352"/>
      <c r="CK7" s="2352"/>
      <c r="CL7" s="2352"/>
      <c r="CM7" s="2352"/>
      <c r="CN7" s="2352"/>
      <c r="CO7" s="2352"/>
      <c r="CP7" s="2352"/>
      <c r="CQ7" s="2352"/>
      <c r="CS7" s="290"/>
      <c r="CU7" s="530" t="str">
        <f>IF(L15="","",B15)</f>
        <v/>
      </c>
      <c r="CV7" s="631" t="str">
        <f>IF(C15="","",C15)</f>
        <v/>
      </c>
      <c r="CW7" s="632" t="str">
        <f>IF(L15="","",L15)</f>
        <v/>
      </c>
      <c r="CX7" s="531" t="str">
        <f>IF(CW7="","",$AK$31)</f>
        <v/>
      </c>
      <c r="CY7" s="531" t="str">
        <f>IF(CX7="","",CX7+2.5)</f>
        <v/>
      </c>
      <c r="CZ7" s="531" t="str">
        <f>IF(CX7="","",CX7-2.5)</f>
        <v/>
      </c>
      <c r="DA7" s="531" t="str">
        <f>IF(CX7="","",CX7+4)</f>
        <v/>
      </c>
      <c r="DB7" s="531" t="str">
        <f>IF(CX7="","",CX7-4)</f>
        <v/>
      </c>
      <c r="DC7" s="531" t="str">
        <f>IF(CX7="","",CX7+5)</f>
        <v/>
      </c>
      <c r="DD7" s="531" t="str">
        <f>IF(CX7="","",CX7-5)</f>
        <v/>
      </c>
    </row>
    <row r="8" spans="2:108" ht="6.75" customHeight="1">
      <c r="G8" s="362"/>
      <c r="H8" s="362"/>
      <c r="I8" s="362"/>
      <c r="J8" s="362"/>
      <c r="K8" s="362"/>
      <c r="L8" s="362"/>
      <c r="M8" s="362"/>
      <c r="N8" s="362"/>
      <c r="O8" s="362"/>
      <c r="W8" s="288"/>
      <c r="CS8" s="290"/>
      <c r="CU8" s="530" t="str">
        <f t="shared" ref="CU8:CU54" si="0">IF(L16="","",B16)</f>
        <v/>
      </c>
      <c r="CV8" s="631" t="str">
        <f t="shared" ref="CV8:CV54" si="1">IF(C16="","",C16)</f>
        <v/>
      </c>
      <c r="CW8" s="632" t="str">
        <f t="shared" ref="CW8:CW54" si="2">IF(L16="","",L16)</f>
        <v/>
      </c>
      <c r="CX8" s="531" t="str">
        <f t="shared" ref="CX8:CX55" si="3">IF(CW8="","",$AK$31)</f>
        <v/>
      </c>
      <c r="CY8" s="531" t="str">
        <f t="shared" ref="CY8:CY55" si="4">IF(CX8="","",CX8+2.5)</f>
        <v/>
      </c>
      <c r="CZ8" s="531" t="str">
        <f t="shared" ref="CZ8:CZ55" si="5">IF(CX8="","",CX8-2.5)</f>
        <v/>
      </c>
      <c r="DA8" s="531" t="str">
        <f t="shared" ref="DA8:DA55" si="6">IF(CX8="","",CX8+4)</f>
        <v/>
      </c>
      <c r="DB8" s="531" t="str">
        <f t="shared" ref="DB8:DB55" si="7">IF(CX8="","",CX8-4)</f>
        <v/>
      </c>
      <c r="DC8" s="531" t="str">
        <f t="shared" ref="DC8:DC55" si="8">IF(CX8="","",CX8+5)</f>
        <v/>
      </c>
      <c r="DD8" s="531" t="str">
        <f t="shared" ref="DD8:DD55" si="9">IF(CX8="","",CX8-5)</f>
        <v/>
      </c>
    </row>
    <row r="9" spans="2:108" ht="18.75" customHeight="1">
      <c r="B9" s="2333" t="s">
        <v>1034</v>
      </c>
      <c r="C9" s="2334"/>
      <c r="D9" s="2334"/>
      <c r="E9" s="2334"/>
      <c r="F9" s="2334"/>
      <c r="G9" s="2334"/>
      <c r="H9" s="2334"/>
      <c r="I9" s="2334"/>
      <c r="J9" s="2334"/>
      <c r="K9" s="2334"/>
      <c r="L9" s="2335"/>
      <c r="M9" s="2336" t="s">
        <v>1036</v>
      </c>
      <c r="N9" s="2336"/>
      <c r="O9" s="2336"/>
      <c r="P9" s="2336"/>
      <c r="Q9" s="2336"/>
      <c r="R9" s="2336"/>
      <c r="S9" s="2336"/>
      <c r="T9" s="2337"/>
      <c r="U9" s="2327" t="s">
        <v>1033</v>
      </c>
      <c r="W9" s="288"/>
      <c r="CS9" s="290"/>
      <c r="CU9" s="530" t="str">
        <f t="shared" si="0"/>
        <v/>
      </c>
      <c r="CV9" s="631" t="str">
        <f t="shared" si="1"/>
        <v/>
      </c>
      <c r="CW9" s="632" t="str">
        <f t="shared" si="2"/>
        <v/>
      </c>
      <c r="CX9" s="531" t="str">
        <f t="shared" si="3"/>
        <v/>
      </c>
      <c r="CY9" s="531" t="str">
        <f t="shared" si="4"/>
        <v/>
      </c>
      <c r="CZ9" s="531" t="str">
        <f t="shared" si="5"/>
        <v/>
      </c>
      <c r="DA9" s="531" t="str">
        <f t="shared" si="6"/>
        <v/>
      </c>
      <c r="DB9" s="531" t="str">
        <f t="shared" si="7"/>
        <v/>
      </c>
      <c r="DC9" s="531" t="str">
        <f t="shared" si="8"/>
        <v/>
      </c>
      <c r="DD9" s="531" t="str">
        <f t="shared" si="9"/>
        <v/>
      </c>
    </row>
    <row r="10" spans="2:108" ht="18.75" customHeight="1">
      <c r="B10" s="2338" t="s">
        <v>805</v>
      </c>
      <c r="C10" s="2340" t="s">
        <v>806</v>
      </c>
      <c r="D10" s="2330" t="s">
        <v>807</v>
      </c>
      <c r="E10" s="2330" t="s">
        <v>808</v>
      </c>
      <c r="F10" s="2330" t="s">
        <v>809</v>
      </c>
      <c r="G10" s="2343" t="s">
        <v>810</v>
      </c>
      <c r="H10" s="2344"/>
      <c r="I10" s="2344"/>
      <c r="J10" s="2344"/>
      <c r="K10" s="2327" t="s">
        <v>811</v>
      </c>
      <c r="L10" s="2327" t="s">
        <v>812</v>
      </c>
      <c r="M10" s="2330" t="s">
        <v>813</v>
      </c>
      <c r="N10" s="2330" t="s">
        <v>1035</v>
      </c>
      <c r="O10" s="2347" t="s">
        <v>814</v>
      </c>
      <c r="P10" s="2327" t="s">
        <v>815</v>
      </c>
      <c r="Q10" s="2327" t="s">
        <v>816</v>
      </c>
      <c r="R10" s="2330" t="s">
        <v>1040</v>
      </c>
      <c r="S10" s="2345" t="s">
        <v>1041</v>
      </c>
      <c r="T10" s="2341" t="s">
        <v>1042</v>
      </c>
      <c r="U10" s="2328"/>
      <c r="W10" s="288"/>
      <c r="CS10" s="290"/>
      <c r="CU10" s="530" t="str">
        <f t="shared" si="0"/>
        <v/>
      </c>
      <c r="CV10" s="631" t="str">
        <f t="shared" si="1"/>
        <v/>
      </c>
      <c r="CW10" s="632" t="str">
        <f t="shared" si="2"/>
        <v/>
      </c>
      <c r="CX10" s="531" t="str">
        <f t="shared" si="3"/>
        <v/>
      </c>
      <c r="CY10" s="531" t="str">
        <f t="shared" si="4"/>
        <v/>
      </c>
      <c r="CZ10" s="531" t="str">
        <f t="shared" si="5"/>
        <v/>
      </c>
      <c r="DA10" s="531" t="str">
        <f t="shared" si="6"/>
        <v/>
      </c>
      <c r="DB10" s="531" t="str">
        <f t="shared" si="7"/>
        <v/>
      </c>
      <c r="DC10" s="531" t="str">
        <f t="shared" si="8"/>
        <v/>
      </c>
      <c r="DD10" s="531" t="str">
        <f t="shared" si="9"/>
        <v/>
      </c>
    </row>
    <row r="11" spans="2:108" ht="18.75" customHeight="1">
      <c r="B11" s="2339"/>
      <c r="C11" s="2341"/>
      <c r="D11" s="2342"/>
      <c r="E11" s="2342"/>
      <c r="F11" s="2342"/>
      <c r="G11" s="504" t="s">
        <v>817</v>
      </c>
      <c r="H11" s="504" t="s">
        <v>818</v>
      </c>
      <c r="I11" s="504" t="s">
        <v>819</v>
      </c>
      <c r="J11" s="505" t="s">
        <v>820</v>
      </c>
      <c r="K11" s="2328"/>
      <c r="L11" s="2328"/>
      <c r="M11" s="2328"/>
      <c r="N11" s="2328"/>
      <c r="O11" s="2348"/>
      <c r="P11" s="2328"/>
      <c r="Q11" s="2328"/>
      <c r="R11" s="2328"/>
      <c r="S11" s="2346"/>
      <c r="T11" s="2330"/>
      <c r="U11" s="2328"/>
      <c r="W11" s="288"/>
      <c r="CS11" s="290"/>
      <c r="CU11" s="530" t="str">
        <f t="shared" si="0"/>
        <v/>
      </c>
      <c r="CV11" s="631" t="str">
        <f t="shared" si="1"/>
        <v/>
      </c>
      <c r="CW11" s="632" t="str">
        <f t="shared" si="2"/>
        <v/>
      </c>
      <c r="CX11" s="531" t="str">
        <f t="shared" si="3"/>
        <v/>
      </c>
      <c r="CY11" s="531" t="str">
        <f t="shared" si="4"/>
        <v/>
      </c>
      <c r="CZ11" s="531" t="str">
        <f t="shared" si="5"/>
        <v/>
      </c>
      <c r="DA11" s="531" t="str">
        <f t="shared" si="6"/>
        <v/>
      </c>
      <c r="DB11" s="531" t="str">
        <f t="shared" si="7"/>
        <v/>
      </c>
      <c r="DC11" s="531" t="str">
        <f t="shared" si="8"/>
        <v/>
      </c>
      <c r="DD11" s="531" t="str">
        <f t="shared" si="9"/>
        <v/>
      </c>
    </row>
    <row r="12" spans="2:108" ht="18.75" customHeight="1">
      <c r="B12" s="2339"/>
      <c r="C12" s="2341"/>
      <c r="D12" s="2340"/>
      <c r="E12" s="506" t="s">
        <v>821</v>
      </c>
      <c r="F12" s="506" t="s">
        <v>821</v>
      </c>
      <c r="G12" s="507" t="s">
        <v>822</v>
      </c>
      <c r="H12" s="507" t="s">
        <v>823</v>
      </c>
      <c r="I12" s="507" t="s">
        <v>824</v>
      </c>
      <c r="J12" s="508" t="s">
        <v>825</v>
      </c>
      <c r="K12" s="507" t="s">
        <v>826</v>
      </c>
      <c r="L12" s="507" t="s">
        <v>826</v>
      </c>
      <c r="M12" s="508" t="s">
        <v>824</v>
      </c>
      <c r="N12" s="507" t="s">
        <v>827</v>
      </c>
      <c r="O12" s="509" t="s">
        <v>828</v>
      </c>
      <c r="P12" s="507" t="s">
        <v>829</v>
      </c>
      <c r="Q12" s="507" t="s">
        <v>824</v>
      </c>
      <c r="R12" s="507" t="s">
        <v>1038</v>
      </c>
      <c r="S12" s="508" t="s">
        <v>1038</v>
      </c>
      <c r="T12" s="507" t="s">
        <v>1039</v>
      </c>
      <c r="U12" s="2329"/>
      <c r="W12" s="288"/>
      <c r="CS12" s="290"/>
      <c r="CU12" s="530" t="str">
        <f t="shared" si="0"/>
        <v/>
      </c>
      <c r="CV12" s="631" t="str">
        <f t="shared" si="1"/>
        <v/>
      </c>
      <c r="CW12" s="632" t="str">
        <f t="shared" si="2"/>
        <v/>
      </c>
      <c r="CX12" s="531" t="str">
        <f t="shared" si="3"/>
        <v/>
      </c>
      <c r="CY12" s="531" t="str">
        <f t="shared" si="4"/>
        <v/>
      </c>
      <c r="CZ12" s="531" t="str">
        <f t="shared" si="5"/>
        <v/>
      </c>
      <c r="DA12" s="531" t="str">
        <f t="shared" si="6"/>
        <v/>
      </c>
      <c r="DB12" s="531" t="str">
        <f t="shared" si="7"/>
        <v/>
      </c>
      <c r="DC12" s="531" t="str">
        <f t="shared" si="8"/>
        <v/>
      </c>
      <c r="DD12" s="531" t="str">
        <f t="shared" si="9"/>
        <v/>
      </c>
    </row>
    <row r="13" spans="2:108" ht="18.75" customHeight="1">
      <c r="B13" s="2329">
        <v>1</v>
      </c>
      <c r="C13" s="510"/>
      <c r="D13" s="510"/>
      <c r="E13" s="511"/>
      <c r="F13" s="511"/>
      <c r="G13" s="512"/>
      <c r="H13" s="512"/>
      <c r="I13" s="512"/>
      <c r="J13" s="309"/>
      <c r="K13" s="309"/>
      <c r="L13" s="512">
        <v>25.6</v>
      </c>
      <c r="M13" s="513"/>
      <c r="N13" s="514"/>
      <c r="O13" s="514"/>
      <c r="P13" s="309"/>
      <c r="Q13" s="309"/>
      <c r="R13" s="309"/>
      <c r="S13" s="309"/>
      <c r="T13" s="309"/>
      <c r="U13" s="309"/>
      <c r="W13" s="288"/>
      <c r="CS13" s="290"/>
      <c r="CU13" s="530" t="str">
        <f t="shared" si="0"/>
        <v/>
      </c>
      <c r="CV13" s="631" t="str">
        <f t="shared" si="1"/>
        <v/>
      </c>
      <c r="CW13" s="632" t="str">
        <f t="shared" si="2"/>
        <v/>
      </c>
      <c r="CX13" s="531" t="str">
        <f t="shared" si="3"/>
        <v/>
      </c>
      <c r="CY13" s="531" t="str">
        <f t="shared" si="4"/>
        <v/>
      </c>
      <c r="CZ13" s="531" t="str">
        <f t="shared" si="5"/>
        <v/>
      </c>
      <c r="DA13" s="531" t="str">
        <f t="shared" si="6"/>
        <v/>
      </c>
      <c r="DB13" s="531" t="str">
        <f t="shared" si="7"/>
        <v/>
      </c>
      <c r="DC13" s="531" t="str">
        <f t="shared" si="8"/>
        <v/>
      </c>
      <c r="DD13" s="531" t="str">
        <f t="shared" si="9"/>
        <v/>
      </c>
    </row>
    <row r="14" spans="2:108" ht="18.75" customHeight="1">
      <c r="B14" s="1977"/>
      <c r="C14" s="507" t="s">
        <v>831</v>
      </c>
      <c r="D14" s="515" t="s">
        <v>740</v>
      </c>
      <c r="E14" s="516" t="s">
        <v>740</v>
      </c>
      <c r="F14" s="516" t="s">
        <v>740</v>
      </c>
      <c r="G14" s="515" t="s">
        <v>740</v>
      </c>
      <c r="H14" s="515" t="s">
        <v>740</v>
      </c>
      <c r="I14" s="515" t="s">
        <v>740</v>
      </c>
      <c r="J14" s="507" t="s">
        <v>740</v>
      </c>
      <c r="K14" s="507" t="s">
        <v>832</v>
      </c>
      <c r="L14" s="517"/>
      <c r="M14" s="508"/>
      <c r="N14" s="507" t="s">
        <v>740</v>
      </c>
      <c r="O14" s="507"/>
      <c r="P14" s="507" t="s">
        <v>740</v>
      </c>
      <c r="Q14" s="507" t="s">
        <v>740</v>
      </c>
      <c r="R14" s="507" t="s">
        <v>740</v>
      </c>
      <c r="S14" s="507" t="s">
        <v>740</v>
      </c>
      <c r="T14" s="507" t="s">
        <v>740</v>
      </c>
      <c r="U14" s="507"/>
      <c r="W14" s="288"/>
      <c r="CS14" s="290"/>
      <c r="CU14" s="530" t="str">
        <f t="shared" si="0"/>
        <v/>
      </c>
      <c r="CV14" s="631" t="str">
        <f t="shared" si="1"/>
        <v/>
      </c>
      <c r="CW14" s="632" t="str">
        <f t="shared" si="2"/>
        <v/>
      </c>
      <c r="CX14" s="531" t="str">
        <f t="shared" si="3"/>
        <v/>
      </c>
      <c r="CY14" s="531" t="str">
        <f t="shared" si="4"/>
        <v/>
      </c>
      <c r="CZ14" s="531" t="str">
        <f t="shared" si="5"/>
        <v/>
      </c>
      <c r="DA14" s="531" t="str">
        <f t="shared" si="6"/>
        <v/>
      </c>
      <c r="DB14" s="531" t="str">
        <f t="shared" si="7"/>
        <v/>
      </c>
      <c r="DC14" s="531" t="str">
        <f t="shared" si="8"/>
        <v/>
      </c>
      <c r="DD14" s="531" t="str">
        <f t="shared" si="9"/>
        <v/>
      </c>
    </row>
    <row r="15" spans="2:108" ht="18.75" customHeight="1">
      <c r="B15" s="518"/>
      <c r="C15" s="519"/>
      <c r="D15" s="519"/>
      <c r="E15" s="520"/>
      <c r="F15" s="520"/>
      <c r="G15" s="521"/>
      <c r="H15" s="521"/>
      <c r="I15" s="521"/>
      <c r="J15" s="306"/>
      <c r="K15" s="308"/>
      <c r="L15" s="521"/>
      <c r="M15" s="522"/>
      <c r="N15" s="523"/>
      <c r="O15" s="523"/>
      <c r="P15" s="308"/>
      <c r="Q15" s="308"/>
      <c r="R15" s="308"/>
      <c r="S15" s="308"/>
      <c r="T15" s="308"/>
      <c r="U15" s="308"/>
      <c r="W15" s="288"/>
      <c r="CS15" s="290"/>
      <c r="CU15" s="530" t="str">
        <f t="shared" si="0"/>
        <v/>
      </c>
      <c r="CV15" s="631" t="str">
        <f t="shared" si="1"/>
        <v/>
      </c>
      <c r="CW15" s="632" t="str">
        <f t="shared" si="2"/>
        <v/>
      </c>
      <c r="CX15" s="531" t="str">
        <f t="shared" si="3"/>
        <v/>
      </c>
      <c r="CY15" s="531" t="str">
        <f t="shared" si="4"/>
        <v/>
      </c>
      <c r="CZ15" s="531" t="str">
        <f t="shared" si="5"/>
        <v/>
      </c>
      <c r="DA15" s="531" t="str">
        <f t="shared" si="6"/>
        <v/>
      </c>
      <c r="DB15" s="531" t="str">
        <f t="shared" si="7"/>
        <v/>
      </c>
      <c r="DC15" s="531" t="str">
        <f t="shared" si="8"/>
        <v/>
      </c>
      <c r="DD15" s="531" t="str">
        <f t="shared" si="9"/>
        <v/>
      </c>
    </row>
    <row r="16" spans="2:108" ht="18.75" customHeight="1">
      <c r="B16" s="518"/>
      <c r="C16" s="519"/>
      <c r="D16" s="519"/>
      <c r="E16" s="520"/>
      <c r="F16" s="520"/>
      <c r="G16" s="521"/>
      <c r="H16" s="521"/>
      <c r="I16" s="521"/>
      <c r="J16" s="306"/>
      <c r="K16" s="308"/>
      <c r="L16" s="521"/>
      <c r="M16" s="522"/>
      <c r="N16" s="523"/>
      <c r="O16" s="523"/>
      <c r="P16" s="308"/>
      <c r="Q16" s="308"/>
      <c r="R16" s="308"/>
      <c r="S16" s="308"/>
      <c r="T16" s="308"/>
      <c r="U16" s="308"/>
      <c r="W16" s="288"/>
      <c r="CS16" s="290"/>
      <c r="CU16" s="530" t="str">
        <f t="shared" si="0"/>
        <v/>
      </c>
      <c r="CV16" s="631" t="str">
        <f t="shared" si="1"/>
        <v/>
      </c>
      <c r="CW16" s="632" t="str">
        <f t="shared" si="2"/>
        <v/>
      </c>
      <c r="CX16" s="531" t="str">
        <f t="shared" si="3"/>
        <v/>
      </c>
      <c r="CY16" s="531" t="str">
        <f t="shared" si="4"/>
        <v/>
      </c>
      <c r="CZ16" s="531" t="str">
        <f t="shared" si="5"/>
        <v/>
      </c>
      <c r="DA16" s="531" t="str">
        <f t="shared" si="6"/>
        <v/>
      </c>
      <c r="DB16" s="531" t="str">
        <f t="shared" si="7"/>
        <v/>
      </c>
      <c r="DC16" s="531" t="str">
        <f t="shared" si="8"/>
        <v/>
      </c>
      <c r="DD16" s="531" t="str">
        <f t="shared" si="9"/>
        <v/>
      </c>
    </row>
    <row r="17" spans="2:108" ht="18.75" customHeight="1">
      <c r="B17" s="518"/>
      <c r="C17" s="519"/>
      <c r="D17" s="519"/>
      <c r="E17" s="520"/>
      <c r="F17" s="520"/>
      <c r="G17" s="521"/>
      <c r="H17" s="521"/>
      <c r="I17" s="521"/>
      <c r="J17" s="306"/>
      <c r="K17" s="308"/>
      <c r="L17" s="521"/>
      <c r="M17" s="522"/>
      <c r="N17" s="523"/>
      <c r="O17" s="523"/>
      <c r="P17" s="308"/>
      <c r="Q17" s="308"/>
      <c r="R17" s="308"/>
      <c r="S17" s="308"/>
      <c r="T17" s="308"/>
      <c r="U17" s="308"/>
      <c r="W17" s="288"/>
      <c r="CS17" s="290"/>
      <c r="CU17" s="530" t="str">
        <f t="shared" si="0"/>
        <v/>
      </c>
      <c r="CV17" s="631" t="str">
        <f t="shared" si="1"/>
        <v/>
      </c>
      <c r="CW17" s="632" t="str">
        <f t="shared" si="2"/>
        <v/>
      </c>
      <c r="CX17" s="531" t="str">
        <f t="shared" si="3"/>
        <v/>
      </c>
      <c r="CY17" s="531" t="str">
        <f t="shared" si="4"/>
        <v/>
      </c>
      <c r="CZ17" s="531" t="str">
        <f t="shared" si="5"/>
        <v/>
      </c>
      <c r="DA17" s="531" t="str">
        <f t="shared" si="6"/>
        <v/>
      </c>
      <c r="DB17" s="531" t="str">
        <f t="shared" si="7"/>
        <v/>
      </c>
      <c r="DC17" s="531" t="str">
        <f t="shared" si="8"/>
        <v/>
      </c>
      <c r="DD17" s="531" t="str">
        <f t="shared" si="9"/>
        <v/>
      </c>
    </row>
    <row r="18" spans="2:108" ht="18.75" customHeight="1">
      <c r="B18" s="518"/>
      <c r="C18" s="519"/>
      <c r="D18" s="519"/>
      <c r="E18" s="520"/>
      <c r="F18" s="520"/>
      <c r="G18" s="521"/>
      <c r="H18" s="521"/>
      <c r="I18" s="521"/>
      <c r="J18" s="306"/>
      <c r="K18" s="308"/>
      <c r="L18" s="521"/>
      <c r="M18" s="522"/>
      <c r="N18" s="523"/>
      <c r="O18" s="523"/>
      <c r="P18" s="308"/>
      <c r="Q18" s="308"/>
      <c r="R18" s="308"/>
      <c r="S18" s="308"/>
      <c r="T18" s="308"/>
      <c r="U18" s="308"/>
      <c r="W18" s="288"/>
      <c r="CS18" s="290"/>
      <c r="CU18" s="530" t="str">
        <f t="shared" si="0"/>
        <v/>
      </c>
      <c r="CV18" s="631" t="str">
        <f t="shared" si="1"/>
        <v/>
      </c>
      <c r="CW18" s="632" t="str">
        <f t="shared" si="2"/>
        <v/>
      </c>
      <c r="CX18" s="531" t="str">
        <f t="shared" si="3"/>
        <v/>
      </c>
      <c r="CY18" s="531" t="str">
        <f t="shared" si="4"/>
        <v/>
      </c>
      <c r="CZ18" s="531" t="str">
        <f t="shared" si="5"/>
        <v/>
      </c>
      <c r="DA18" s="531" t="str">
        <f t="shared" si="6"/>
        <v/>
      </c>
      <c r="DB18" s="531" t="str">
        <f t="shared" si="7"/>
        <v/>
      </c>
      <c r="DC18" s="531" t="str">
        <f t="shared" si="8"/>
        <v/>
      </c>
      <c r="DD18" s="531" t="str">
        <f t="shared" si="9"/>
        <v/>
      </c>
    </row>
    <row r="19" spans="2:108" ht="18.75" customHeight="1">
      <c r="B19" s="518"/>
      <c r="C19" s="519"/>
      <c r="D19" s="519"/>
      <c r="E19" s="520"/>
      <c r="F19" s="520"/>
      <c r="G19" s="521"/>
      <c r="H19" s="521"/>
      <c r="I19" s="521"/>
      <c r="J19" s="306"/>
      <c r="K19" s="308"/>
      <c r="L19" s="521"/>
      <c r="M19" s="522"/>
      <c r="N19" s="523"/>
      <c r="O19" s="523"/>
      <c r="P19" s="308"/>
      <c r="Q19" s="308"/>
      <c r="R19" s="308"/>
      <c r="S19" s="308"/>
      <c r="T19" s="308"/>
      <c r="U19" s="308"/>
      <c r="W19" s="288"/>
      <c r="CS19" s="290"/>
      <c r="CU19" s="530" t="str">
        <f t="shared" si="0"/>
        <v/>
      </c>
      <c r="CV19" s="631" t="str">
        <f t="shared" si="1"/>
        <v/>
      </c>
      <c r="CW19" s="632" t="str">
        <f t="shared" si="2"/>
        <v/>
      </c>
      <c r="CX19" s="531" t="str">
        <f t="shared" si="3"/>
        <v/>
      </c>
      <c r="CY19" s="531" t="str">
        <f t="shared" si="4"/>
        <v/>
      </c>
      <c r="CZ19" s="531" t="str">
        <f t="shared" si="5"/>
        <v/>
      </c>
      <c r="DA19" s="531" t="str">
        <f t="shared" si="6"/>
        <v/>
      </c>
      <c r="DB19" s="531" t="str">
        <f t="shared" si="7"/>
        <v/>
      </c>
      <c r="DC19" s="531" t="str">
        <f t="shared" si="8"/>
        <v/>
      </c>
      <c r="DD19" s="531" t="str">
        <f t="shared" si="9"/>
        <v/>
      </c>
    </row>
    <row r="20" spans="2:108" ht="18.75" customHeight="1">
      <c r="B20" s="518"/>
      <c r="C20" s="519"/>
      <c r="D20" s="519"/>
      <c r="E20" s="520"/>
      <c r="F20" s="520"/>
      <c r="G20" s="521"/>
      <c r="H20" s="521"/>
      <c r="I20" s="521"/>
      <c r="J20" s="306"/>
      <c r="K20" s="308"/>
      <c r="L20" s="521"/>
      <c r="M20" s="522"/>
      <c r="N20" s="523"/>
      <c r="O20" s="523"/>
      <c r="P20" s="308"/>
      <c r="Q20" s="308"/>
      <c r="R20" s="308"/>
      <c r="S20" s="308"/>
      <c r="T20" s="308"/>
      <c r="U20" s="308"/>
      <c r="W20" s="288"/>
      <c r="CS20" s="290"/>
      <c r="CU20" s="530" t="str">
        <f t="shared" si="0"/>
        <v/>
      </c>
      <c r="CV20" s="631" t="str">
        <f t="shared" si="1"/>
        <v/>
      </c>
      <c r="CW20" s="632" t="str">
        <f t="shared" si="2"/>
        <v/>
      </c>
      <c r="CX20" s="531" t="str">
        <f t="shared" si="3"/>
        <v/>
      </c>
      <c r="CY20" s="531" t="str">
        <f t="shared" si="4"/>
        <v/>
      </c>
      <c r="CZ20" s="531" t="str">
        <f t="shared" si="5"/>
        <v/>
      </c>
      <c r="DA20" s="531" t="str">
        <f t="shared" si="6"/>
        <v/>
      </c>
      <c r="DB20" s="531" t="str">
        <f t="shared" si="7"/>
        <v/>
      </c>
      <c r="DC20" s="531" t="str">
        <f t="shared" si="8"/>
        <v/>
      </c>
      <c r="DD20" s="531" t="str">
        <f t="shared" si="9"/>
        <v/>
      </c>
    </row>
    <row r="21" spans="2:108" ht="18.75" customHeight="1">
      <c r="B21" s="518"/>
      <c r="C21" s="519"/>
      <c r="D21" s="519"/>
      <c r="E21" s="520"/>
      <c r="F21" s="520"/>
      <c r="G21" s="521"/>
      <c r="H21" s="521"/>
      <c r="I21" s="521"/>
      <c r="J21" s="306"/>
      <c r="K21" s="308"/>
      <c r="L21" s="521"/>
      <c r="M21" s="522"/>
      <c r="N21" s="523"/>
      <c r="O21" s="523"/>
      <c r="P21" s="308"/>
      <c r="Q21" s="308"/>
      <c r="R21" s="308"/>
      <c r="S21" s="308"/>
      <c r="T21" s="308"/>
      <c r="U21" s="308"/>
      <c r="W21" s="288"/>
      <c r="CS21" s="290"/>
      <c r="CU21" s="530" t="str">
        <f t="shared" si="0"/>
        <v/>
      </c>
      <c r="CV21" s="631" t="str">
        <f t="shared" si="1"/>
        <v/>
      </c>
      <c r="CW21" s="632" t="str">
        <f t="shared" si="2"/>
        <v/>
      </c>
      <c r="CX21" s="531" t="str">
        <f t="shared" si="3"/>
        <v/>
      </c>
      <c r="CY21" s="531" t="str">
        <f t="shared" si="4"/>
        <v/>
      </c>
      <c r="CZ21" s="531" t="str">
        <f t="shared" si="5"/>
        <v/>
      </c>
      <c r="DA21" s="531" t="str">
        <f t="shared" si="6"/>
        <v/>
      </c>
      <c r="DB21" s="531" t="str">
        <f t="shared" si="7"/>
        <v/>
      </c>
      <c r="DC21" s="531" t="str">
        <f t="shared" si="8"/>
        <v/>
      </c>
      <c r="DD21" s="531" t="str">
        <f t="shared" si="9"/>
        <v/>
      </c>
    </row>
    <row r="22" spans="2:108" ht="18.75" customHeight="1">
      <c r="B22" s="518"/>
      <c r="C22" s="519"/>
      <c r="D22" s="519"/>
      <c r="E22" s="520"/>
      <c r="F22" s="520"/>
      <c r="G22" s="521"/>
      <c r="H22" s="521"/>
      <c r="I22" s="521"/>
      <c r="J22" s="306"/>
      <c r="K22" s="308"/>
      <c r="L22" s="521"/>
      <c r="M22" s="522"/>
      <c r="N22" s="523"/>
      <c r="O22" s="523"/>
      <c r="P22" s="308"/>
      <c r="Q22" s="308"/>
      <c r="R22" s="308"/>
      <c r="S22" s="308"/>
      <c r="T22" s="308"/>
      <c r="U22" s="308"/>
      <c r="W22" s="288"/>
      <c r="CS22" s="290"/>
      <c r="CU22" s="530" t="str">
        <f t="shared" si="0"/>
        <v/>
      </c>
      <c r="CV22" s="631" t="str">
        <f t="shared" si="1"/>
        <v/>
      </c>
      <c r="CW22" s="632" t="str">
        <f t="shared" si="2"/>
        <v/>
      </c>
      <c r="CX22" s="531" t="str">
        <f t="shared" si="3"/>
        <v/>
      </c>
      <c r="CY22" s="531" t="str">
        <f t="shared" si="4"/>
        <v/>
      </c>
      <c r="CZ22" s="531" t="str">
        <f t="shared" si="5"/>
        <v/>
      </c>
      <c r="DA22" s="531" t="str">
        <f t="shared" si="6"/>
        <v/>
      </c>
      <c r="DB22" s="531" t="str">
        <f t="shared" si="7"/>
        <v/>
      </c>
      <c r="DC22" s="531" t="str">
        <f t="shared" si="8"/>
        <v/>
      </c>
      <c r="DD22" s="531" t="str">
        <f t="shared" si="9"/>
        <v/>
      </c>
    </row>
    <row r="23" spans="2:108" ht="18.75" customHeight="1">
      <c r="B23" s="518"/>
      <c r="C23" s="519"/>
      <c r="D23" s="519"/>
      <c r="E23" s="520"/>
      <c r="F23" s="520"/>
      <c r="G23" s="521"/>
      <c r="H23" s="521"/>
      <c r="I23" s="521"/>
      <c r="J23" s="306"/>
      <c r="K23" s="308"/>
      <c r="L23" s="521"/>
      <c r="M23" s="522"/>
      <c r="N23" s="523"/>
      <c r="O23" s="523"/>
      <c r="P23" s="308"/>
      <c r="Q23" s="308"/>
      <c r="R23" s="308"/>
      <c r="S23" s="308"/>
      <c r="T23" s="308"/>
      <c r="U23" s="308"/>
      <c r="W23" s="288"/>
      <c r="CS23" s="290"/>
      <c r="CU23" s="530" t="str">
        <f t="shared" si="0"/>
        <v/>
      </c>
      <c r="CV23" s="631" t="str">
        <f t="shared" si="1"/>
        <v/>
      </c>
      <c r="CW23" s="632" t="str">
        <f t="shared" si="2"/>
        <v/>
      </c>
      <c r="CX23" s="531" t="str">
        <f t="shared" si="3"/>
        <v/>
      </c>
      <c r="CY23" s="531" t="str">
        <f t="shared" si="4"/>
        <v/>
      </c>
      <c r="CZ23" s="531" t="str">
        <f t="shared" si="5"/>
        <v/>
      </c>
      <c r="DA23" s="531" t="str">
        <f t="shared" si="6"/>
        <v/>
      </c>
      <c r="DB23" s="531" t="str">
        <f t="shared" si="7"/>
        <v/>
      </c>
      <c r="DC23" s="531" t="str">
        <f t="shared" si="8"/>
        <v/>
      </c>
      <c r="DD23" s="531" t="str">
        <f t="shared" si="9"/>
        <v/>
      </c>
    </row>
    <row r="24" spans="2:108" ht="18.75" customHeight="1">
      <c r="B24" s="518"/>
      <c r="C24" s="519"/>
      <c r="D24" s="519"/>
      <c r="E24" s="520"/>
      <c r="F24" s="520"/>
      <c r="G24" s="521"/>
      <c r="H24" s="521"/>
      <c r="I24" s="521"/>
      <c r="J24" s="306"/>
      <c r="K24" s="308"/>
      <c r="L24" s="521"/>
      <c r="M24" s="522"/>
      <c r="N24" s="523"/>
      <c r="O24" s="523"/>
      <c r="P24" s="308"/>
      <c r="Q24" s="308"/>
      <c r="R24" s="308"/>
      <c r="S24" s="308"/>
      <c r="T24" s="308"/>
      <c r="U24" s="308"/>
      <c r="W24" s="288"/>
      <c r="CS24" s="290"/>
      <c r="CU24" s="530" t="str">
        <f t="shared" si="0"/>
        <v/>
      </c>
      <c r="CV24" s="631" t="str">
        <f t="shared" si="1"/>
        <v/>
      </c>
      <c r="CW24" s="632" t="str">
        <f t="shared" si="2"/>
        <v/>
      </c>
      <c r="CX24" s="531" t="str">
        <f t="shared" si="3"/>
        <v/>
      </c>
      <c r="CY24" s="531" t="str">
        <f t="shared" si="4"/>
        <v/>
      </c>
      <c r="CZ24" s="531" t="str">
        <f t="shared" si="5"/>
        <v/>
      </c>
      <c r="DA24" s="531" t="str">
        <f t="shared" si="6"/>
        <v/>
      </c>
      <c r="DB24" s="531" t="str">
        <f t="shared" si="7"/>
        <v/>
      </c>
      <c r="DC24" s="531" t="str">
        <f t="shared" si="8"/>
        <v/>
      </c>
      <c r="DD24" s="531" t="str">
        <f t="shared" si="9"/>
        <v/>
      </c>
    </row>
    <row r="25" spans="2:108" ht="18.75" customHeight="1">
      <c r="B25" s="518"/>
      <c r="C25" s="519"/>
      <c r="D25" s="519"/>
      <c r="E25" s="520"/>
      <c r="F25" s="520"/>
      <c r="G25" s="521"/>
      <c r="H25" s="521"/>
      <c r="I25" s="521"/>
      <c r="J25" s="306"/>
      <c r="K25" s="308"/>
      <c r="L25" s="521"/>
      <c r="M25" s="522"/>
      <c r="N25" s="523"/>
      <c r="O25" s="523"/>
      <c r="P25" s="308"/>
      <c r="Q25" s="308"/>
      <c r="R25" s="308"/>
      <c r="S25" s="308"/>
      <c r="T25" s="308"/>
      <c r="U25" s="308"/>
      <c r="W25" s="288"/>
      <c r="CS25" s="290"/>
      <c r="CU25" s="530" t="str">
        <f t="shared" si="0"/>
        <v/>
      </c>
      <c r="CV25" s="631" t="str">
        <f t="shared" si="1"/>
        <v/>
      </c>
      <c r="CW25" s="632" t="str">
        <f t="shared" si="2"/>
        <v/>
      </c>
      <c r="CX25" s="531" t="str">
        <f t="shared" si="3"/>
        <v/>
      </c>
      <c r="CY25" s="531" t="str">
        <f t="shared" si="4"/>
        <v/>
      </c>
      <c r="CZ25" s="531" t="str">
        <f t="shared" si="5"/>
        <v/>
      </c>
      <c r="DA25" s="531" t="str">
        <f t="shared" si="6"/>
        <v/>
      </c>
      <c r="DB25" s="531" t="str">
        <f t="shared" si="7"/>
        <v/>
      </c>
      <c r="DC25" s="531" t="str">
        <f t="shared" si="8"/>
        <v/>
      </c>
      <c r="DD25" s="531" t="str">
        <f t="shared" si="9"/>
        <v/>
      </c>
    </row>
    <row r="26" spans="2:108" ht="18.75" customHeight="1">
      <c r="B26" s="518"/>
      <c r="C26" s="519"/>
      <c r="D26" s="519"/>
      <c r="E26" s="520"/>
      <c r="F26" s="520"/>
      <c r="G26" s="521"/>
      <c r="H26" s="521"/>
      <c r="I26" s="308"/>
      <c r="J26" s="306"/>
      <c r="K26" s="308"/>
      <c r="L26" s="521"/>
      <c r="M26" s="522"/>
      <c r="N26" s="308"/>
      <c r="O26" s="308"/>
      <c r="P26" s="308"/>
      <c r="Q26" s="308"/>
      <c r="R26" s="308"/>
      <c r="S26" s="308"/>
      <c r="T26" s="308"/>
      <c r="U26" s="308"/>
      <c r="W26" s="288"/>
      <c r="CS26" s="290"/>
      <c r="CU26" s="530" t="str">
        <f t="shared" si="0"/>
        <v/>
      </c>
      <c r="CV26" s="631" t="str">
        <f t="shared" si="1"/>
        <v/>
      </c>
      <c r="CW26" s="632" t="str">
        <f t="shared" si="2"/>
        <v/>
      </c>
      <c r="CX26" s="531" t="str">
        <f t="shared" si="3"/>
        <v/>
      </c>
      <c r="CY26" s="531" t="str">
        <f t="shared" si="4"/>
        <v/>
      </c>
      <c r="CZ26" s="531" t="str">
        <f t="shared" si="5"/>
        <v/>
      </c>
      <c r="DA26" s="531" t="str">
        <f t="shared" si="6"/>
        <v/>
      </c>
      <c r="DB26" s="531" t="str">
        <f t="shared" si="7"/>
        <v/>
      </c>
      <c r="DC26" s="531" t="str">
        <f t="shared" si="8"/>
        <v/>
      </c>
      <c r="DD26" s="531" t="str">
        <f t="shared" si="9"/>
        <v/>
      </c>
    </row>
    <row r="27" spans="2:108" ht="18.75" customHeight="1">
      <c r="B27" s="518"/>
      <c r="C27" s="519"/>
      <c r="D27" s="519"/>
      <c r="E27" s="520"/>
      <c r="F27" s="520"/>
      <c r="G27" s="521"/>
      <c r="H27" s="521"/>
      <c r="I27" s="308"/>
      <c r="J27" s="306"/>
      <c r="K27" s="308"/>
      <c r="L27" s="521"/>
      <c r="M27" s="522"/>
      <c r="N27" s="308"/>
      <c r="O27" s="308"/>
      <c r="P27" s="308"/>
      <c r="Q27" s="308"/>
      <c r="R27" s="308"/>
      <c r="S27" s="308"/>
      <c r="T27" s="308"/>
      <c r="U27" s="308"/>
      <c r="W27" s="288"/>
      <c r="CS27" s="290"/>
      <c r="CU27" s="530" t="str">
        <f t="shared" si="0"/>
        <v/>
      </c>
      <c r="CV27" s="631" t="str">
        <f t="shared" si="1"/>
        <v/>
      </c>
      <c r="CW27" s="632" t="str">
        <f t="shared" si="2"/>
        <v/>
      </c>
      <c r="CX27" s="531" t="str">
        <f t="shared" si="3"/>
        <v/>
      </c>
      <c r="CY27" s="531" t="str">
        <f t="shared" si="4"/>
        <v/>
      </c>
      <c r="CZ27" s="531" t="str">
        <f t="shared" si="5"/>
        <v/>
      </c>
      <c r="DA27" s="531" t="str">
        <f t="shared" si="6"/>
        <v/>
      </c>
      <c r="DB27" s="531" t="str">
        <f t="shared" si="7"/>
        <v/>
      </c>
      <c r="DC27" s="531" t="str">
        <f t="shared" si="8"/>
        <v/>
      </c>
      <c r="DD27" s="531" t="str">
        <f t="shared" si="9"/>
        <v/>
      </c>
    </row>
    <row r="28" spans="2:108" ht="18.75" customHeight="1" thickBot="1">
      <c r="B28" s="518"/>
      <c r="C28" s="519"/>
      <c r="D28" s="519"/>
      <c r="E28" s="520"/>
      <c r="F28" s="520"/>
      <c r="G28" s="521"/>
      <c r="H28" s="521"/>
      <c r="I28" s="308"/>
      <c r="J28" s="306"/>
      <c r="K28" s="308"/>
      <c r="L28" s="521"/>
      <c r="M28" s="522"/>
      <c r="N28" s="308"/>
      <c r="O28" s="308"/>
      <c r="P28" s="308"/>
      <c r="Q28" s="308"/>
      <c r="R28" s="308"/>
      <c r="S28" s="308"/>
      <c r="T28" s="308"/>
      <c r="U28" s="308"/>
      <c r="W28" s="288"/>
      <c r="CS28" s="290"/>
      <c r="CU28" s="530" t="str">
        <f t="shared" si="0"/>
        <v/>
      </c>
      <c r="CV28" s="631" t="str">
        <f t="shared" si="1"/>
        <v/>
      </c>
      <c r="CW28" s="632" t="str">
        <f t="shared" si="2"/>
        <v/>
      </c>
      <c r="CX28" s="531" t="str">
        <f t="shared" si="3"/>
        <v/>
      </c>
      <c r="CY28" s="531" t="str">
        <f t="shared" si="4"/>
        <v/>
      </c>
      <c r="CZ28" s="531" t="str">
        <f t="shared" si="5"/>
        <v/>
      </c>
      <c r="DA28" s="531" t="str">
        <f t="shared" si="6"/>
        <v/>
      </c>
      <c r="DB28" s="531" t="str">
        <f t="shared" si="7"/>
        <v/>
      </c>
      <c r="DC28" s="531" t="str">
        <f t="shared" si="8"/>
        <v/>
      </c>
      <c r="DD28" s="531" t="str">
        <f t="shared" si="9"/>
        <v/>
      </c>
    </row>
    <row r="29" spans="2:108" ht="18.75" customHeight="1" thickTop="1">
      <c r="B29" s="518"/>
      <c r="C29" s="519"/>
      <c r="D29" s="519"/>
      <c r="E29" s="520"/>
      <c r="F29" s="520"/>
      <c r="G29" s="521"/>
      <c r="H29" s="521"/>
      <c r="I29" s="308"/>
      <c r="J29" s="306"/>
      <c r="K29" s="308"/>
      <c r="L29" s="521"/>
      <c r="M29" s="522"/>
      <c r="N29" s="308"/>
      <c r="O29" s="308"/>
      <c r="P29" s="308"/>
      <c r="Q29" s="308"/>
      <c r="R29" s="308"/>
      <c r="S29" s="308"/>
      <c r="T29" s="308"/>
      <c r="U29" s="308"/>
      <c r="W29" s="288"/>
      <c r="Z29" s="2389" t="s">
        <v>858</v>
      </c>
      <c r="AA29" s="2390"/>
      <c r="AB29" s="2390"/>
      <c r="AC29" s="2390"/>
      <c r="AD29" s="2390"/>
      <c r="AE29" s="2390"/>
      <c r="AF29" s="2390"/>
      <c r="AG29" s="2390"/>
      <c r="AH29" s="2390"/>
      <c r="AI29" s="2390"/>
      <c r="AJ29" s="2391"/>
      <c r="AK29" s="2392">
        <f>COUNT(CW6:CW56)</f>
        <v>1</v>
      </c>
      <c r="AL29" s="2393"/>
      <c r="AM29" s="2393"/>
      <c r="AN29" s="2393"/>
      <c r="AO29" s="2393"/>
      <c r="AP29" s="2393"/>
      <c r="AQ29" s="2394"/>
      <c r="AR29" s="2389" t="s">
        <v>859</v>
      </c>
      <c r="AS29" s="2390"/>
      <c r="AT29" s="2390"/>
      <c r="AU29" s="2390"/>
      <c r="AV29" s="2390"/>
      <c r="AW29" s="2390"/>
      <c r="AX29" s="2390"/>
      <c r="AY29" s="2390"/>
      <c r="AZ29" s="2390"/>
      <c r="BA29" s="2390"/>
      <c r="BB29" s="2391"/>
      <c r="BC29" s="2395" t="s">
        <v>860</v>
      </c>
      <c r="BD29" s="2357"/>
      <c r="BE29" s="2357"/>
      <c r="BF29" s="2357"/>
      <c r="BG29" s="2357"/>
      <c r="BH29" s="2357"/>
      <c r="BI29" s="2396"/>
      <c r="BJ29" s="2356" t="s">
        <v>861</v>
      </c>
      <c r="BK29" s="2357"/>
      <c r="BL29" s="2357"/>
      <c r="BM29" s="2357"/>
      <c r="BN29" s="2357"/>
      <c r="BO29" s="2357"/>
      <c r="BP29" s="2358"/>
      <c r="BQ29" s="2353" t="s">
        <v>862</v>
      </c>
      <c r="BR29" s="2354"/>
      <c r="BS29" s="2354"/>
      <c r="BT29" s="2354"/>
      <c r="BU29" s="2354"/>
      <c r="BV29" s="2354"/>
      <c r="BW29" s="2354"/>
      <c r="BX29" s="2354"/>
      <c r="BY29" s="2354"/>
      <c r="BZ29" s="2354"/>
      <c r="CA29" s="2354"/>
      <c r="CB29" s="2354"/>
      <c r="CC29" s="2354"/>
      <c r="CD29" s="2354"/>
      <c r="CE29" s="2354"/>
      <c r="CF29" s="2354"/>
      <c r="CG29" s="2354"/>
      <c r="CH29" s="2354"/>
      <c r="CI29" s="2354"/>
      <c r="CJ29" s="2354"/>
      <c r="CK29" s="2354"/>
      <c r="CL29" s="2354"/>
      <c r="CM29" s="2354"/>
      <c r="CN29" s="2354"/>
      <c r="CO29" s="2354"/>
      <c r="CP29" s="2354"/>
      <c r="CQ29" s="2355"/>
      <c r="CS29" s="290"/>
      <c r="CU29" s="530" t="str">
        <f t="shared" si="0"/>
        <v/>
      </c>
      <c r="CV29" s="631" t="str">
        <f t="shared" si="1"/>
        <v/>
      </c>
      <c r="CW29" s="632" t="str">
        <f t="shared" si="2"/>
        <v/>
      </c>
      <c r="CX29" s="531" t="str">
        <f t="shared" si="3"/>
        <v/>
      </c>
      <c r="CY29" s="531" t="str">
        <f t="shared" si="4"/>
        <v/>
      </c>
      <c r="CZ29" s="531" t="str">
        <f t="shared" si="5"/>
        <v/>
      </c>
      <c r="DA29" s="531" t="str">
        <f t="shared" si="6"/>
        <v/>
      </c>
      <c r="DB29" s="531" t="str">
        <f t="shared" si="7"/>
        <v/>
      </c>
      <c r="DC29" s="531" t="str">
        <f t="shared" si="8"/>
        <v/>
      </c>
      <c r="DD29" s="531" t="str">
        <f t="shared" si="9"/>
        <v/>
      </c>
    </row>
    <row r="30" spans="2:108" ht="18.75" customHeight="1">
      <c r="B30" s="518"/>
      <c r="C30" s="519"/>
      <c r="D30" s="519"/>
      <c r="E30" s="520"/>
      <c r="F30" s="520"/>
      <c r="G30" s="521"/>
      <c r="H30" s="521"/>
      <c r="I30" s="308"/>
      <c r="J30" s="306"/>
      <c r="K30" s="308"/>
      <c r="L30" s="521"/>
      <c r="M30" s="522"/>
      <c r="N30" s="308"/>
      <c r="O30" s="308"/>
      <c r="P30" s="308"/>
      <c r="Q30" s="308"/>
      <c r="R30" s="308"/>
      <c r="S30" s="308"/>
      <c r="T30" s="308"/>
      <c r="U30" s="308"/>
      <c r="W30" s="288"/>
      <c r="Z30" s="2359" t="s">
        <v>863</v>
      </c>
      <c r="AA30" s="2360"/>
      <c r="AB30" s="2360"/>
      <c r="AC30" s="2360"/>
      <c r="AD30" s="2360"/>
      <c r="AE30" s="2360"/>
      <c r="AF30" s="2360"/>
      <c r="AG30" s="2360"/>
      <c r="AH30" s="2360"/>
      <c r="AI30" s="2360"/>
      <c r="AJ30" s="2361"/>
      <c r="AK30" s="2362">
        <f>SUM(CW6:CW57)</f>
        <v>25.6</v>
      </c>
      <c r="AL30" s="2363"/>
      <c r="AM30" s="2363"/>
      <c r="AN30" s="2363"/>
      <c r="AO30" s="2363"/>
      <c r="AP30" s="2363"/>
      <c r="AQ30" s="2364"/>
      <c r="AR30" s="2359" t="s">
        <v>864</v>
      </c>
      <c r="AS30" s="2360"/>
      <c r="AT30" s="2360"/>
      <c r="AU30" s="2360"/>
      <c r="AV30" s="2360"/>
      <c r="AW30" s="2360"/>
      <c r="AX30" s="2360"/>
      <c r="AY30" s="2360"/>
      <c r="AZ30" s="2360"/>
      <c r="BA30" s="2360"/>
      <c r="BB30" s="2361"/>
      <c r="BC30" s="2365">
        <f>COUNTIFS($CW$6:$CW$55,"&gt;="&amp;$AK$31-2.5,$CW$6:$CW$55,"&lt;="&amp;$AK$31+2.5)</f>
        <v>1</v>
      </c>
      <c r="BD30" s="2366"/>
      <c r="BE30" s="2366"/>
      <c r="BF30" s="2366"/>
      <c r="BG30" s="2366"/>
      <c r="BH30" s="2366"/>
      <c r="BI30" s="2367"/>
      <c r="BJ30" s="2368">
        <f>IF(ISERROR(BC30/AK29),"",(BC30/AK29))</f>
        <v>1</v>
      </c>
      <c r="BK30" s="2369"/>
      <c r="BL30" s="2369"/>
      <c r="BM30" s="2369"/>
      <c r="BN30" s="2369"/>
      <c r="BO30" s="2369"/>
      <c r="BP30" s="2370"/>
      <c r="BQ30" s="2385" t="s">
        <v>865</v>
      </c>
      <c r="BR30" s="2386"/>
      <c r="BS30" s="2386"/>
      <c r="BT30" s="2386"/>
      <c r="BU30" s="2386"/>
      <c r="BV30" s="2386"/>
      <c r="BW30" s="2386"/>
      <c r="BX30" s="2386"/>
      <c r="BY30" s="2386"/>
      <c r="BZ30" s="2386"/>
      <c r="CA30" s="2386"/>
      <c r="CB30" s="2386"/>
      <c r="CC30" s="2386"/>
      <c r="CD30" s="2386"/>
      <c r="CE30" s="2386"/>
      <c r="CF30" s="2386"/>
      <c r="CG30" s="2386"/>
      <c r="CH30" s="2386"/>
      <c r="CI30" s="2386"/>
      <c r="CJ30" s="2386"/>
      <c r="CK30" s="2386"/>
      <c r="CL30" s="2387" t="str">
        <f>IF(AK29&lt;=7,"✖",IF(BJ30&gt;=0.8,"〇","✖"))</f>
        <v>✖</v>
      </c>
      <c r="CM30" s="2387"/>
      <c r="CN30" s="2387"/>
      <c r="CO30" s="2387"/>
      <c r="CP30" s="2387"/>
      <c r="CQ30" s="2388"/>
      <c r="CS30" s="290"/>
      <c r="CU30" s="530" t="str">
        <f t="shared" si="0"/>
        <v/>
      </c>
      <c r="CV30" s="631" t="str">
        <f t="shared" si="1"/>
        <v/>
      </c>
      <c r="CW30" s="632" t="str">
        <f t="shared" si="2"/>
        <v/>
      </c>
      <c r="CX30" s="531" t="str">
        <f t="shared" si="3"/>
        <v/>
      </c>
      <c r="CY30" s="531" t="str">
        <f t="shared" si="4"/>
        <v/>
      </c>
      <c r="CZ30" s="531" t="str">
        <f t="shared" si="5"/>
        <v/>
      </c>
      <c r="DA30" s="531" t="str">
        <f t="shared" si="6"/>
        <v/>
      </c>
      <c r="DB30" s="531" t="str">
        <f t="shared" si="7"/>
        <v/>
      </c>
      <c r="DC30" s="531" t="str">
        <f t="shared" si="8"/>
        <v/>
      </c>
      <c r="DD30" s="531" t="str">
        <f t="shared" si="9"/>
        <v/>
      </c>
    </row>
    <row r="31" spans="2:108" ht="18.75" customHeight="1" thickBot="1">
      <c r="B31" s="518"/>
      <c r="C31" s="519"/>
      <c r="D31" s="519"/>
      <c r="E31" s="520"/>
      <c r="F31" s="520"/>
      <c r="G31" s="521"/>
      <c r="H31" s="521"/>
      <c r="I31" s="308"/>
      <c r="J31" s="306"/>
      <c r="K31" s="308"/>
      <c r="L31" s="521"/>
      <c r="M31" s="522"/>
      <c r="N31" s="308"/>
      <c r="O31" s="308"/>
      <c r="P31" s="308"/>
      <c r="Q31" s="308"/>
      <c r="R31" s="308"/>
      <c r="S31" s="308"/>
      <c r="T31" s="308"/>
      <c r="U31" s="308"/>
      <c r="W31" s="288"/>
      <c r="Z31" s="2375" t="s">
        <v>866</v>
      </c>
      <c r="AA31" s="2376"/>
      <c r="AB31" s="2376"/>
      <c r="AC31" s="2376"/>
      <c r="AD31" s="2376"/>
      <c r="AE31" s="2376"/>
      <c r="AF31" s="2376"/>
      <c r="AG31" s="2376"/>
      <c r="AH31" s="2376"/>
      <c r="AI31" s="2376"/>
      <c r="AJ31" s="2377"/>
      <c r="AK31" s="2378">
        <f>IF(ISERROR(ROUND(AK30/AK29,1)),"",ROUND(AK30/AK29,1))</f>
        <v>25.6</v>
      </c>
      <c r="AL31" s="2379"/>
      <c r="AM31" s="2379"/>
      <c r="AN31" s="2379"/>
      <c r="AO31" s="2379"/>
      <c r="AP31" s="2379"/>
      <c r="AQ31" s="2380"/>
      <c r="AR31" s="2375" t="s">
        <v>867</v>
      </c>
      <c r="AS31" s="2376"/>
      <c r="AT31" s="2376"/>
      <c r="AU31" s="2376"/>
      <c r="AV31" s="2376"/>
      <c r="AW31" s="2376"/>
      <c r="AX31" s="2376"/>
      <c r="AY31" s="2376"/>
      <c r="AZ31" s="2376"/>
      <c r="BA31" s="2376"/>
      <c r="BB31" s="2377"/>
      <c r="BC31" s="2378">
        <f>COUNTIFS($CW$6:$CW$55,"&gt;="&amp;$AK$31-4,$CW$6:$CW$55,"&lt;="&amp;$AK$31+4)</f>
        <v>1</v>
      </c>
      <c r="BD31" s="2379"/>
      <c r="BE31" s="2379"/>
      <c r="BF31" s="2379"/>
      <c r="BG31" s="2379"/>
      <c r="BH31" s="2379"/>
      <c r="BI31" s="2381"/>
      <c r="BJ31" s="2382">
        <f>IF(ISERROR(BC31/AK29),"",(BC31/AK29))</f>
        <v>1</v>
      </c>
      <c r="BK31" s="2383"/>
      <c r="BL31" s="2383"/>
      <c r="BM31" s="2383"/>
      <c r="BN31" s="2383"/>
      <c r="BO31" s="2383"/>
      <c r="BP31" s="2384"/>
      <c r="BQ31" s="2371" t="s">
        <v>868</v>
      </c>
      <c r="BR31" s="2372"/>
      <c r="BS31" s="2372"/>
      <c r="BT31" s="2372"/>
      <c r="BU31" s="2372"/>
      <c r="BV31" s="2372"/>
      <c r="BW31" s="2372"/>
      <c r="BX31" s="2372"/>
      <c r="BY31" s="2372"/>
      <c r="BZ31" s="2372"/>
      <c r="CA31" s="2372"/>
      <c r="CB31" s="2372"/>
      <c r="CC31" s="2372"/>
      <c r="CD31" s="2372"/>
      <c r="CE31" s="2372"/>
      <c r="CF31" s="2372"/>
      <c r="CG31" s="2372"/>
      <c r="CH31" s="2372"/>
      <c r="CI31" s="2372"/>
      <c r="CJ31" s="2372"/>
      <c r="CK31" s="2372"/>
      <c r="CL31" s="2373" t="str">
        <f>IF(AK29&lt;=7,"✖",IF(BJ31&gt;=0.8,"〇","✖"))</f>
        <v>✖</v>
      </c>
      <c r="CM31" s="2373"/>
      <c r="CN31" s="2373"/>
      <c r="CO31" s="2373"/>
      <c r="CP31" s="2373"/>
      <c r="CQ31" s="2374"/>
      <c r="CS31" s="290"/>
      <c r="CU31" s="530" t="str">
        <f t="shared" si="0"/>
        <v/>
      </c>
      <c r="CV31" s="631" t="str">
        <f t="shared" si="1"/>
        <v/>
      </c>
      <c r="CW31" s="632" t="str">
        <f t="shared" si="2"/>
        <v/>
      </c>
      <c r="CX31" s="531" t="str">
        <f t="shared" si="3"/>
        <v/>
      </c>
      <c r="CY31" s="531" t="str">
        <f t="shared" si="4"/>
        <v/>
      </c>
      <c r="CZ31" s="531" t="str">
        <f t="shared" si="5"/>
        <v/>
      </c>
      <c r="DA31" s="531" t="str">
        <f t="shared" si="6"/>
        <v/>
      </c>
      <c r="DB31" s="531" t="str">
        <f t="shared" si="7"/>
        <v/>
      </c>
      <c r="DC31" s="531" t="str">
        <f t="shared" si="8"/>
        <v/>
      </c>
      <c r="DD31" s="531" t="str">
        <f t="shared" si="9"/>
        <v/>
      </c>
    </row>
    <row r="32" spans="2:108" ht="18.75" customHeight="1" thickTop="1">
      <c r="B32" s="518"/>
      <c r="C32" s="519"/>
      <c r="D32" s="519"/>
      <c r="E32" s="520"/>
      <c r="F32" s="520"/>
      <c r="G32" s="521"/>
      <c r="H32" s="521"/>
      <c r="I32" s="308"/>
      <c r="J32" s="306"/>
      <c r="K32" s="308"/>
      <c r="L32" s="521"/>
      <c r="M32" s="306"/>
      <c r="N32" s="308"/>
      <c r="O32" s="308"/>
      <c r="P32" s="308"/>
      <c r="Q32" s="308"/>
      <c r="R32" s="308"/>
      <c r="S32" s="308"/>
      <c r="T32" s="308"/>
      <c r="U32" s="308"/>
      <c r="W32" s="295"/>
      <c r="X32" s="296"/>
      <c r="Y32" s="296"/>
      <c r="Z32" s="296"/>
      <c r="AA32" s="296"/>
      <c r="AB32" s="296"/>
      <c r="AC32" s="296"/>
      <c r="AD32" s="296"/>
      <c r="AE32" s="296"/>
      <c r="AF32" s="296"/>
      <c r="AG32" s="296"/>
      <c r="AH32" s="296"/>
      <c r="AI32" s="296"/>
      <c r="AJ32" s="296"/>
      <c r="AK32" s="296"/>
      <c r="AL32" s="296"/>
      <c r="AM32" s="296"/>
      <c r="AN32" s="296"/>
      <c r="AO32" s="296"/>
      <c r="AP32" s="296"/>
      <c r="AQ32" s="296"/>
      <c r="AR32" s="296"/>
      <c r="AS32" s="296"/>
      <c r="AT32" s="296"/>
      <c r="AU32" s="296"/>
      <c r="AV32" s="296"/>
      <c r="AW32" s="296"/>
      <c r="AX32" s="296"/>
      <c r="AY32" s="296"/>
      <c r="AZ32" s="296"/>
      <c r="BA32" s="296"/>
      <c r="BB32" s="296"/>
      <c r="BC32" s="296"/>
      <c r="BD32" s="296"/>
      <c r="BE32" s="296"/>
      <c r="BF32" s="296"/>
      <c r="BG32" s="296"/>
      <c r="BH32" s="296"/>
      <c r="BI32" s="296"/>
      <c r="BJ32" s="296"/>
      <c r="BK32" s="296"/>
      <c r="BL32" s="296"/>
      <c r="BM32" s="296"/>
      <c r="BN32" s="296"/>
      <c r="BO32" s="296"/>
      <c r="BP32" s="296"/>
      <c r="BQ32" s="296"/>
      <c r="BR32" s="296"/>
      <c r="BS32" s="296"/>
      <c r="BT32" s="296"/>
      <c r="BU32" s="296"/>
      <c r="BV32" s="296"/>
      <c r="BW32" s="296"/>
      <c r="BX32" s="296"/>
      <c r="BY32" s="296"/>
      <c r="BZ32" s="296"/>
      <c r="CA32" s="296"/>
      <c r="CB32" s="296"/>
      <c r="CC32" s="296"/>
      <c r="CD32" s="296"/>
      <c r="CE32" s="296"/>
      <c r="CF32" s="296"/>
      <c r="CG32" s="296"/>
      <c r="CH32" s="296"/>
      <c r="CI32" s="296"/>
      <c r="CJ32" s="296"/>
      <c r="CK32" s="296"/>
      <c r="CL32" s="296"/>
      <c r="CM32" s="296"/>
      <c r="CN32" s="296"/>
      <c r="CO32" s="296"/>
      <c r="CP32" s="296"/>
      <c r="CQ32" s="296"/>
      <c r="CR32" s="296"/>
      <c r="CS32" s="297"/>
      <c r="CU32" s="530" t="str">
        <f t="shared" si="0"/>
        <v/>
      </c>
      <c r="CV32" s="631" t="str">
        <f t="shared" si="1"/>
        <v/>
      </c>
      <c r="CW32" s="632" t="str">
        <f t="shared" si="2"/>
        <v/>
      </c>
      <c r="CX32" s="531" t="str">
        <f t="shared" si="3"/>
        <v/>
      </c>
      <c r="CY32" s="531" t="str">
        <f t="shared" si="4"/>
        <v/>
      </c>
      <c r="CZ32" s="531" t="str">
        <f t="shared" si="5"/>
        <v/>
      </c>
      <c r="DA32" s="531" t="str">
        <f t="shared" si="6"/>
        <v/>
      </c>
      <c r="DB32" s="531" t="str">
        <f t="shared" si="7"/>
        <v/>
      </c>
      <c r="DC32" s="531" t="str">
        <f t="shared" si="8"/>
        <v/>
      </c>
      <c r="DD32" s="531" t="str">
        <f t="shared" si="9"/>
        <v/>
      </c>
    </row>
    <row r="33" spans="2:108" ht="18.75" hidden="1" customHeight="1">
      <c r="B33" s="518"/>
      <c r="C33" s="519"/>
      <c r="D33" s="519"/>
      <c r="E33" s="519"/>
      <c r="F33" s="519"/>
      <c r="G33" s="521"/>
      <c r="H33" s="521"/>
      <c r="I33" s="308"/>
      <c r="J33" s="306"/>
      <c r="K33" s="308"/>
      <c r="L33" s="521"/>
      <c r="M33" s="306"/>
      <c r="N33" s="308"/>
      <c r="O33" s="308"/>
      <c r="P33" s="308"/>
      <c r="Q33" s="308"/>
      <c r="R33" s="308"/>
      <c r="S33" s="308"/>
      <c r="T33" s="308"/>
      <c r="U33" s="308"/>
      <c r="CU33" s="530" t="str">
        <f t="shared" si="0"/>
        <v/>
      </c>
      <c r="CV33" s="631" t="str">
        <f t="shared" si="1"/>
        <v/>
      </c>
      <c r="CW33" s="632" t="str">
        <f t="shared" si="2"/>
        <v/>
      </c>
      <c r="CX33" s="531" t="str">
        <f t="shared" si="3"/>
        <v/>
      </c>
      <c r="CY33" s="531" t="str">
        <f t="shared" si="4"/>
        <v/>
      </c>
      <c r="CZ33" s="531" t="str">
        <f t="shared" si="5"/>
        <v/>
      </c>
      <c r="DA33" s="531" t="str">
        <f t="shared" si="6"/>
        <v/>
      </c>
      <c r="DB33" s="531" t="str">
        <f t="shared" si="7"/>
        <v/>
      </c>
      <c r="DC33" s="531" t="str">
        <f t="shared" si="8"/>
        <v/>
      </c>
      <c r="DD33" s="531" t="str">
        <f t="shared" si="9"/>
        <v/>
      </c>
    </row>
    <row r="34" spans="2:108" ht="18.75" hidden="1" customHeight="1">
      <c r="B34" s="518"/>
      <c r="C34" s="519"/>
      <c r="D34" s="519"/>
      <c r="E34" s="519"/>
      <c r="F34" s="519"/>
      <c r="G34" s="521"/>
      <c r="H34" s="521"/>
      <c r="I34" s="308"/>
      <c r="J34" s="306"/>
      <c r="K34" s="308"/>
      <c r="L34" s="521"/>
      <c r="M34" s="306"/>
      <c r="N34" s="308"/>
      <c r="O34" s="308"/>
      <c r="P34" s="308"/>
      <c r="Q34" s="308"/>
      <c r="R34" s="308"/>
      <c r="S34" s="308"/>
      <c r="T34" s="308"/>
      <c r="U34" s="308"/>
      <c r="CU34" s="530" t="str">
        <f t="shared" si="0"/>
        <v/>
      </c>
      <c r="CV34" s="631" t="str">
        <f t="shared" si="1"/>
        <v/>
      </c>
      <c r="CW34" s="632" t="str">
        <f t="shared" si="2"/>
        <v/>
      </c>
      <c r="CX34" s="531" t="str">
        <f t="shared" si="3"/>
        <v/>
      </c>
      <c r="CY34" s="531" t="str">
        <f t="shared" si="4"/>
        <v/>
      </c>
      <c r="CZ34" s="531" t="str">
        <f t="shared" si="5"/>
        <v/>
      </c>
      <c r="DA34" s="531" t="str">
        <f t="shared" si="6"/>
        <v/>
      </c>
      <c r="DB34" s="531" t="str">
        <f t="shared" si="7"/>
        <v/>
      </c>
      <c r="DC34" s="531" t="str">
        <f t="shared" si="8"/>
        <v/>
      </c>
      <c r="DD34" s="531" t="str">
        <f t="shared" si="9"/>
        <v/>
      </c>
    </row>
    <row r="35" spans="2:108" ht="18.75" hidden="1" customHeight="1">
      <c r="B35" s="518"/>
      <c r="C35" s="519"/>
      <c r="D35" s="519"/>
      <c r="E35" s="519"/>
      <c r="F35" s="519"/>
      <c r="G35" s="521"/>
      <c r="H35" s="521"/>
      <c r="I35" s="308"/>
      <c r="J35" s="306"/>
      <c r="K35" s="308"/>
      <c r="L35" s="521"/>
      <c r="M35" s="306"/>
      <c r="N35" s="308"/>
      <c r="O35" s="308"/>
      <c r="P35" s="308"/>
      <c r="Q35" s="308"/>
      <c r="R35" s="308"/>
      <c r="S35" s="308"/>
      <c r="T35" s="308"/>
      <c r="U35" s="308"/>
      <c r="CU35" s="530" t="str">
        <f t="shared" si="0"/>
        <v/>
      </c>
      <c r="CV35" s="631" t="str">
        <f t="shared" si="1"/>
        <v/>
      </c>
      <c r="CW35" s="632" t="str">
        <f t="shared" si="2"/>
        <v/>
      </c>
      <c r="CX35" s="531" t="str">
        <f t="shared" si="3"/>
        <v/>
      </c>
      <c r="CY35" s="531" t="str">
        <f t="shared" si="4"/>
        <v/>
      </c>
      <c r="CZ35" s="531" t="str">
        <f t="shared" si="5"/>
        <v/>
      </c>
      <c r="DA35" s="531" t="str">
        <f t="shared" si="6"/>
        <v/>
      </c>
      <c r="DB35" s="531" t="str">
        <f t="shared" si="7"/>
        <v/>
      </c>
      <c r="DC35" s="531" t="str">
        <f t="shared" si="8"/>
        <v/>
      </c>
      <c r="DD35" s="531" t="str">
        <f t="shared" si="9"/>
        <v/>
      </c>
    </row>
    <row r="36" spans="2:108" ht="18.75" hidden="1" customHeight="1">
      <c r="B36" s="518"/>
      <c r="C36" s="519"/>
      <c r="D36" s="519"/>
      <c r="E36" s="519"/>
      <c r="F36" s="519"/>
      <c r="G36" s="308"/>
      <c r="H36" s="308"/>
      <c r="I36" s="308"/>
      <c r="J36" s="306"/>
      <c r="K36" s="308"/>
      <c r="L36" s="521"/>
      <c r="M36" s="306"/>
      <c r="N36" s="308"/>
      <c r="O36" s="308"/>
      <c r="P36" s="308"/>
      <c r="Q36" s="308"/>
      <c r="R36" s="308"/>
      <c r="S36" s="308"/>
      <c r="T36" s="308"/>
      <c r="U36" s="308"/>
      <c r="CU36" s="530" t="str">
        <f t="shared" si="0"/>
        <v/>
      </c>
      <c r="CV36" s="631" t="str">
        <f t="shared" si="1"/>
        <v/>
      </c>
      <c r="CW36" s="632" t="str">
        <f t="shared" si="2"/>
        <v/>
      </c>
      <c r="CX36" s="531" t="str">
        <f t="shared" si="3"/>
        <v/>
      </c>
      <c r="CY36" s="531" t="str">
        <f t="shared" si="4"/>
        <v/>
      </c>
      <c r="CZ36" s="531" t="str">
        <f t="shared" si="5"/>
        <v/>
      </c>
      <c r="DA36" s="531" t="str">
        <f t="shared" si="6"/>
        <v/>
      </c>
      <c r="DB36" s="531" t="str">
        <f t="shared" si="7"/>
        <v/>
      </c>
      <c r="DC36" s="531" t="str">
        <f t="shared" si="8"/>
        <v/>
      </c>
      <c r="DD36" s="531" t="str">
        <f t="shared" si="9"/>
        <v/>
      </c>
    </row>
    <row r="37" spans="2:108" ht="18.75" hidden="1" customHeight="1">
      <c r="B37" s="518"/>
      <c r="C37" s="519"/>
      <c r="D37" s="519"/>
      <c r="E37" s="519"/>
      <c r="F37" s="519"/>
      <c r="G37" s="308"/>
      <c r="H37" s="308"/>
      <c r="I37" s="308"/>
      <c r="J37" s="306"/>
      <c r="K37" s="308"/>
      <c r="L37" s="521"/>
      <c r="M37" s="306"/>
      <c r="N37" s="308"/>
      <c r="O37" s="308"/>
      <c r="P37" s="308"/>
      <c r="Q37" s="308"/>
      <c r="R37" s="308"/>
      <c r="S37" s="308"/>
      <c r="T37" s="308"/>
      <c r="U37" s="308"/>
      <c r="CU37" s="530" t="str">
        <f t="shared" si="0"/>
        <v/>
      </c>
      <c r="CV37" s="631" t="str">
        <f t="shared" si="1"/>
        <v/>
      </c>
      <c r="CW37" s="632" t="str">
        <f t="shared" si="2"/>
        <v/>
      </c>
      <c r="CX37" s="531" t="str">
        <f t="shared" si="3"/>
        <v/>
      </c>
      <c r="CY37" s="531" t="str">
        <f t="shared" si="4"/>
        <v/>
      </c>
      <c r="CZ37" s="531" t="str">
        <f t="shared" si="5"/>
        <v/>
      </c>
      <c r="DA37" s="531" t="str">
        <f t="shared" si="6"/>
        <v/>
      </c>
      <c r="DB37" s="531" t="str">
        <f t="shared" si="7"/>
        <v/>
      </c>
      <c r="DC37" s="531" t="str">
        <f t="shared" si="8"/>
        <v/>
      </c>
      <c r="DD37" s="531" t="str">
        <f t="shared" si="9"/>
        <v/>
      </c>
    </row>
    <row r="38" spans="2:108" ht="18.75" hidden="1" customHeight="1">
      <c r="B38" s="518"/>
      <c r="C38" s="519"/>
      <c r="D38" s="519"/>
      <c r="E38" s="519"/>
      <c r="F38" s="519"/>
      <c r="G38" s="308"/>
      <c r="H38" s="308"/>
      <c r="I38" s="308"/>
      <c r="J38" s="306"/>
      <c r="K38" s="308"/>
      <c r="L38" s="521"/>
      <c r="M38" s="306"/>
      <c r="N38" s="308"/>
      <c r="O38" s="308"/>
      <c r="P38" s="308"/>
      <c r="Q38" s="308"/>
      <c r="R38" s="308"/>
      <c r="S38" s="308"/>
      <c r="T38" s="308"/>
      <c r="U38" s="308"/>
      <c r="CU38" s="530" t="str">
        <f t="shared" si="0"/>
        <v/>
      </c>
      <c r="CV38" s="631" t="str">
        <f t="shared" si="1"/>
        <v/>
      </c>
      <c r="CW38" s="632" t="str">
        <f t="shared" si="2"/>
        <v/>
      </c>
      <c r="CX38" s="531" t="str">
        <f t="shared" si="3"/>
        <v/>
      </c>
      <c r="CY38" s="531" t="str">
        <f t="shared" si="4"/>
        <v/>
      </c>
      <c r="CZ38" s="531" t="str">
        <f t="shared" si="5"/>
        <v/>
      </c>
      <c r="DA38" s="531" t="str">
        <f t="shared" si="6"/>
        <v/>
      </c>
      <c r="DB38" s="531" t="str">
        <f t="shared" si="7"/>
        <v/>
      </c>
      <c r="DC38" s="531" t="str">
        <f t="shared" si="8"/>
        <v/>
      </c>
      <c r="DD38" s="531" t="str">
        <f t="shared" si="9"/>
        <v/>
      </c>
    </row>
    <row r="39" spans="2:108" ht="18.75" hidden="1" customHeight="1">
      <c r="B39" s="518"/>
      <c r="C39" s="519"/>
      <c r="D39" s="519"/>
      <c r="E39" s="519"/>
      <c r="F39" s="519"/>
      <c r="G39" s="308"/>
      <c r="H39" s="308"/>
      <c r="I39" s="308"/>
      <c r="J39" s="306"/>
      <c r="K39" s="308"/>
      <c r="L39" s="521"/>
      <c r="M39" s="306"/>
      <c r="N39" s="308"/>
      <c r="O39" s="308"/>
      <c r="P39" s="308"/>
      <c r="Q39" s="308"/>
      <c r="R39" s="308"/>
      <c r="S39" s="308"/>
      <c r="T39" s="308"/>
      <c r="U39" s="308"/>
      <c r="CU39" s="530" t="str">
        <f t="shared" si="0"/>
        <v/>
      </c>
      <c r="CV39" s="631" t="str">
        <f t="shared" si="1"/>
        <v/>
      </c>
      <c r="CW39" s="632" t="str">
        <f t="shared" si="2"/>
        <v/>
      </c>
      <c r="CX39" s="531" t="str">
        <f t="shared" si="3"/>
        <v/>
      </c>
      <c r="CY39" s="531" t="str">
        <f t="shared" si="4"/>
        <v/>
      </c>
      <c r="CZ39" s="531" t="str">
        <f t="shared" si="5"/>
        <v/>
      </c>
      <c r="DA39" s="531" t="str">
        <f t="shared" si="6"/>
        <v/>
      </c>
      <c r="DB39" s="531" t="str">
        <f t="shared" si="7"/>
        <v/>
      </c>
      <c r="DC39" s="531" t="str">
        <f t="shared" si="8"/>
        <v/>
      </c>
      <c r="DD39" s="531" t="str">
        <f t="shared" si="9"/>
        <v/>
      </c>
    </row>
    <row r="40" spans="2:108" ht="18.75" hidden="1" customHeight="1">
      <c r="B40" s="518"/>
      <c r="C40" s="519"/>
      <c r="D40" s="519"/>
      <c r="E40" s="519"/>
      <c r="F40" s="519"/>
      <c r="G40" s="308"/>
      <c r="H40" s="308"/>
      <c r="I40" s="308"/>
      <c r="J40" s="306"/>
      <c r="K40" s="308"/>
      <c r="L40" s="521"/>
      <c r="M40" s="306"/>
      <c r="N40" s="308"/>
      <c r="O40" s="308"/>
      <c r="P40" s="308"/>
      <c r="Q40" s="308"/>
      <c r="R40" s="308"/>
      <c r="S40" s="308"/>
      <c r="T40" s="308"/>
      <c r="U40" s="308"/>
      <c r="CU40" s="530" t="str">
        <f t="shared" si="0"/>
        <v/>
      </c>
      <c r="CV40" s="631" t="str">
        <f t="shared" si="1"/>
        <v/>
      </c>
      <c r="CW40" s="632" t="str">
        <f t="shared" si="2"/>
        <v/>
      </c>
      <c r="CX40" s="531" t="str">
        <f t="shared" si="3"/>
        <v/>
      </c>
      <c r="CY40" s="531" t="str">
        <f t="shared" si="4"/>
        <v/>
      </c>
      <c r="CZ40" s="531" t="str">
        <f t="shared" si="5"/>
        <v/>
      </c>
      <c r="DA40" s="531" t="str">
        <f t="shared" si="6"/>
        <v/>
      </c>
      <c r="DB40" s="531" t="str">
        <f t="shared" si="7"/>
        <v/>
      </c>
      <c r="DC40" s="531" t="str">
        <f t="shared" si="8"/>
        <v/>
      </c>
      <c r="DD40" s="531" t="str">
        <f t="shared" si="9"/>
        <v/>
      </c>
    </row>
    <row r="41" spans="2:108" ht="18.75" hidden="1" customHeight="1">
      <c r="B41" s="518"/>
      <c r="C41" s="519"/>
      <c r="D41" s="519"/>
      <c r="E41" s="519"/>
      <c r="F41" s="519"/>
      <c r="G41" s="308"/>
      <c r="H41" s="308"/>
      <c r="I41" s="308"/>
      <c r="J41" s="306"/>
      <c r="K41" s="308"/>
      <c r="L41" s="521"/>
      <c r="M41" s="306"/>
      <c r="N41" s="308"/>
      <c r="O41" s="308"/>
      <c r="P41" s="308"/>
      <c r="Q41" s="308"/>
      <c r="R41" s="308"/>
      <c r="S41" s="308"/>
      <c r="T41" s="308"/>
      <c r="U41" s="308"/>
      <c r="CU41" s="530" t="str">
        <f t="shared" si="0"/>
        <v/>
      </c>
      <c r="CV41" s="631" t="str">
        <f t="shared" si="1"/>
        <v/>
      </c>
      <c r="CW41" s="632" t="str">
        <f t="shared" si="2"/>
        <v/>
      </c>
      <c r="CX41" s="531" t="str">
        <f t="shared" si="3"/>
        <v/>
      </c>
      <c r="CY41" s="531" t="str">
        <f t="shared" si="4"/>
        <v/>
      </c>
      <c r="CZ41" s="531" t="str">
        <f t="shared" si="5"/>
        <v/>
      </c>
      <c r="DA41" s="531" t="str">
        <f t="shared" si="6"/>
        <v/>
      </c>
      <c r="DB41" s="531" t="str">
        <f t="shared" si="7"/>
        <v/>
      </c>
      <c r="DC41" s="531" t="str">
        <f t="shared" si="8"/>
        <v/>
      </c>
      <c r="DD41" s="531" t="str">
        <f t="shared" si="9"/>
        <v/>
      </c>
    </row>
    <row r="42" spans="2:108" ht="18.75" hidden="1" customHeight="1">
      <c r="B42" s="518"/>
      <c r="C42" s="519"/>
      <c r="D42" s="519"/>
      <c r="E42" s="519"/>
      <c r="F42" s="519"/>
      <c r="G42" s="308"/>
      <c r="H42" s="308"/>
      <c r="I42" s="308"/>
      <c r="J42" s="306"/>
      <c r="K42" s="308"/>
      <c r="L42" s="521"/>
      <c r="M42" s="306"/>
      <c r="N42" s="308"/>
      <c r="O42" s="308"/>
      <c r="P42" s="308"/>
      <c r="Q42" s="308"/>
      <c r="R42" s="308"/>
      <c r="S42" s="308"/>
      <c r="T42" s="308"/>
      <c r="U42" s="308"/>
      <c r="CU42" s="530" t="str">
        <f t="shared" si="0"/>
        <v/>
      </c>
      <c r="CV42" s="631" t="str">
        <f t="shared" si="1"/>
        <v/>
      </c>
      <c r="CW42" s="632" t="str">
        <f t="shared" si="2"/>
        <v/>
      </c>
      <c r="CX42" s="531" t="str">
        <f t="shared" si="3"/>
        <v/>
      </c>
      <c r="CY42" s="531" t="str">
        <f t="shared" si="4"/>
        <v/>
      </c>
      <c r="CZ42" s="531" t="str">
        <f t="shared" si="5"/>
        <v/>
      </c>
      <c r="DA42" s="531" t="str">
        <f t="shared" si="6"/>
        <v/>
      </c>
      <c r="DB42" s="531" t="str">
        <f t="shared" si="7"/>
        <v/>
      </c>
      <c r="DC42" s="531" t="str">
        <f t="shared" si="8"/>
        <v/>
      </c>
      <c r="DD42" s="531" t="str">
        <f t="shared" si="9"/>
        <v/>
      </c>
    </row>
    <row r="43" spans="2:108" ht="18.75" hidden="1" customHeight="1">
      <c r="B43" s="518"/>
      <c r="C43" s="519"/>
      <c r="D43" s="519"/>
      <c r="E43" s="519"/>
      <c r="F43" s="519"/>
      <c r="G43" s="308"/>
      <c r="H43" s="308"/>
      <c r="I43" s="308"/>
      <c r="J43" s="306"/>
      <c r="K43" s="308"/>
      <c r="L43" s="521"/>
      <c r="M43" s="306"/>
      <c r="N43" s="308"/>
      <c r="O43" s="308"/>
      <c r="P43" s="308"/>
      <c r="Q43" s="308"/>
      <c r="R43" s="308"/>
      <c r="S43" s="308"/>
      <c r="T43" s="308"/>
      <c r="U43" s="308"/>
      <c r="CU43" s="530" t="str">
        <f t="shared" si="0"/>
        <v/>
      </c>
      <c r="CV43" s="631" t="str">
        <f t="shared" si="1"/>
        <v/>
      </c>
      <c r="CW43" s="632" t="str">
        <f t="shared" si="2"/>
        <v/>
      </c>
      <c r="CX43" s="531" t="str">
        <f t="shared" si="3"/>
        <v/>
      </c>
      <c r="CY43" s="531" t="str">
        <f t="shared" si="4"/>
        <v/>
      </c>
      <c r="CZ43" s="531" t="str">
        <f t="shared" si="5"/>
        <v/>
      </c>
      <c r="DA43" s="531" t="str">
        <f t="shared" si="6"/>
        <v/>
      </c>
      <c r="DB43" s="531" t="str">
        <f t="shared" si="7"/>
        <v/>
      </c>
      <c r="DC43" s="531" t="str">
        <f t="shared" si="8"/>
        <v/>
      </c>
      <c r="DD43" s="531" t="str">
        <f t="shared" si="9"/>
        <v/>
      </c>
    </row>
    <row r="44" spans="2:108" ht="18.75" hidden="1" customHeight="1">
      <c r="B44" s="518"/>
      <c r="C44" s="519"/>
      <c r="D44" s="519"/>
      <c r="E44" s="519"/>
      <c r="F44" s="519"/>
      <c r="G44" s="308"/>
      <c r="H44" s="308"/>
      <c r="I44" s="308"/>
      <c r="J44" s="306"/>
      <c r="K44" s="308"/>
      <c r="L44" s="521"/>
      <c r="M44" s="306"/>
      <c r="N44" s="308"/>
      <c r="O44" s="308"/>
      <c r="P44" s="308"/>
      <c r="Q44" s="308"/>
      <c r="R44" s="308"/>
      <c r="S44" s="308"/>
      <c r="T44" s="308"/>
      <c r="U44" s="308"/>
      <c r="CU44" s="530" t="str">
        <f t="shared" si="0"/>
        <v/>
      </c>
      <c r="CV44" s="631" t="str">
        <f t="shared" si="1"/>
        <v/>
      </c>
      <c r="CW44" s="632" t="str">
        <f t="shared" si="2"/>
        <v/>
      </c>
      <c r="CX44" s="531" t="str">
        <f t="shared" si="3"/>
        <v/>
      </c>
      <c r="CY44" s="531" t="str">
        <f t="shared" si="4"/>
        <v/>
      </c>
      <c r="CZ44" s="531" t="str">
        <f t="shared" si="5"/>
        <v/>
      </c>
      <c r="DA44" s="531" t="str">
        <f t="shared" si="6"/>
        <v/>
      </c>
      <c r="DB44" s="531" t="str">
        <f t="shared" si="7"/>
        <v/>
      </c>
      <c r="DC44" s="531" t="str">
        <f t="shared" si="8"/>
        <v/>
      </c>
      <c r="DD44" s="531" t="str">
        <f t="shared" si="9"/>
        <v/>
      </c>
    </row>
    <row r="45" spans="2:108" ht="18.75" hidden="1" customHeight="1">
      <c r="B45" s="518"/>
      <c r="C45" s="519"/>
      <c r="D45" s="519"/>
      <c r="E45" s="519"/>
      <c r="F45" s="519"/>
      <c r="G45" s="308"/>
      <c r="H45" s="308"/>
      <c r="I45" s="308"/>
      <c r="J45" s="306"/>
      <c r="K45" s="308"/>
      <c r="L45" s="521"/>
      <c r="M45" s="306"/>
      <c r="N45" s="308"/>
      <c r="O45" s="308"/>
      <c r="P45" s="308"/>
      <c r="Q45" s="308"/>
      <c r="R45" s="308"/>
      <c r="S45" s="308"/>
      <c r="T45" s="308"/>
      <c r="U45" s="308"/>
      <c r="CU45" s="530" t="str">
        <f t="shared" si="0"/>
        <v/>
      </c>
      <c r="CV45" s="631" t="str">
        <f t="shared" si="1"/>
        <v/>
      </c>
      <c r="CW45" s="632" t="str">
        <f t="shared" si="2"/>
        <v/>
      </c>
      <c r="CX45" s="531" t="str">
        <f t="shared" si="3"/>
        <v/>
      </c>
      <c r="CY45" s="531" t="str">
        <f t="shared" si="4"/>
        <v/>
      </c>
      <c r="CZ45" s="531" t="str">
        <f t="shared" si="5"/>
        <v/>
      </c>
      <c r="DA45" s="531" t="str">
        <f t="shared" si="6"/>
        <v/>
      </c>
      <c r="DB45" s="531" t="str">
        <f t="shared" si="7"/>
        <v/>
      </c>
      <c r="DC45" s="531" t="str">
        <f t="shared" si="8"/>
        <v/>
      </c>
      <c r="DD45" s="531" t="str">
        <f t="shared" si="9"/>
        <v/>
      </c>
    </row>
    <row r="46" spans="2:108" ht="18.75" hidden="1" customHeight="1">
      <c r="B46" s="518"/>
      <c r="C46" s="519"/>
      <c r="D46" s="519"/>
      <c r="E46" s="519"/>
      <c r="F46" s="519"/>
      <c r="G46" s="308"/>
      <c r="H46" s="308"/>
      <c r="I46" s="308"/>
      <c r="J46" s="306"/>
      <c r="K46" s="308"/>
      <c r="L46" s="521"/>
      <c r="M46" s="306"/>
      <c r="N46" s="308"/>
      <c r="O46" s="308"/>
      <c r="P46" s="308"/>
      <c r="Q46" s="308"/>
      <c r="R46" s="308"/>
      <c r="S46" s="308"/>
      <c r="T46" s="308"/>
      <c r="U46" s="308"/>
      <c r="CU46" s="530" t="str">
        <f t="shared" si="0"/>
        <v/>
      </c>
      <c r="CV46" s="631" t="str">
        <f t="shared" si="1"/>
        <v/>
      </c>
      <c r="CW46" s="632" t="str">
        <f t="shared" si="2"/>
        <v/>
      </c>
      <c r="CX46" s="531" t="str">
        <f t="shared" si="3"/>
        <v/>
      </c>
      <c r="CY46" s="531" t="str">
        <f t="shared" si="4"/>
        <v/>
      </c>
      <c r="CZ46" s="531" t="str">
        <f t="shared" si="5"/>
        <v/>
      </c>
      <c r="DA46" s="531" t="str">
        <f t="shared" si="6"/>
        <v/>
      </c>
      <c r="DB46" s="531" t="str">
        <f t="shared" si="7"/>
        <v/>
      </c>
      <c r="DC46" s="531" t="str">
        <f t="shared" si="8"/>
        <v/>
      </c>
      <c r="DD46" s="531" t="str">
        <f t="shared" si="9"/>
        <v/>
      </c>
    </row>
    <row r="47" spans="2:108" ht="18.75" hidden="1" customHeight="1">
      <c r="B47" s="518"/>
      <c r="C47" s="519"/>
      <c r="D47" s="519"/>
      <c r="E47" s="519"/>
      <c r="F47" s="519"/>
      <c r="G47" s="308"/>
      <c r="H47" s="308"/>
      <c r="I47" s="308"/>
      <c r="J47" s="306"/>
      <c r="K47" s="308"/>
      <c r="L47" s="521"/>
      <c r="M47" s="306"/>
      <c r="N47" s="308"/>
      <c r="O47" s="308"/>
      <c r="P47" s="308"/>
      <c r="Q47" s="308"/>
      <c r="R47" s="308"/>
      <c r="S47" s="308"/>
      <c r="T47" s="308"/>
      <c r="U47" s="308"/>
      <c r="CU47" s="530" t="str">
        <f t="shared" si="0"/>
        <v/>
      </c>
      <c r="CV47" s="631" t="str">
        <f t="shared" si="1"/>
        <v/>
      </c>
      <c r="CW47" s="632" t="str">
        <f t="shared" si="2"/>
        <v/>
      </c>
      <c r="CX47" s="531" t="str">
        <f t="shared" si="3"/>
        <v/>
      </c>
      <c r="CY47" s="531" t="str">
        <f t="shared" si="4"/>
        <v/>
      </c>
      <c r="CZ47" s="531" t="str">
        <f t="shared" si="5"/>
        <v/>
      </c>
      <c r="DA47" s="531" t="str">
        <f t="shared" si="6"/>
        <v/>
      </c>
      <c r="DB47" s="531" t="str">
        <f t="shared" si="7"/>
        <v/>
      </c>
      <c r="DC47" s="531" t="str">
        <f t="shared" si="8"/>
        <v/>
      </c>
      <c r="DD47" s="531" t="str">
        <f t="shared" si="9"/>
        <v/>
      </c>
    </row>
    <row r="48" spans="2:108" ht="18.75" hidden="1" customHeight="1">
      <c r="B48" s="518"/>
      <c r="C48" s="519"/>
      <c r="D48" s="519"/>
      <c r="E48" s="519"/>
      <c r="F48" s="519"/>
      <c r="G48" s="308"/>
      <c r="H48" s="308"/>
      <c r="I48" s="308"/>
      <c r="J48" s="306"/>
      <c r="K48" s="308"/>
      <c r="L48" s="521"/>
      <c r="M48" s="306"/>
      <c r="N48" s="308"/>
      <c r="O48" s="308"/>
      <c r="P48" s="308"/>
      <c r="Q48" s="308"/>
      <c r="R48" s="308"/>
      <c r="S48" s="308"/>
      <c r="T48" s="308"/>
      <c r="U48" s="308"/>
      <c r="CU48" s="530" t="str">
        <f t="shared" si="0"/>
        <v/>
      </c>
      <c r="CV48" s="631" t="str">
        <f t="shared" si="1"/>
        <v/>
      </c>
      <c r="CW48" s="632" t="str">
        <f t="shared" si="2"/>
        <v/>
      </c>
      <c r="CX48" s="531" t="str">
        <f t="shared" si="3"/>
        <v/>
      </c>
      <c r="CY48" s="531" t="str">
        <f t="shared" si="4"/>
        <v/>
      </c>
      <c r="CZ48" s="531" t="str">
        <f t="shared" si="5"/>
        <v/>
      </c>
      <c r="DA48" s="531" t="str">
        <f t="shared" si="6"/>
        <v/>
      </c>
      <c r="DB48" s="531" t="str">
        <f t="shared" si="7"/>
        <v/>
      </c>
      <c r="DC48" s="531" t="str">
        <f t="shared" si="8"/>
        <v/>
      </c>
      <c r="DD48" s="531" t="str">
        <f t="shared" si="9"/>
        <v/>
      </c>
    </row>
    <row r="49" spans="2:108" ht="18.75" hidden="1" customHeight="1">
      <c r="B49" s="518"/>
      <c r="C49" s="519"/>
      <c r="D49" s="519"/>
      <c r="E49" s="519"/>
      <c r="F49" s="519"/>
      <c r="G49" s="308"/>
      <c r="H49" s="308"/>
      <c r="I49" s="308"/>
      <c r="J49" s="306"/>
      <c r="K49" s="308"/>
      <c r="L49" s="521"/>
      <c r="M49" s="306"/>
      <c r="N49" s="308"/>
      <c r="O49" s="308"/>
      <c r="P49" s="308"/>
      <c r="Q49" s="308"/>
      <c r="R49" s="308"/>
      <c r="S49" s="308"/>
      <c r="T49" s="308"/>
      <c r="U49" s="308"/>
      <c r="CU49" s="530" t="str">
        <f t="shared" si="0"/>
        <v/>
      </c>
      <c r="CV49" s="631" t="str">
        <f t="shared" si="1"/>
        <v/>
      </c>
      <c r="CW49" s="632" t="str">
        <f t="shared" si="2"/>
        <v/>
      </c>
      <c r="CX49" s="531" t="str">
        <f t="shared" si="3"/>
        <v/>
      </c>
      <c r="CY49" s="531" t="str">
        <f t="shared" si="4"/>
        <v/>
      </c>
      <c r="CZ49" s="531" t="str">
        <f t="shared" si="5"/>
        <v/>
      </c>
      <c r="DA49" s="531" t="str">
        <f t="shared" si="6"/>
        <v/>
      </c>
      <c r="DB49" s="531" t="str">
        <f t="shared" si="7"/>
        <v/>
      </c>
      <c r="DC49" s="531" t="str">
        <f t="shared" si="8"/>
        <v/>
      </c>
      <c r="DD49" s="531" t="str">
        <f t="shared" si="9"/>
        <v/>
      </c>
    </row>
    <row r="50" spans="2:108" ht="18.75" hidden="1" customHeight="1">
      <c r="B50" s="518"/>
      <c r="C50" s="519"/>
      <c r="D50" s="519"/>
      <c r="E50" s="519"/>
      <c r="F50" s="519"/>
      <c r="G50" s="308"/>
      <c r="H50" s="308"/>
      <c r="I50" s="308"/>
      <c r="J50" s="306"/>
      <c r="K50" s="308"/>
      <c r="L50" s="521"/>
      <c r="M50" s="306"/>
      <c r="N50" s="308"/>
      <c r="O50" s="308"/>
      <c r="P50" s="308"/>
      <c r="Q50" s="308"/>
      <c r="R50" s="308"/>
      <c r="S50" s="308"/>
      <c r="T50" s="308"/>
      <c r="U50" s="308"/>
      <c r="CU50" s="530" t="str">
        <f t="shared" si="0"/>
        <v/>
      </c>
      <c r="CV50" s="631" t="str">
        <f t="shared" si="1"/>
        <v/>
      </c>
      <c r="CW50" s="632" t="str">
        <f t="shared" si="2"/>
        <v/>
      </c>
      <c r="CX50" s="531" t="str">
        <f t="shared" si="3"/>
        <v/>
      </c>
      <c r="CY50" s="531" t="str">
        <f t="shared" si="4"/>
        <v/>
      </c>
      <c r="CZ50" s="531" t="str">
        <f t="shared" si="5"/>
        <v/>
      </c>
      <c r="DA50" s="531" t="str">
        <f t="shared" si="6"/>
        <v/>
      </c>
      <c r="DB50" s="531" t="str">
        <f t="shared" si="7"/>
        <v/>
      </c>
      <c r="DC50" s="531" t="str">
        <f t="shared" si="8"/>
        <v/>
      </c>
      <c r="DD50" s="531" t="str">
        <f t="shared" si="9"/>
        <v/>
      </c>
    </row>
    <row r="51" spans="2:108" ht="18.75" hidden="1" customHeight="1">
      <c r="B51" s="518"/>
      <c r="C51" s="519"/>
      <c r="D51" s="519"/>
      <c r="E51" s="519"/>
      <c r="F51" s="519"/>
      <c r="G51" s="308"/>
      <c r="H51" s="308"/>
      <c r="I51" s="308"/>
      <c r="J51" s="306"/>
      <c r="K51" s="308"/>
      <c r="L51" s="521"/>
      <c r="M51" s="306"/>
      <c r="N51" s="308"/>
      <c r="O51" s="308"/>
      <c r="P51" s="308"/>
      <c r="Q51" s="308"/>
      <c r="R51" s="308"/>
      <c r="S51" s="308"/>
      <c r="T51" s="308"/>
      <c r="U51" s="308"/>
      <c r="CU51" s="530" t="str">
        <f t="shared" si="0"/>
        <v/>
      </c>
      <c r="CV51" s="631" t="str">
        <f t="shared" si="1"/>
        <v/>
      </c>
      <c r="CW51" s="632" t="str">
        <f t="shared" si="2"/>
        <v/>
      </c>
      <c r="CX51" s="531" t="str">
        <f t="shared" si="3"/>
        <v/>
      </c>
      <c r="CY51" s="531" t="str">
        <f t="shared" si="4"/>
        <v/>
      </c>
      <c r="CZ51" s="531" t="str">
        <f t="shared" si="5"/>
        <v/>
      </c>
      <c r="DA51" s="531" t="str">
        <f t="shared" si="6"/>
        <v/>
      </c>
      <c r="DB51" s="531" t="str">
        <f t="shared" si="7"/>
        <v/>
      </c>
      <c r="DC51" s="531" t="str">
        <f t="shared" si="8"/>
        <v/>
      </c>
      <c r="DD51" s="531" t="str">
        <f t="shared" si="9"/>
        <v/>
      </c>
    </row>
    <row r="52" spans="2:108" ht="18.75" hidden="1" customHeight="1">
      <c r="B52" s="518"/>
      <c r="C52" s="519"/>
      <c r="D52" s="519"/>
      <c r="E52" s="519"/>
      <c r="F52" s="519"/>
      <c r="G52" s="308"/>
      <c r="H52" s="308"/>
      <c r="I52" s="308"/>
      <c r="J52" s="306"/>
      <c r="K52" s="308"/>
      <c r="L52" s="521"/>
      <c r="M52" s="306"/>
      <c r="N52" s="308"/>
      <c r="O52" s="308"/>
      <c r="P52" s="308"/>
      <c r="Q52" s="308"/>
      <c r="R52" s="308"/>
      <c r="S52" s="308"/>
      <c r="T52" s="308"/>
      <c r="U52" s="308"/>
      <c r="CU52" s="530" t="str">
        <f t="shared" si="0"/>
        <v/>
      </c>
      <c r="CV52" s="631" t="str">
        <f t="shared" si="1"/>
        <v/>
      </c>
      <c r="CW52" s="632" t="str">
        <f t="shared" si="2"/>
        <v/>
      </c>
      <c r="CX52" s="531" t="str">
        <f t="shared" si="3"/>
        <v/>
      </c>
      <c r="CY52" s="531" t="str">
        <f t="shared" si="4"/>
        <v/>
      </c>
      <c r="CZ52" s="531" t="str">
        <f t="shared" si="5"/>
        <v/>
      </c>
      <c r="DA52" s="531" t="str">
        <f t="shared" si="6"/>
        <v/>
      </c>
      <c r="DB52" s="531" t="str">
        <f t="shared" si="7"/>
        <v/>
      </c>
      <c r="DC52" s="531" t="str">
        <f t="shared" si="8"/>
        <v/>
      </c>
      <c r="DD52" s="531" t="str">
        <f t="shared" si="9"/>
        <v/>
      </c>
    </row>
    <row r="53" spans="2:108" ht="18.75" hidden="1" customHeight="1">
      <c r="B53" s="518"/>
      <c r="C53" s="519"/>
      <c r="D53" s="519"/>
      <c r="E53" s="519"/>
      <c r="F53" s="519"/>
      <c r="G53" s="308"/>
      <c r="H53" s="308"/>
      <c r="I53" s="308"/>
      <c r="J53" s="306"/>
      <c r="K53" s="308"/>
      <c r="L53" s="521"/>
      <c r="M53" s="306"/>
      <c r="N53" s="308"/>
      <c r="O53" s="308"/>
      <c r="P53" s="308"/>
      <c r="Q53" s="308"/>
      <c r="R53" s="308"/>
      <c r="S53" s="308"/>
      <c r="T53" s="308"/>
      <c r="U53" s="308"/>
      <c r="CU53" s="530" t="str">
        <f t="shared" si="0"/>
        <v/>
      </c>
      <c r="CV53" s="631" t="str">
        <f t="shared" si="1"/>
        <v/>
      </c>
      <c r="CW53" s="632" t="str">
        <f t="shared" si="2"/>
        <v/>
      </c>
      <c r="CX53" s="531" t="str">
        <f t="shared" si="3"/>
        <v/>
      </c>
      <c r="CY53" s="531" t="str">
        <f t="shared" si="4"/>
        <v/>
      </c>
      <c r="CZ53" s="531" t="str">
        <f t="shared" si="5"/>
        <v/>
      </c>
      <c r="DA53" s="531" t="str">
        <f t="shared" si="6"/>
        <v/>
      </c>
      <c r="DB53" s="531" t="str">
        <f t="shared" si="7"/>
        <v/>
      </c>
      <c r="DC53" s="531" t="str">
        <f t="shared" si="8"/>
        <v/>
      </c>
      <c r="DD53" s="531" t="str">
        <f t="shared" si="9"/>
        <v/>
      </c>
    </row>
    <row r="54" spans="2:108" ht="18.75" hidden="1" customHeight="1">
      <c r="B54" s="518"/>
      <c r="C54" s="519"/>
      <c r="D54" s="519"/>
      <c r="E54" s="519"/>
      <c r="F54" s="519"/>
      <c r="G54" s="308"/>
      <c r="H54" s="308"/>
      <c r="I54" s="308"/>
      <c r="J54" s="306"/>
      <c r="K54" s="308"/>
      <c r="L54" s="521"/>
      <c r="M54" s="306"/>
      <c r="N54" s="308"/>
      <c r="O54" s="308"/>
      <c r="P54" s="308"/>
      <c r="Q54" s="308"/>
      <c r="R54" s="308"/>
      <c r="S54" s="308"/>
      <c r="T54" s="308"/>
      <c r="U54" s="308"/>
      <c r="CU54" s="530" t="str">
        <f t="shared" si="0"/>
        <v/>
      </c>
      <c r="CV54" s="631" t="str">
        <f t="shared" si="1"/>
        <v/>
      </c>
      <c r="CW54" s="632" t="str">
        <f t="shared" si="2"/>
        <v/>
      </c>
      <c r="CX54" s="531" t="str">
        <f t="shared" si="3"/>
        <v/>
      </c>
      <c r="CY54" s="531" t="str">
        <f t="shared" si="4"/>
        <v/>
      </c>
      <c r="CZ54" s="531" t="str">
        <f t="shared" si="5"/>
        <v/>
      </c>
      <c r="DA54" s="531" t="str">
        <f t="shared" si="6"/>
        <v/>
      </c>
      <c r="DB54" s="531" t="str">
        <f t="shared" si="7"/>
        <v/>
      </c>
      <c r="DC54" s="531" t="str">
        <f t="shared" si="8"/>
        <v/>
      </c>
      <c r="DD54" s="531" t="str">
        <f t="shared" si="9"/>
        <v/>
      </c>
    </row>
    <row r="55" spans="2:108" ht="18.75" hidden="1" customHeight="1">
      <c r="B55" s="518"/>
      <c r="C55" s="519"/>
      <c r="D55" s="519"/>
      <c r="E55" s="519"/>
      <c r="F55" s="519"/>
      <c r="G55" s="308"/>
      <c r="H55" s="308"/>
      <c r="I55" s="308"/>
      <c r="J55" s="306"/>
      <c r="K55" s="308"/>
      <c r="L55" s="521"/>
      <c r="M55" s="306"/>
      <c r="N55" s="308"/>
      <c r="O55" s="308"/>
      <c r="P55" s="308"/>
      <c r="Q55" s="308"/>
      <c r="R55" s="308"/>
      <c r="S55" s="308"/>
      <c r="T55" s="308"/>
      <c r="U55" s="308"/>
      <c r="CU55" s="530" t="str">
        <f>IF(L64="","",B64)</f>
        <v/>
      </c>
      <c r="CV55" s="631" t="str">
        <f>IF(C64="","",C64)</f>
        <v/>
      </c>
      <c r="CW55" s="632" t="str">
        <f>IF(L64="","",L64)</f>
        <v/>
      </c>
      <c r="CX55" s="531" t="str">
        <f t="shared" si="3"/>
        <v/>
      </c>
      <c r="CY55" s="531" t="str">
        <f t="shared" si="4"/>
        <v/>
      </c>
      <c r="CZ55" s="531" t="str">
        <f t="shared" si="5"/>
        <v/>
      </c>
      <c r="DA55" s="531" t="str">
        <f t="shared" si="6"/>
        <v/>
      </c>
      <c r="DB55" s="531" t="str">
        <f t="shared" si="7"/>
        <v/>
      </c>
      <c r="DC55" s="531" t="str">
        <f t="shared" si="8"/>
        <v/>
      </c>
      <c r="DD55" s="531" t="str">
        <f t="shared" si="9"/>
        <v/>
      </c>
    </row>
    <row r="56" spans="2:108" ht="18.75" hidden="1" customHeight="1">
      <c r="B56" s="518"/>
      <c r="C56" s="519"/>
      <c r="D56" s="519"/>
      <c r="E56" s="519"/>
      <c r="F56" s="519"/>
      <c r="G56" s="308"/>
      <c r="H56" s="308"/>
      <c r="I56" s="308"/>
      <c r="J56" s="306"/>
      <c r="K56" s="308"/>
      <c r="L56" s="521"/>
      <c r="M56" s="306"/>
      <c r="N56" s="308"/>
      <c r="O56" s="308"/>
      <c r="P56" s="308"/>
      <c r="Q56" s="308"/>
      <c r="R56" s="308"/>
      <c r="S56" s="308"/>
      <c r="T56" s="308"/>
      <c r="U56" s="308"/>
    </row>
    <row r="57" spans="2:108" ht="18.75" hidden="1" customHeight="1">
      <c r="B57" s="518"/>
      <c r="C57" s="519"/>
      <c r="D57" s="519"/>
      <c r="E57" s="519"/>
      <c r="F57" s="519"/>
      <c r="G57" s="308"/>
      <c r="H57" s="308"/>
      <c r="I57" s="308"/>
      <c r="J57" s="306"/>
      <c r="K57" s="308"/>
      <c r="L57" s="521"/>
      <c r="M57" s="306"/>
      <c r="N57" s="308"/>
      <c r="O57" s="308"/>
      <c r="P57" s="308"/>
      <c r="Q57" s="308"/>
      <c r="R57" s="308"/>
      <c r="S57" s="308"/>
      <c r="T57" s="308"/>
      <c r="U57" s="308"/>
    </row>
    <row r="58" spans="2:108" ht="18.75" hidden="1" customHeight="1">
      <c r="B58" s="518"/>
      <c r="C58" s="519"/>
      <c r="D58" s="519"/>
      <c r="E58" s="519"/>
      <c r="F58" s="519"/>
      <c r="G58" s="308"/>
      <c r="H58" s="308"/>
      <c r="I58" s="308"/>
      <c r="J58" s="306"/>
      <c r="K58" s="308"/>
      <c r="L58" s="521"/>
      <c r="M58" s="306"/>
      <c r="N58" s="308"/>
      <c r="O58" s="308"/>
      <c r="P58" s="308"/>
      <c r="Q58" s="308"/>
      <c r="R58" s="308"/>
      <c r="S58" s="308"/>
      <c r="T58" s="308"/>
      <c r="U58" s="308"/>
    </row>
    <row r="59" spans="2:108" ht="18.75" hidden="1" customHeight="1">
      <c r="B59" s="518"/>
      <c r="C59" s="519"/>
      <c r="D59" s="519"/>
      <c r="E59" s="519"/>
      <c r="F59" s="519"/>
      <c r="G59" s="308"/>
      <c r="H59" s="308"/>
      <c r="I59" s="308"/>
      <c r="J59" s="306"/>
      <c r="K59" s="308"/>
      <c r="L59" s="521"/>
      <c r="M59" s="306"/>
      <c r="N59" s="308"/>
      <c r="O59" s="308"/>
      <c r="P59" s="308"/>
      <c r="Q59" s="308"/>
      <c r="R59" s="308"/>
      <c r="S59" s="308"/>
      <c r="T59" s="308"/>
      <c r="U59" s="308"/>
    </row>
    <row r="60" spans="2:108" ht="18.75" hidden="1" customHeight="1">
      <c r="B60" s="518"/>
      <c r="C60" s="519"/>
      <c r="D60" s="519"/>
      <c r="E60" s="519"/>
      <c r="F60" s="519"/>
      <c r="G60" s="308"/>
      <c r="H60" s="308"/>
      <c r="I60" s="308"/>
      <c r="J60" s="306"/>
      <c r="K60" s="308"/>
      <c r="L60" s="521"/>
      <c r="M60" s="306"/>
      <c r="N60" s="308"/>
      <c r="O60" s="308"/>
      <c r="P60" s="308"/>
      <c r="Q60" s="308"/>
      <c r="R60" s="308"/>
      <c r="S60" s="308"/>
      <c r="T60" s="308"/>
      <c r="U60" s="308"/>
    </row>
    <row r="61" spans="2:108" ht="18.75" hidden="1" customHeight="1">
      <c r="B61" s="518"/>
      <c r="C61" s="519"/>
      <c r="D61" s="519"/>
      <c r="E61" s="519"/>
      <c r="F61" s="519"/>
      <c r="G61" s="308"/>
      <c r="H61" s="308"/>
      <c r="I61" s="308"/>
      <c r="J61" s="306"/>
      <c r="K61" s="308"/>
      <c r="L61" s="521"/>
      <c r="M61" s="306"/>
      <c r="N61" s="308"/>
      <c r="O61" s="308"/>
      <c r="P61" s="308"/>
      <c r="Q61" s="308"/>
      <c r="R61" s="308"/>
      <c r="S61" s="308"/>
      <c r="T61" s="308"/>
      <c r="U61" s="308"/>
    </row>
    <row r="62" spans="2:108" ht="18.75" hidden="1" customHeight="1">
      <c r="B62" s="518"/>
      <c r="C62" s="519"/>
      <c r="D62" s="519"/>
      <c r="E62" s="519"/>
      <c r="F62" s="519"/>
      <c r="G62" s="308"/>
      <c r="H62" s="308"/>
      <c r="I62" s="308"/>
      <c r="J62" s="306"/>
      <c r="K62" s="308"/>
      <c r="L62" s="521"/>
      <c r="M62" s="306"/>
      <c r="N62" s="308"/>
      <c r="O62" s="308"/>
      <c r="P62" s="308"/>
      <c r="Q62" s="308"/>
      <c r="R62" s="308"/>
      <c r="S62" s="308"/>
      <c r="T62" s="308"/>
      <c r="U62" s="308"/>
    </row>
    <row r="63" spans="2:108" ht="18.75" hidden="1" customHeight="1">
      <c r="B63" s="518"/>
      <c r="C63" s="519"/>
      <c r="D63" s="519"/>
      <c r="E63" s="519"/>
      <c r="F63" s="519"/>
      <c r="G63" s="308"/>
      <c r="H63" s="308"/>
      <c r="I63" s="308"/>
      <c r="J63" s="306"/>
      <c r="K63" s="308"/>
      <c r="L63" s="521"/>
      <c r="M63" s="306"/>
      <c r="N63" s="308"/>
      <c r="O63" s="308"/>
      <c r="P63" s="308"/>
      <c r="Q63" s="308"/>
      <c r="R63" s="308"/>
      <c r="S63" s="308"/>
      <c r="T63" s="308"/>
      <c r="U63" s="308"/>
    </row>
    <row r="64" spans="2:108" ht="18.75" customHeight="1">
      <c r="B64" s="518"/>
      <c r="C64" s="519"/>
      <c r="D64" s="519" t="s">
        <v>995</v>
      </c>
      <c r="E64" s="531">
        <f>SUM(E13:E63)</f>
        <v>0</v>
      </c>
      <c r="F64" s="531">
        <f>SUM(F13:F63)</f>
        <v>0</v>
      </c>
      <c r="G64" s="308"/>
      <c r="H64" s="308"/>
      <c r="I64" s="308"/>
      <c r="J64" s="306"/>
      <c r="K64" s="308"/>
      <c r="L64" s="521"/>
      <c r="M64" s="306"/>
      <c r="N64" s="308"/>
      <c r="O64" s="308"/>
      <c r="P64" s="308"/>
      <c r="Q64" s="308"/>
      <c r="R64" s="308"/>
      <c r="S64" s="308"/>
      <c r="T64" s="308"/>
      <c r="U64" s="308"/>
    </row>
    <row r="65" spans="2:21" ht="5.25" customHeight="1">
      <c r="L65" s="524"/>
    </row>
    <row r="66" spans="2:21" ht="18.75" customHeight="1">
      <c r="E66" s="290"/>
      <c r="F66" s="308" t="s">
        <v>666</v>
      </c>
      <c r="G66" s="525">
        <f>MAX(G13:G63)</f>
        <v>0</v>
      </c>
      <c r="H66" s="525">
        <f>MAX(H13:H63)</f>
        <v>0</v>
      </c>
      <c r="I66" s="525">
        <f>MAX(I13:I63)</f>
        <v>0</v>
      </c>
      <c r="J66" s="526">
        <f>MAX(J13:J63)</f>
        <v>0</v>
      </c>
      <c r="K66" s="525">
        <f t="shared" ref="K66" si="10">MAX(K13:K64)</f>
        <v>0</v>
      </c>
      <c r="L66" s="525">
        <f>MAX(L13:L64)</f>
        <v>25.6</v>
      </c>
      <c r="M66" s="525">
        <f>MAX(M13:M63)</f>
        <v>0</v>
      </c>
      <c r="N66" s="527">
        <f>MAX(N13:N63)</f>
        <v>0</v>
      </c>
      <c r="O66" s="528"/>
      <c r="P66" s="525">
        <f>MAX(P13:P63)</f>
        <v>0</v>
      </c>
      <c r="Q66" s="525">
        <f>MAX(Q13:Q63)</f>
        <v>0</v>
      </c>
      <c r="R66" s="525">
        <f t="shared" ref="R66:T66" si="11">MAX(R13:R63)</f>
        <v>0</v>
      </c>
      <c r="S66" s="525">
        <f t="shared" si="11"/>
        <v>0</v>
      </c>
      <c r="T66" s="525">
        <f t="shared" si="11"/>
        <v>0</v>
      </c>
      <c r="U66" s="521">
        <f t="shared" ref="U66" si="12">MAX(U13:U64)</f>
        <v>0</v>
      </c>
    </row>
    <row r="67" spans="2:21" ht="18.75" customHeight="1">
      <c r="E67" s="290"/>
      <c r="F67" s="308" t="s">
        <v>667</v>
      </c>
      <c r="G67" s="525">
        <f>MIN(G13:G63)</f>
        <v>0</v>
      </c>
      <c r="H67" s="525">
        <f>MIN(H13:H63)</f>
        <v>0</v>
      </c>
      <c r="I67" s="525">
        <f>MIN(I13:I63)</f>
        <v>0</v>
      </c>
      <c r="J67" s="526">
        <f>MIN(J13:J63)</f>
        <v>0</v>
      </c>
      <c r="K67" s="525">
        <f t="shared" ref="K67" si="13">MIN(K13:K64)</f>
        <v>0</v>
      </c>
      <c r="L67" s="525">
        <f>MIN(L13,L15:L64)</f>
        <v>25.6</v>
      </c>
      <c r="M67" s="525">
        <f>MIN(M13,M15:M63)</f>
        <v>0</v>
      </c>
      <c r="N67" s="527">
        <f>MIN(N13,N15:N63)</f>
        <v>0</v>
      </c>
      <c r="O67" s="528"/>
      <c r="P67" s="525">
        <f>MIN(P13,P15:P63)</f>
        <v>0</v>
      </c>
      <c r="Q67" s="525">
        <f>MIN(Q13,Q15:Q63)</f>
        <v>0</v>
      </c>
      <c r="R67" s="525">
        <f t="shared" ref="R67:T67" si="14">MIN(R13,R15:R63)</f>
        <v>0</v>
      </c>
      <c r="S67" s="525">
        <f t="shared" si="14"/>
        <v>0</v>
      </c>
      <c r="T67" s="525">
        <f t="shared" si="14"/>
        <v>0</v>
      </c>
      <c r="U67" s="521">
        <f t="shared" ref="U67" si="15">MIN(U13,U15:U64)</f>
        <v>0</v>
      </c>
    </row>
    <row r="68" spans="2:21" ht="18.75" customHeight="1">
      <c r="E68" s="290"/>
      <c r="F68" s="308" t="s">
        <v>844</v>
      </c>
      <c r="G68" s="525" t="str">
        <f>IF(ISERROR(AVERAGE(G13:G63)),"",AVERAGE(G13:G63))</f>
        <v/>
      </c>
      <c r="H68" s="525" t="str">
        <f>IF(ISERROR(AVERAGE(H13:H63)),"",AVERAGE(H13:H63))</f>
        <v/>
      </c>
      <c r="I68" s="525" t="str">
        <f>IF(ISERROR(AVERAGE(I13:I63)),"",AVERAGE(I13:I63))</f>
        <v/>
      </c>
      <c r="J68" s="526" t="str">
        <f>IF(ISERROR(AVERAGE(J13:J63)),"",AVERAGE(J13:J63))</f>
        <v/>
      </c>
      <c r="K68" s="525" t="str">
        <f>IF(ISERROR(AVERAGE(K13:K64)),"",AVERAGE(K13:K64))</f>
        <v/>
      </c>
      <c r="L68" s="525">
        <f>AK31</f>
        <v>25.6</v>
      </c>
      <c r="M68" s="521"/>
      <c r="N68" s="528"/>
      <c r="O68" s="528"/>
      <c r="P68" s="521"/>
      <c r="Q68" s="521"/>
      <c r="R68" s="521"/>
      <c r="S68" s="521"/>
      <c r="T68" s="521"/>
      <c r="U68" s="521"/>
    </row>
    <row r="69" spans="2:21" ht="5.25" customHeight="1"/>
    <row r="70" spans="2:21">
      <c r="B70" s="362" t="s">
        <v>845</v>
      </c>
      <c r="C70" s="2331" t="s">
        <v>1030</v>
      </c>
      <c r="D70" s="2331"/>
      <c r="E70" s="2331"/>
      <c r="F70" s="2331"/>
      <c r="G70" s="2331"/>
      <c r="H70" s="2331"/>
      <c r="I70" s="2331"/>
      <c r="J70" s="2331"/>
      <c r="K70" s="2331"/>
      <c r="L70" s="2331"/>
      <c r="M70" s="2331"/>
      <c r="N70" s="2331"/>
      <c r="O70" s="2331"/>
      <c r="P70" s="2331"/>
      <c r="Q70" s="2331"/>
    </row>
    <row r="71" spans="2:21">
      <c r="C71" t="s">
        <v>1031</v>
      </c>
    </row>
  </sheetData>
  <mergeCells count="58">
    <mergeCell ref="U9:U12"/>
    <mergeCell ref="D5:G5"/>
    <mergeCell ref="D7:G7"/>
    <mergeCell ref="BQ31:CK31"/>
    <mergeCell ref="CL31:CQ31"/>
    <mergeCell ref="Z31:AJ31"/>
    <mergeCell ref="AK31:AQ31"/>
    <mergeCell ref="AR31:BB31"/>
    <mergeCell ref="BC31:BI31"/>
    <mergeCell ref="BJ31:BP31"/>
    <mergeCell ref="BQ30:CK30"/>
    <mergeCell ref="CL30:CQ30"/>
    <mergeCell ref="Z29:AJ29"/>
    <mergeCell ref="AK29:AQ29"/>
    <mergeCell ref="AR29:BB29"/>
    <mergeCell ref="BC29:BI29"/>
    <mergeCell ref="Z30:AJ30"/>
    <mergeCell ref="AK30:AQ30"/>
    <mergeCell ref="AR30:BB30"/>
    <mergeCell ref="BC30:BI30"/>
    <mergeCell ref="BJ30:BP30"/>
    <mergeCell ref="Y7:AD7"/>
    <mergeCell ref="AF7:BK7"/>
    <mergeCell ref="BT7:BZ7"/>
    <mergeCell ref="CB7:CQ7"/>
    <mergeCell ref="BQ29:CQ29"/>
    <mergeCell ref="BJ29:BP29"/>
    <mergeCell ref="X1:AF2"/>
    <mergeCell ref="CU4:CU5"/>
    <mergeCell ref="CV4:CV5"/>
    <mergeCell ref="Y5:AD5"/>
    <mergeCell ref="AF5:BK5"/>
    <mergeCell ref="BT5:BZ5"/>
    <mergeCell ref="CB5:CQ5"/>
    <mergeCell ref="C70:Q70"/>
    <mergeCell ref="P4:Q4"/>
    <mergeCell ref="R4:T4"/>
    <mergeCell ref="B9:L9"/>
    <mergeCell ref="M9:T9"/>
    <mergeCell ref="B10:B12"/>
    <mergeCell ref="C10:C12"/>
    <mergeCell ref="D10:D12"/>
    <mergeCell ref="E10:E11"/>
    <mergeCell ref="F10:F11"/>
    <mergeCell ref="G10:J10"/>
    <mergeCell ref="Q10:Q11"/>
    <mergeCell ref="R10:R11"/>
    <mergeCell ref="S10:S11"/>
    <mergeCell ref="T10:T11"/>
    <mergeCell ref="O10:O11"/>
    <mergeCell ref="J5:L5"/>
    <mergeCell ref="J7:L7"/>
    <mergeCell ref="P10:P11"/>
    <mergeCell ref="B13:B14"/>
    <mergeCell ref="K10:K11"/>
    <mergeCell ref="L10:L11"/>
    <mergeCell ref="M10:M11"/>
    <mergeCell ref="N10:N11"/>
  </mergeCells>
  <phoneticPr fontId="10"/>
  <printOptions horizontalCentered="1" verticalCentered="1"/>
  <pageMargins left="0.70866141732283472" right="0.70866141732283472" top="0.74803149606299213" bottom="0.74803149606299213" header="0.31496062992125984" footer="0.31496062992125984"/>
  <pageSetup paperSize="9" scale="75" orientation="landscape" r:id="rId1"/>
  <colBreaks count="1" manualBreakCount="1">
    <brk id="21" max="69" man="1"/>
  </colBreaks>
  <drawing r:id="rId2"/>
  <legacyDrawing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1:DD86"/>
  <sheetViews>
    <sheetView showZeros="0" view="pageBreakPreview" zoomScale="75" zoomScaleNormal="75" zoomScaleSheetLayoutView="75" workbookViewId="0"/>
  </sheetViews>
  <sheetFormatPr defaultRowHeight="13.5"/>
  <cols>
    <col min="1" max="1" width="1" customWidth="1"/>
    <col min="2" max="2" width="4.125" customWidth="1"/>
    <col min="3" max="3" width="9.25" bestFit="1" customWidth="1"/>
    <col min="4" max="6" width="9.25" customWidth="1"/>
    <col min="13" max="16" width="9" customWidth="1"/>
    <col min="17" max="20" width="9" hidden="1" customWidth="1"/>
    <col min="21" max="21" width="9" customWidth="1"/>
    <col min="23" max="97" width="2.125" customWidth="1"/>
    <col min="99" max="99" width="4" customWidth="1"/>
    <col min="100" max="100" width="9.25" bestFit="1" customWidth="1"/>
    <col min="101" max="108" width="7.625" customWidth="1"/>
  </cols>
  <sheetData>
    <row r="1" spans="2:108" ht="6" customHeight="1">
      <c r="X1" s="2349" t="s">
        <v>980</v>
      </c>
      <c r="Y1" s="2349"/>
      <c r="Z1" s="2349"/>
      <c r="AA1" s="2349"/>
      <c r="AB1" s="2349"/>
      <c r="AC1" s="2349"/>
      <c r="AD1" s="2349"/>
      <c r="AE1" s="2349"/>
      <c r="AF1" s="2349"/>
    </row>
    <row r="2" spans="2:108" ht="18" customHeight="1">
      <c r="B2" s="678" t="s">
        <v>979</v>
      </c>
      <c r="C2" s="496"/>
      <c r="D2" s="496"/>
      <c r="E2" s="496"/>
      <c r="F2" s="496"/>
      <c r="G2" s="496"/>
      <c r="H2" s="497"/>
      <c r="X2" s="2349"/>
      <c r="Y2" s="2349"/>
      <c r="Z2" s="2349"/>
      <c r="AA2" s="2349"/>
      <c r="AB2" s="2349"/>
      <c r="AC2" s="2349"/>
      <c r="AD2" s="2349"/>
      <c r="AE2" s="2349"/>
      <c r="AF2" s="2349"/>
    </row>
    <row r="3" spans="2:108" ht="21" customHeight="1">
      <c r="B3" s="498"/>
      <c r="C3" s="499"/>
      <c r="D3" s="499"/>
      <c r="E3" s="499"/>
      <c r="F3" s="499"/>
      <c r="G3" s="499"/>
      <c r="H3" s="500"/>
    </row>
    <row r="4" spans="2:108" ht="24">
      <c r="B4" s="501" t="s">
        <v>801</v>
      </c>
      <c r="P4" s="1986"/>
      <c r="Q4" s="1986"/>
      <c r="R4" s="2332"/>
      <c r="S4" s="2332"/>
      <c r="T4" s="2332"/>
      <c r="U4" s="732"/>
      <c r="W4" s="284"/>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5"/>
      <c r="AY4" s="285"/>
      <c r="AZ4" s="285"/>
      <c r="BA4" s="285"/>
      <c r="BB4" s="285"/>
      <c r="BC4" s="285"/>
      <c r="BD4" s="285"/>
      <c r="BE4" s="285"/>
      <c r="BF4" s="285"/>
      <c r="BG4" s="285"/>
      <c r="BH4" s="285"/>
      <c r="BI4" s="285"/>
      <c r="BJ4" s="285"/>
      <c r="BK4" s="285"/>
      <c r="BL4" s="285"/>
      <c r="BM4" s="285"/>
      <c r="BN4" s="285"/>
      <c r="BO4" s="285"/>
      <c r="BP4" s="285"/>
      <c r="BQ4" s="285"/>
      <c r="BR4" s="285"/>
      <c r="BS4" s="285"/>
      <c r="BT4" s="285"/>
      <c r="BU4" s="285"/>
      <c r="BV4" s="285"/>
      <c r="BW4" s="285"/>
      <c r="BX4" s="285"/>
      <c r="BY4" s="285"/>
      <c r="BZ4" s="285"/>
      <c r="CA4" s="285"/>
      <c r="CB4" s="285"/>
      <c r="CC4" s="285"/>
      <c r="CD4" s="285"/>
      <c r="CE4" s="285"/>
      <c r="CF4" s="285"/>
      <c r="CG4" s="285"/>
      <c r="CH4" s="285"/>
      <c r="CI4" s="285"/>
      <c r="CJ4" s="285"/>
      <c r="CK4" s="285"/>
      <c r="CL4" s="285"/>
      <c r="CM4" s="285"/>
      <c r="CN4" s="285"/>
      <c r="CO4" s="285"/>
      <c r="CP4" s="285"/>
      <c r="CQ4" s="285"/>
      <c r="CR4" s="285"/>
      <c r="CS4" s="294"/>
      <c r="CU4" s="2341" t="s">
        <v>846</v>
      </c>
      <c r="CV4" s="2341" t="s">
        <v>847</v>
      </c>
      <c r="CW4" s="644" t="s">
        <v>848</v>
      </c>
      <c r="CX4" s="504" t="s">
        <v>844</v>
      </c>
      <c r="CY4" s="711" t="s">
        <v>849</v>
      </c>
      <c r="CZ4" s="529" t="s">
        <v>850</v>
      </c>
      <c r="DA4" s="529" t="s">
        <v>851</v>
      </c>
      <c r="DB4" s="529" t="s">
        <v>852</v>
      </c>
      <c r="DC4" s="529" t="s">
        <v>853</v>
      </c>
      <c r="DD4" s="529" t="s">
        <v>854</v>
      </c>
    </row>
    <row r="5" spans="2:108" ht="20.25">
      <c r="B5" s="502" t="s">
        <v>803</v>
      </c>
      <c r="C5" s="296"/>
      <c r="D5" s="2325" t="s">
        <v>1004</v>
      </c>
      <c r="E5" s="2325"/>
      <c r="F5" s="2325"/>
      <c r="G5" s="2325"/>
      <c r="I5" s="730" t="s">
        <v>1026</v>
      </c>
      <c r="J5" s="2326" t="s">
        <v>1029</v>
      </c>
      <c r="K5" s="2326"/>
      <c r="L5" s="2326"/>
      <c r="W5" s="288"/>
      <c r="Y5" s="2350" t="s">
        <v>654</v>
      </c>
      <c r="Z5" s="2350"/>
      <c r="AA5" s="2350"/>
      <c r="AB5" s="2350"/>
      <c r="AC5" s="2350"/>
      <c r="AD5" s="2350"/>
      <c r="AE5" s="296"/>
      <c r="AF5" s="2351" t="str">
        <f>D5</f>
        <v>Ｒ〇▲局災〇〇第□■号　〇■地区●●工事</v>
      </c>
      <c r="AG5" s="2351"/>
      <c r="AH5" s="2351"/>
      <c r="AI5" s="2351"/>
      <c r="AJ5" s="2351"/>
      <c r="AK5" s="2351"/>
      <c r="AL5" s="2351"/>
      <c r="AM5" s="2351"/>
      <c r="AN5" s="2351"/>
      <c r="AO5" s="2351"/>
      <c r="AP5" s="2351"/>
      <c r="AQ5" s="2351"/>
      <c r="AR5" s="2351"/>
      <c r="AS5" s="2351"/>
      <c r="AT5" s="2351"/>
      <c r="AU5" s="2351"/>
      <c r="AV5" s="2351"/>
      <c r="AW5" s="2351"/>
      <c r="AX5" s="2351"/>
      <c r="AY5" s="2351"/>
      <c r="AZ5" s="2351"/>
      <c r="BA5" s="2351"/>
      <c r="BB5" s="2351"/>
      <c r="BC5" s="2351"/>
      <c r="BD5" s="2351"/>
      <c r="BE5" s="2351"/>
      <c r="BF5" s="2351"/>
      <c r="BG5" s="2351"/>
      <c r="BH5" s="2351"/>
      <c r="BI5" s="2351"/>
      <c r="BJ5" s="2351"/>
      <c r="BK5" s="2351"/>
      <c r="BT5" s="2350" t="s">
        <v>802</v>
      </c>
      <c r="BU5" s="2350"/>
      <c r="BV5" s="2350"/>
      <c r="BW5" s="2350"/>
      <c r="BX5" s="2350"/>
      <c r="BY5" s="2350"/>
      <c r="BZ5" s="2350"/>
      <c r="CA5" s="296"/>
      <c r="CB5" s="2351" t="str">
        <f>J5</f>
        <v>１８－８－４０　ＢＢ</v>
      </c>
      <c r="CC5" s="2351"/>
      <c r="CD5" s="2351"/>
      <c r="CE5" s="2351"/>
      <c r="CF5" s="2351"/>
      <c r="CG5" s="2351"/>
      <c r="CH5" s="2351"/>
      <c r="CI5" s="2351"/>
      <c r="CJ5" s="2351"/>
      <c r="CK5" s="2351"/>
      <c r="CL5" s="2351"/>
      <c r="CM5" s="2351"/>
      <c r="CN5" s="2351"/>
      <c r="CO5" s="2351"/>
      <c r="CP5" s="2351"/>
      <c r="CQ5" s="2351"/>
      <c r="CS5" s="290"/>
      <c r="CU5" s="1977"/>
      <c r="CV5" s="2341"/>
      <c r="CW5" s="715" t="s">
        <v>826</v>
      </c>
      <c r="CX5" s="715" t="s">
        <v>826</v>
      </c>
      <c r="CY5" s="715" t="s">
        <v>826</v>
      </c>
      <c r="CZ5" s="715" t="s">
        <v>826</v>
      </c>
      <c r="DA5" s="715" t="s">
        <v>826</v>
      </c>
      <c r="DB5" s="715" t="s">
        <v>826</v>
      </c>
      <c r="DC5" s="715" t="s">
        <v>826</v>
      </c>
      <c r="DD5" s="715" t="s">
        <v>826</v>
      </c>
    </row>
    <row r="6" spans="2:108" ht="6" customHeight="1">
      <c r="B6" s="285"/>
      <c r="C6" s="285"/>
      <c r="I6" s="289" t="s">
        <v>1027</v>
      </c>
      <c r="W6" s="288"/>
      <c r="AF6" s="714"/>
      <c r="AG6" s="714"/>
      <c r="AH6" s="714"/>
      <c r="AI6" s="714"/>
      <c r="AJ6" s="714"/>
      <c r="AK6" s="714"/>
      <c r="AL6" s="714"/>
      <c r="AM6" s="714"/>
      <c r="AN6" s="714"/>
      <c r="AO6" s="714"/>
      <c r="AP6" s="714"/>
      <c r="AQ6" s="714"/>
      <c r="AR6" s="714"/>
      <c r="AS6" s="714"/>
      <c r="AT6" s="714"/>
      <c r="AU6" s="714"/>
      <c r="AV6" s="714"/>
      <c r="AW6" s="714"/>
      <c r="AX6" s="714"/>
      <c r="AY6" s="714"/>
      <c r="AZ6" s="714"/>
      <c r="BA6" s="714"/>
      <c r="BB6" s="714"/>
      <c r="BC6" s="714"/>
      <c r="BD6" s="714"/>
      <c r="BE6" s="714"/>
      <c r="BF6" s="714"/>
      <c r="BG6" s="714"/>
      <c r="BH6" s="714"/>
      <c r="BI6" s="714"/>
      <c r="BJ6" s="714"/>
      <c r="BK6" s="714"/>
      <c r="CS6" s="290"/>
      <c r="CU6" s="530">
        <f>IF(L13="","",B13)</f>
        <v>1</v>
      </c>
      <c r="CV6" s="631">
        <f>IF(C13="","",C13)</f>
        <v>44687</v>
      </c>
      <c r="CW6" s="633">
        <f>IF(L13="","",L13)</f>
        <v>22</v>
      </c>
      <c r="CX6" s="531">
        <f>IF(CW6="","",$AK$31)</f>
        <v>23</v>
      </c>
      <c r="CY6" s="531">
        <f>IF(CX6="","",CX6+2.5)</f>
        <v>25.5</v>
      </c>
      <c r="CZ6" s="531">
        <f>IF(CX6="","",CX6-2.5)</f>
        <v>20.5</v>
      </c>
      <c r="DA6" s="531">
        <f>IF(CX6="","",CX6+4)</f>
        <v>27</v>
      </c>
      <c r="DB6" s="531">
        <f>IF(CX6="","",CX6-4)</f>
        <v>19</v>
      </c>
      <c r="DC6" s="531">
        <f>IF(CX6="","",CX6+5)</f>
        <v>28</v>
      </c>
      <c r="DD6" s="531">
        <f>IF(CX6="","",CX6-5)</f>
        <v>18</v>
      </c>
    </row>
    <row r="7" spans="2:108" ht="16.5">
      <c r="B7" s="503" t="s">
        <v>804</v>
      </c>
      <c r="C7" s="296"/>
      <c r="D7" s="296" t="s">
        <v>1005</v>
      </c>
      <c r="E7" s="296"/>
      <c r="F7" s="296"/>
      <c r="G7" s="296"/>
      <c r="I7" s="731" t="s">
        <v>1028</v>
      </c>
      <c r="J7" s="2326"/>
      <c r="K7" s="2326"/>
      <c r="L7" s="2326"/>
      <c r="W7" s="288"/>
      <c r="Y7" s="2350" t="s">
        <v>855</v>
      </c>
      <c r="Z7" s="2350"/>
      <c r="AA7" s="2350"/>
      <c r="AB7" s="2350"/>
      <c r="AC7" s="2350"/>
      <c r="AD7" s="2350"/>
      <c r="AE7" s="296"/>
      <c r="AF7" s="2351" t="str">
        <f>D7</f>
        <v>No,1谷止工、No,2谷止工</v>
      </c>
      <c r="AG7" s="2351"/>
      <c r="AH7" s="2351"/>
      <c r="AI7" s="2351"/>
      <c r="AJ7" s="2351"/>
      <c r="AK7" s="2351"/>
      <c r="AL7" s="2351"/>
      <c r="AM7" s="2351"/>
      <c r="AN7" s="2351"/>
      <c r="AO7" s="2351"/>
      <c r="AP7" s="2351"/>
      <c r="AQ7" s="2351"/>
      <c r="AR7" s="2351"/>
      <c r="AS7" s="2351"/>
      <c r="AT7" s="2351"/>
      <c r="AU7" s="2351"/>
      <c r="AV7" s="2351"/>
      <c r="AW7" s="2351"/>
      <c r="AX7" s="2351"/>
      <c r="AY7" s="2351"/>
      <c r="AZ7" s="2351"/>
      <c r="BA7" s="2351"/>
      <c r="BB7" s="2351"/>
      <c r="BC7" s="2351"/>
      <c r="BD7" s="2351"/>
      <c r="BE7" s="2351"/>
      <c r="BF7" s="2351"/>
      <c r="BG7" s="2351"/>
      <c r="BH7" s="2351"/>
      <c r="BI7" s="2351"/>
      <c r="BJ7" s="2351"/>
      <c r="BK7" s="2351"/>
      <c r="BT7" s="2350" t="s">
        <v>856</v>
      </c>
      <c r="BU7" s="2350"/>
      <c r="BV7" s="2350"/>
      <c r="BW7" s="2350"/>
      <c r="BX7" s="2350"/>
      <c r="BY7" s="2350"/>
      <c r="BZ7" s="2350"/>
      <c r="CA7" s="296"/>
      <c r="CB7" s="2352" t="s">
        <v>857</v>
      </c>
      <c r="CC7" s="2352"/>
      <c r="CD7" s="2352"/>
      <c r="CE7" s="2352"/>
      <c r="CF7" s="2352"/>
      <c r="CG7" s="2352"/>
      <c r="CH7" s="2352"/>
      <c r="CI7" s="2352"/>
      <c r="CJ7" s="2352"/>
      <c r="CK7" s="2352"/>
      <c r="CL7" s="2352"/>
      <c r="CM7" s="2352"/>
      <c r="CN7" s="2352"/>
      <c r="CO7" s="2352"/>
      <c r="CP7" s="2352"/>
      <c r="CQ7" s="2352"/>
      <c r="CS7" s="290"/>
      <c r="CU7" s="530">
        <f>IF(L15="","",B15)</f>
        <v>2</v>
      </c>
      <c r="CV7" s="631">
        <f>IF(C15="","",C15)</f>
        <v>44691</v>
      </c>
      <c r="CW7" s="632">
        <f>IF(L15="","",L15)</f>
        <v>23.5</v>
      </c>
      <c r="CX7" s="531">
        <f>IF(CW7="","",$AK$31)</f>
        <v>23</v>
      </c>
      <c r="CY7" s="531">
        <f>IF(CX7="","",CX7+2.5)</f>
        <v>25.5</v>
      </c>
      <c r="CZ7" s="531">
        <f>IF(CX7="","",CX7-2.5)</f>
        <v>20.5</v>
      </c>
      <c r="DA7" s="531">
        <f>IF(CX7="","",CX7+4)</f>
        <v>27</v>
      </c>
      <c r="DB7" s="531">
        <f>IF(CX7="","",CX7-4)</f>
        <v>19</v>
      </c>
      <c r="DC7" s="531">
        <f>IF(CX7="","",CX7+5)</f>
        <v>28</v>
      </c>
      <c r="DD7" s="531">
        <f>IF(CX7="","",CX7-5)</f>
        <v>18</v>
      </c>
    </row>
    <row r="8" spans="2:108" ht="6.75" customHeight="1">
      <c r="G8" s="362"/>
      <c r="H8" s="362"/>
      <c r="I8" s="362"/>
      <c r="J8" s="362"/>
      <c r="K8" s="362"/>
      <c r="L8" s="362"/>
      <c r="M8" s="362"/>
      <c r="N8" s="362"/>
      <c r="O8" s="362"/>
      <c r="W8" s="288"/>
      <c r="CS8" s="290"/>
      <c r="CU8" s="530">
        <f t="shared" ref="CU8:CU54" si="0">IF(L16="","",B16)</f>
        <v>3</v>
      </c>
      <c r="CV8" s="631">
        <f t="shared" ref="CV8:CV54" si="1">IF(C16="","",C16)</f>
        <v>44696</v>
      </c>
      <c r="CW8" s="632">
        <f t="shared" ref="CW8:CW54" si="2">IF(L16="","",L16)</f>
        <v>24.5</v>
      </c>
      <c r="CX8" s="531">
        <f t="shared" ref="CX8:CX55" si="3">IF(CW8="","",$AK$31)</f>
        <v>23</v>
      </c>
      <c r="CY8" s="531">
        <f t="shared" ref="CY8:CY55" si="4">IF(CX8="","",CX8+2.5)</f>
        <v>25.5</v>
      </c>
      <c r="CZ8" s="531">
        <f t="shared" ref="CZ8:CZ55" si="5">IF(CX8="","",CX8-2.5)</f>
        <v>20.5</v>
      </c>
      <c r="DA8" s="531">
        <f t="shared" ref="DA8:DA55" si="6">IF(CX8="","",CX8+4)</f>
        <v>27</v>
      </c>
      <c r="DB8" s="531">
        <f t="shared" ref="DB8:DB55" si="7">IF(CX8="","",CX8-4)</f>
        <v>19</v>
      </c>
      <c r="DC8" s="531">
        <f t="shared" ref="DC8:DC55" si="8">IF(CX8="","",CX8+5)</f>
        <v>28</v>
      </c>
      <c r="DD8" s="531">
        <f t="shared" ref="DD8:DD55" si="9">IF(CX8="","",CX8-5)</f>
        <v>18</v>
      </c>
    </row>
    <row r="9" spans="2:108" ht="18.75" customHeight="1">
      <c r="B9" s="2333" t="s">
        <v>1034</v>
      </c>
      <c r="C9" s="2334"/>
      <c r="D9" s="2334"/>
      <c r="E9" s="2334"/>
      <c r="F9" s="2334"/>
      <c r="G9" s="2334"/>
      <c r="H9" s="2334"/>
      <c r="I9" s="2334"/>
      <c r="J9" s="2334"/>
      <c r="K9" s="2334"/>
      <c r="L9" s="2335"/>
      <c r="M9" s="2336" t="s">
        <v>1036</v>
      </c>
      <c r="N9" s="2336"/>
      <c r="O9" s="2336"/>
      <c r="P9" s="2336"/>
      <c r="Q9" s="2336"/>
      <c r="R9" s="2336"/>
      <c r="S9" s="2336"/>
      <c r="T9" s="2337"/>
      <c r="U9" s="2327" t="s">
        <v>1033</v>
      </c>
      <c r="W9" s="288"/>
      <c r="CS9" s="290"/>
      <c r="CU9" s="530">
        <f t="shared" si="0"/>
        <v>4</v>
      </c>
      <c r="CV9" s="631">
        <f t="shared" si="1"/>
        <v>44702</v>
      </c>
      <c r="CW9" s="632">
        <f t="shared" si="2"/>
        <v>22.5</v>
      </c>
      <c r="CX9" s="531">
        <f t="shared" si="3"/>
        <v>23</v>
      </c>
      <c r="CY9" s="531">
        <f t="shared" si="4"/>
        <v>25.5</v>
      </c>
      <c r="CZ9" s="531">
        <f t="shared" si="5"/>
        <v>20.5</v>
      </c>
      <c r="DA9" s="531">
        <f t="shared" si="6"/>
        <v>27</v>
      </c>
      <c r="DB9" s="531">
        <f t="shared" si="7"/>
        <v>19</v>
      </c>
      <c r="DC9" s="531">
        <f t="shared" si="8"/>
        <v>28</v>
      </c>
      <c r="DD9" s="531">
        <f t="shared" si="9"/>
        <v>18</v>
      </c>
    </row>
    <row r="10" spans="2:108" ht="18.75" customHeight="1">
      <c r="B10" s="2338" t="s">
        <v>805</v>
      </c>
      <c r="C10" s="2340" t="s">
        <v>806</v>
      </c>
      <c r="D10" s="2330" t="s">
        <v>807</v>
      </c>
      <c r="E10" s="2330" t="s">
        <v>808</v>
      </c>
      <c r="F10" s="2330" t="s">
        <v>809</v>
      </c>
      <c r="G10" s="2343" t="s">
        <v>810</v>
      </c>
      <c r="H10" s="2344"/>
      <c r="I10" s="2344"/>
      <c r="J10" s="2344"/>
      <c r="K10" s="2327" t="s">
        <v>811</v>
      </c>
      <c r="L10" s="2327" t="s">
        <v>812</v>
      </c>
      <c r="M10" s="2330" t="s">
        <v>813</v>
      </c>
      <c r="N10" s="2330" t="s">
        <v>1035</v>
      </c>
      <c r="O10" s="2347" t="s">
        <v>814</v>
      </c>
      <c r="P10" s="2400" t="s">
        <v>1032</v>
      </c>
      <c r="Q10" s="2327" t="s">
        <v>816</v>
      </c>
      <c r="R10" s="2330" t="s">
        <v>1040</v>
      </c>
      <c r="S10" s="2345" t="s">
        <v>1041</v>
      </c>
      <c r="T10" s="2341" t="s">
        <v>1042</v>
      </c>
      <c r="U10" s="2328"/>
      <c r="W10" s="288"/>
      <c r="CS10" s="290"/>
      <c r="CU10" s="530">
        <f t="shared" si="0"/>
        <v>5</v>
      </c>
      <c r="CV10" s="631">
        <f t="shared" si="1"/>
        <v>44705</v>
      </c>
      <c r="CW10" s="632">
        <f t="shared" si="2"/>
        <v>19.5</v>
      </c>
      <c r="CX10" s="531">
        <f t="shared" si="3"/>
        <v>23</v>
      </c>
      <c r="CY10" s="531">
        <f t="shared" si="4"/>
        <v>25.5</v>
      </c>
      <c r="CZ10" s="531">
        <f t="shared" si="5"/>
        <v>20.5</v>
      </c>
      <c r="DA10" s="531">
        <f t="shared" si="6"/>
        <v>27</v>
      </c>
      <c r="DB10" s="531">
        <f t="shared" si="7"/>
        <v>19</v>
      </c>
      <c r="DC10" s="531">
        <f t="shared" si="8"/>
        <v>28</v>
      </c>
      <c r="DD10" s="531">
        <f t="shared" si="9"/>
        <v>18</v>
      </c>
    </row>
    <row r="11" spans="2:108" ht="18.75" customHeight="1">
      <c r="B11" s="2339"/>
      <c r="C11" s="2341"/>
      <c r="D11" s="2342"/>
      <c r="E11" s="2342"/>
      <c r="F11" s="2342"/>
      <c r="G11" s="504" t="s">
        <v>817</v>
      </c>
      <c r="H11" s="504" t="s">
        <v>818</v>
      </c>
      <c r="I11" s="504" t="s">
        <v>819</v>
      </c>
      <c r="J11" s="505" t="s">
        <v>820</v>
      </c>
      <c r="K11" s="2328"/>
      <c r="L11" s="2328"/>
      <c r="M11" s="2328"/>
      <c r="N11" s="2328"/>
      <c r="O11" s="2348"/>
      <c r="P11" s="2401"/>
      <c r="Q11" s="2328"/>
      <c r="R11" s="2328"/>
      <c r="S11" s="2346"/>
      <c r="T11" s="2330"/>
      <c r="U11" s="2328"/>
      <c r="W11" s="288"/>
      <c r="CS11" s="290"/>
      <c r="CU11" s="530">
        <f t="shared" si="0"/>
        <v>6</v>
      </c>
      <c r="CV11" s="631">
        <f t="shared" si="1"/>
        <v>44711</v>
      </c>
      <c r="CW11" s="632">
        <f t="shared" si="2"/>
        <v>23</v>
      </c>
      <c r="CX11" s="531">
        <f t="shared" si="3"/>
        <v>23</v>
      </c>
      <c r="CY11" s="531">
        <f t="shared" si="4"/>
        <v>25.5</v>
      </c>
      <c r="CZ11" s="531">
        <f t="shared" si="5"/>
        <v>20.5</v>
      </c>
      <c r="DA11" s="531">
        <f t="shared" si="6"/>
        <v>27</v>
      </c>
      <c r="DB11" s="531">
        <f t="shared" si="7"/>
        <v>19</v>
      </c>
      <c r="DC11" s="531">
        <f t="shared" si="8"/>
        <v>28</v>
      </c>
      <c r="DD11" s="531">
        <f t="shared" si="9"/>
        <v>18</v>
      </c>
    </row>
    <row r="12" spans="2:108" ht="18.75" customHeight="1">
      <c r="B12" s="2339"/>
      <c r="C12" s="2341"/>
      <c r="D12" s="2340"/>
      <c r="E12" s="506" t="s">
        <v>821</v>
      </c>
      <c r="F12" s="506" t="s">
        <v>821</v>
      </c>
      <c r="G12" s="507" t="s">
        <v>822</v>
      </c>
      <c r="H12" s="507" t="s">
        <v>823</v>
      </c>
      <c r="I12" s="507" t="s">
        <v>824</v>
      </c>
      <c r="J12" s="508" t="s">
        <v>825</v>
      </c>
      <c r="K12" s="507" t="s">
        <v>826</v>
      </c>
      <c r="L12" s="507" t="s">
        <v>826</v>
      </c>
      <c r="M12" s="508" t="s">
        <v>824</v>
      </c>
      <c r="N12" s="507" t="s">
        <v>827</v>
      </c>
      <c r="O12" s="509" t="s">
        <v>828</v>
      </c>
      <c r="P12" s="507" t="s">
        <v>829</v>
      </c>
      <c r="Q12" s="507" t="s">
        <v>824</v>
      </c>
      <c r="R12" s="507" t="s">
        <v>1038</v>
      </c>
      <c r="S12" s="508" t="s">
        <v>1038</v>
      </c>
      <c r="T12" s="507" t="s">
        <v>1039</v>
      </c>
      <c r="U12" s="2329"/>
      <c r="W12" s="288"/>
      <c r="CS12" s="290"/>
      <c r="CU12" s="530">
        <f t="shared" si="0"/>
        <v>7</v>
      </c>
      <c r="CV12" s="631">
        <f t="shared" si="1"/>
        <v>44712</v>
      </c>
      <c r="CW12" s="632">
        <f t="shared" si="2"/>
        <v>23.6</v>
      </c>
      <c r="CX12" s="531">
        <f t="shared" si="3"/>
        <v>23</v>
      </c>
      <c r="CY12" s="531">
        <f t="shared" si="4"/>
        <v>25.5</v>
      </c>
      <c r="CZ12" s="531">
        <f t="shared" si="5"/>
        <v>20.5</v>
      </c>
      <c r="DA12" s="531">
        <f t="shared" si="6"/>
        <v>27</v>
      </c>
      <c r="DB12" s="531">
        <f t="shared" si="7"/>
        <v>19</v>
      </c>
      <c r="DC12" s="531">
        <f t="shared" si="8"/>
        <v>28</v>
      </c>
      <c r="DD12" s="531">
        <f t="shared" si="9"/>
        <v>18</v>
      </c>
    </row>
    <row r="13" spans="2:108" ht="18.75" customHeight="1">
      <c r="B13" s="2329">
        <v>1</v>
      </c>
      <c r="C13" s="510">
        <v>44687</v>
      </c>
      <c r="D13" s="510" t="s">
        <v>830</v>
      </c>
      <c r="E13" s="511">
        <v>50</v>
      </c>
      <c r="F13" s="511">
        <v>51</v>
      </c>
      <c r="G13" s="512">
        <v>4.5</v>
      </c>
      <c r="H13" s="512">
        <v>8.5</v>
      </c>
      <c r="I13" s="512">
        <v>16</v>
      </c>
      <c r="J13" s="309">
        <v>0.05</v>
      </c>
      <c r="K13" s="309">
        <v>13.1</v>
      </c>
      <c r="L13" s="512">
        <v>22</v>
      </c>
      <c r="M13" s="513">
        <v>16</v>
      </c>
      <c r="N13" s="514">
        <v>4.8611111111111112E-2</v>
      </c>
      <c r="O13" s="514">
        <v>0.6875</v>
      </c>
      <c r="P13" s="309"/>
      <c r="Q13" s="309"/>
      <c r="R13" s="309"/>
      <c r="S13" s="309"/>
      <c r="T13" s="309"/>
      <c r="U13" s="309"/>
      <c r="W13" s="288"/>
      <c r="CS13" s="290"/>
      <c r="CU13" s="530">
        <f t="shared" si="0"/>
        <v>8</v>
      </c>
      <c r="CV13" s="631">
        <f t="shared" si="1"/>
        <v>44715</v>
      </c>
      <c r="CW13" s="632">
        <f t="shared" si="2"/>
        <v>24.4</v>
      </c>
      <c r="CX13" s="531">
        <f t="shared" si="3"/>
        <v>23</v>
      </c>
      <c r="CY13" s="531">
        <f t="shared" si="4"/>
        <v>25.5</v>
      </c>
      <c r="CZ13" s="531">
        <f t="shared" si="5"/>
        <v>20.5</v>
      </c>
      <c r="DA13" s="531">
        <f t="shared" si="6"/>
        <v>27</v>
      </c>
      <c r="DB13" s="531">
        <f t="shared" si="7"/>
        <v>19</v>
      </c>
      <c r="DC13" s="531">
        <f t="shared" si="8"/>
        <v>28</v>
      </c>
      <c r="DD13" s="531">
        <f t="shared" si="9"/>
        <v>18</v>
      </c>
    </row>
    <row r="14" spans="2:108" ht="18.75" customHeight="1">
      <c r="B14" s="1977"/>
      <c r="C14" s="507" t="s">
        <v>831</v>
      </c>
      <c r="D14" s="515" t="s">
        <v>740</v>
      </c>
      <c r="E14" s="516" t="s">
        <v>740</v>
      </c>
      <c r="F14" s="516" t="s">
        <v>740</v>
      </c>
      <c r="G14" s="515" t="s">
        <v>740</v>
      </c>
      <c r="H14" s="515" t="s">
        <v>740</v>
      </c>
      <c r="I14" s="515" t="s">
        <v>740</v>
      </c>
      <c r="J14" s="507" t="s">
        <v>740</v>
      </c>
      <c r="K14" s="507" t="s">
        <v>991</v>
      </c>
      <c r="L14" s="517">
        <v>6.5</v>
      </c>
      <c r="M14" s="508" t="s">
        <v>1037</v>
      </c>
      <c r="N14" s="507" t="s">
        <v>740</v>
      </c>
      <c r="O14" s="507" t="s">
        <v>1037</v>
      </c>
      <c r="P14" s="507" t="s">
        <v>740</v>
      </c>
      <c r="Q14" s="507" t="s">
        <v>740</v>
      </c>
      <c r="R14" s="507" t="s">
        <v>740</v>
      </c>
      <c r="S14" s="507" t="s">
        <v>740</v>
      </c>
      <c r="T14" s="507" t="s">
        <v>740</v>
      </c>
      <c r="U14" s="507"/>
      <c r="W14" s="288"/>
      <c r="CS14" s="290"/>
      <c r="CU14" s="530">
        <f t="shared" si="0"/>
        <v>9</v>
      </c>
      <c r="CV14" s="631">
        <f t="shared" si="1"/>
        <v>44720</v>
      </c>
      <c r="CW14" s="632">
        <f t="shared" si="2"/>
        <v>25.7</v>
      </c>
      <c r="CX14" s="531">
        <f t="shared" si="3"/>
        <v>23</v>
      </c>
      <c r="CY14" s="531">
        <f t="shared" si="4"/>
        <v>25.5</v>
      </c>
      <c r="CZ14" s="531">
        <f t="shared" si="5"/>
        <v>20.5</v>
      </c>
      <c r="DA14" s="531">
        <f t="shared" si="6"/>
        <v>27</v>
      </c>
      <c r="DB14" s="531">
        <f t="shared" si="7"/>
        <v>19</v>
      </c>
      <c r="DC14" s="531">
        <f t="shared" si="8"/>
        <v>28</v>
      </c>
      <c r="DD14" s="531">
        <f t="shared" si="9"/>
        <v>18</v>
      </c>
    </row>
    <row r="15" spans="2:108" ht="18.75" customHeight="1">
      <c r="B15" s="518">
        <v>2</v>
      </c>
      <c r="C15" s="519">
        <v>44691</v>
      </c>
      <c r="D15" s="519" t="s">
        <v>833</v>
      </c>
      <c r="E15" s="520">
        <v>45</v>
      </c>
      <c r="F15" s="520">
        <v>46</v>
      </c>
      <c r="G15" s="521">
        <v>4.5</v>
      </c>
      <c r="H15" s="521">
        <v>8</v>
      </c>
      <c r="I15" s="521">
        <v>20</v>
      </c>
      <c r="J15" s="306">
        <v>0.03</v>
      </c>
      <c r="K15" s="308">
        <v>14.2</v>
      </c>
      <c r="L15" s="521">
        <v>23.5</v>
      </c>
      <c r="M15" s="522">
        <v>17</v>
      </c>
      <c r="N15" s="523">
        <v>3.888888888888889E-2</v>
      </c>
      <c r="O15" s="523">
        <v>0.6875</v>
      </c>
      <c r="P15" s="308"/>
      <c r="Q15" s="308"/>
      <c r="R15" s="308"/>
      <c r="S15" s="308"/>
      <c r="T15" s="308"/>
      <c r="U15" s="308"/>
      <c r="W15" s="288"/>
      <c r="CS15" s="290"/>
      <c r="CU15" s="530">
        <f t="shared" si="0"/>
        <v>10</v>
      </c>
      <c r="CV15" s="631">
        <f t="shared" si="1"/>
        <v>44722</v>
      </c>
      <c r="CW15" s="632">
        <f t="shared" si="2"/>
        <v>20.100000000000001</v>
      </c>
      <c r="CX15" s="531">
        <f t="shared" si="3"/>
        <v>23</v>
      </c>
      <c r="CY15" s="531">
        <f t="shared" si="4"/>
        <v>25.5</v>
      </c>
      <c r="CZ15" s="531">
        <f t="shared" si="5"/>
        <v>20.5</v>
      </c>
      <c r="DA15" s="531">
        <f t="shared" si="6"/>
        <v>27</v>
      </c>
      <c r="DB15" s="531">
        <f t="shared" si="7"/>
        <v>19</v>
      </c>
      <c r="DC15" s="531">
        <f t="shared" si="8"/>
        <v>28</v>
      </c>
      <c r="DD15" s="531">
        <f t="shared" si="9"/>
        <v>18</v>
      </c>
    </row>
    <row r="16" spans="2:108" ht="18.75" customHeight="1">
      <c r="B16" s="518">
        <v>3</v>
      </c>
      <c r="C16" s="519">
        <v>44696</v>
      </c>
      <c r="D16" s="519" t="s">
        <v>834</v>
      </c>
      <c r="E16" s="520">
        <v>35</v>
      </c>
      <c r="F16" s="520">
        <v>36</v>
      </c>
      <c r="G16" s="521">
        <v>4</v>
      </c>
      <c r="H16" s="521">
        <v>7</v>
      </c>
      <c r="I16" s="521">
        <v>22</v>
      </c>
      <c r="J16" s="306">
        <v>0.04</v>
      </c>
      <c r="K16" s="308">
        <v>13.3</v>
      </c>
      <c r="L16" s="521">
        <v>24.5</v>
      </c>
      <c r="M16" s="522">
        <v>18</v>
      </c>
      <c r="N16" s="523">
        <v>3.125E-2</v>
      </c>
      <c r="O16" s="523">
        <v>0.66666666666666663</v>
      </c>
      <c r="P16" s="308"/>
      <c r="Q16" s="308"/>
      <c r="R16" s="308"/>
      <c r="S16" s="308"/>
      <c r="T16" s="308"/>
      <c r="U16" s="308"/>
      <c r="W16" s="288"/>
      <c r="CS16" s="290"/>
      <c r="CU16" s="530">
        <f t="shared" si="0"/>
        <v>11</v>
      </c>
      <c r="CV16" s="631">
        <f t="shared" si="1"/>
        <v>44724</v>
      </c>
      <c r="CW16" s="632">
        <f t="shared" si="2"/>
        <v>25.5</v>
      </c>
      <c r="CX16" s="531">
        <f t="shared" si="3"/>
        <v>23</v>
      </c>
      <c r="CY16" s="531">
        <f t="shared" si="4"/>
        <v>25.5</v>
      </c>
      <c r="CZ16" s="531">
        <f t="shared" si="5"/>
        <v>20.5</v>
      </c>
      <c r="DA16" s="531">
        <f t="shared" si="6"/>
        <v>27</v>
      </c>
      <c r="DB16" s="531">
        <f t="shared" si="7"/>
        <v>19</v>
      </c>
      <c r="DC16" s="531">
        <f t="shared" si="8"/>
        <v>28</v>
      </c>
      <c r="DD16" s="531">
        <f t="shared" si="9"/>
        <v>18</v>
      </c>
    </row>
    <row r="17" spans="2:108" ht="18.75" customHeight="1">
      <c r="B17" s="518">
        <v>4</v>
      </c>
      <c r="C17" s="519">
        <v>44702</v>
      </c>
      <c r="D17" s="519" t="s">
        <v>835</v>
      </c>
      <c r="E17" s="520">
        <v>40</v>
      </c>
      <c r="F17" s="520">
        <v>41</v>
      </c>
      <c r="G17" s="521">
        <v>4</v>
      </c>
      <c r="H17" s="521">
        <v>7</v>
      </c>
      <c r="I17" s="521">
        <v>24</v>
      </c>
      <c r="J17" s="306">
        <v>0.04</v>
      </c>
      <c r="K17" s="308">
        <v>13.5</v>
      </c>
      <c r="L17" s="521">
        <v>22.5</v>
      </c>
      <c r="M17" s="522">
        <v>19</v>
      </c>
      <c r="N17" s="523">
        <v>5.2083333333333336E-2</v>
      </c>
      <c r="O17" s="523">
        <v>0.625</v>
      </c>
      <c r="P17" s="308">
        <v>14</v>
      </c>
      <c r="Q17" s="308"/>
      <c r="R17" s="308"/>
      <c r="S17" s="308"/>
      <c r="T17" s="308"/>
      <c r="U17" s="308"/>
      <c r="W17" s="288"/>
      <c r="CS17" s="290"/>
      <c r="CU17" s="530">
        <f t="shared" si="0"/>
        <v>12</v>
      </c>
      <c r="CV17" s="631">
        <f t="shared" si="1"/>
        <v>44730</v>
      </c>
      <c r="CW17" s="632">
        <f t="shared" si="2"/>
        <v>22</v>
      </c>
      <c r="CX17" s="531">
        <f t="shared" si="3"/>
        <v>23</v>
      </c>
      <c r="CY17" s="531">
        <f t="shared" si="4"/>
        <v>25.5</v>
      </c>
      <c r="CZ17" s="531">
        <f t="shared" si="5"/>
        <v>20.5</v>
      </c>
      <c r="DA17" s="531">
        <f t="shared" si="6"/>
        <v>27</v>
      </c>
      <c r="DB17" s="531">
        <f t="shared" si="7"/>
        <v>19</v>
      </c>
      <c r="DC17" s="531">
        <f t="shared" si="8"/>
        <v>28</v>
      </c>
      <c r="DD17" s="531">
        <f t="shared" si="9"/>
        <v>18</v>
      </c>
    </row>
    <row r="18" spans="2:108" ht="18.75" customHeight="1">
      <c r="B18" s="518">
        <v>5</v>
      </c>
      <c r="C18" s="519">
        <v>44705</v>
      </c>
      <c r="D18" s="519" t="s">
        <v>836</v>
      </c>
      <c r="E18" s="520">
        <v>45</v>
      </c>
      <c r="F18" s="520">
        <v>46</v>
      </c>
      <c r="G18" s="521">
        <v>4</v>
      </c>
      <c r="H18" s="521">
        <v>7.5</v>
      </c>
      <c r="I18" s="521">
        <v>21</v>
      </c>
      <c r="J18" s="306">
        <v>0.03</v>
      </c>
      <c r="K18" s="308">
        <v>13.7</v>
      </c>
      <c r="L18" s="521">
        <v>19.5</v>
      </c>
      <c r="M18" s="522">
        <v>17</v>
      </c>
      <c r="N18" s="523">
        <v>3.8194444444444441E-2</v>
      </c>
      <c r="O18" s="523">
        <v>0.64583333333333337</v>
      </c>
      <c r="P18" s="308">
        <v>13</v>
      </c>
      <c r="Q18" s="308"/>
      <c r="R18" s="308"/>
      <c r="S18" s="308"/>
      <c r="T18" s="308"/>
      <c r="U18" s="308"/>
      <c r="W18" s="288"/>
      <c r="CS18" s="290"/>
      <c r="CU18" s="530" t="str">
        <f t="shared" si="0"/>
        <v/>
      </c>
      <c r="CV18" s="631" t="str">
        <f t="shared" si="1"/>
        <v/>
      </c>
      <c r="CW18" s="632" t="str">
        <f t="shared" si="2"/>
        <v/>
      </c>
      <c r="CX18" s="531" t="str">
        <f t="shared" si="3"/>
        <v/>
      </c>
      <c r="CY18" s="531" t="str">
        <f t="shared" si="4"/>
        <v/>
      </c>
      <c r="CZ18" s="531" t="str">
        <f t="shared" si="5"/>
        <v/>
      </c>
      <c r="DA18" s="531" t="str">
        <f t="shared" si="6"/>
        <v/>
      </c>
      <c r="DB18" s="531" t="str">
        <f t="shared" si="7"/>
        <v/>
      </c>
      <c r="DC18" s="531" t="str">
        <f t="shared" si="8"/>
        <v/>
      </c>
      <c r="DD18" s="531" t="str">
        <f t="shared" si="9"/>
        <v/>
      </c>
    </row>
    <row r="19" spans="2:108" ht="18.75" customHeight="1">
      <c r="B19" s="518">
        <v>6</v>
      </c>
      <c r="C19" s="519">
        <v>44711</v>
      </c>
      <c r="D19" s="519" t="s">
        <v>837</v>
      </c>
      <c r="E19" s="520">
        <v>30</v>
      </c>
      <c r="F19" s="520">
        <v>31</v>
      </c>
      <c r="G19" s="521">
        <v>4</v>
      </c>
      <c r="H19" s="521">
        <v>8.5</v>
      </c>
      <c r="I19" s="521">
        <v>20</v>
      </c>
      <c r="J19" s="306">
        <v>0.03</v>
      </c>
      <c r="K19" s="308">
        <v>13.2</v>
      </c>
      <c r="L19" s="521">
        <v>23</v>
      </c>
      <c r="M19" s="522">
        <v>16</v>
      </c>
      <c r="N19" s="523">
        <v>3.0555555555555555E-2</v>
      </c>
      <c r="O19" s="523">
        <v>0.64583333333333337</v>
      </c>
      <c r="P19" s="308">
        <v>14</v>
      </c>
      <c r="Q19" s="308"/>
      <c r="R19" s="308"/>
      <c r="S19" s="308"/>
      <c r="T19" s="308"/>
      <c r="U19" s="308"/>
      <c r="W19" s="288"/>
      <c r="CS19" s="290"/>
      <c r="CU19" s="530" t="str">
        <f t="shared" si="0"/>
        <v/>
      </c>
      <c r="CV19" s="631" t="str">
        <f t="shared" si="1"/>
        <v/>
      </c>
      <c r="CW19" s="632" t="str">
        <f t="shared" si="2"/>
        <v/>
      </c>
      <c r="CX19" s="531" t="str">
        <f t="shared" si="3"/>
        <v/>
      </c>
      <c r="CY19" s="531" t="str">
        <f t="shared" si="4"/>
        <v/>
      </c>
      <c r="CZ19" s="531" t="str">
        <f t="shared" si="5"/>
        <v/>
      </c>
      <c r="DA19" s="531" t="str">
        <f t="shared" si="6"/>
        <v/>
      </c>
      <c r="DB19" s="531" t="str">
        <f t="shared" si="7"/>
        <v/>
      </c>
      <c r="DC19" s="531" t="str">
        <f t="shared" si="8"/>
        <v/>
      </c>
      <c r="DD19" s="531" t="str">
        <f t="shared" si="9"/>
        <v/>
      </c>
    </row>
    <row r="20" spans="2:108" ht="18.75" customHeight="1">
      <c r="B20" s="518">
        <v>7</v>
      </c>
      <c r="C20" s="519">
        <v>44712</v>
      </c>
      <c r="D20" s="519" t="s">
        <v>838</v>
      </c>
      <c r="E20" s="520">
        <v>35</v>
      </c>
      <c r="F20" s="520">
        <v>36</v>
      </c>
      <c r="G20" s="521">
        <v>5</v>
      </c>
      <c r="H20" s="521">
        <v>8</v>
      </c>
      <c r="I20" s="521">
        <v>21</v>
      </c>
      <c r="J20" s="306">
        <v>0.03</v>
      </c>
      <c r="K20" s="308">
        <v>14.3</v>
      </c>
      <c r="L20" s="521">
        <v>23.6</v>
      </c>
      <c r="M20" s="522">
        <v>17</v>
      </c>
      <c r="N20" s="523">
        <v>2.9861111111111113E-2</v>
      </c>
      <c r="O20" s="523">
        <v>0.625</v>
      </c>
      <c r="P20" s="308">
        <v>9</v>
      </c>
      <c r="Q20" s="308"/>
      <c r="R20" s="308"/>
      <c r="S20" s="308"/>
      <c r="T20" s="308"/>
      <c r="U20" s="308"/>
      <c r="W20" s="288"/>
      <c r="CS20" s="290"/>
      <c r="CU20" s="530" t="str">
        <f t="shared" si="0"/>
        <v/>
      </c>
      <c r="CV20" s="631" t="str">
        <f t="shared" si="1"/>
        <v/>
      </c>
      <c r="CW20" s="632" t="str">
        <f t="shared" si="2"/>
        <v/>
      </c>
      <c r="CX20" s="531" t="str">
        <f t="shared" si="3"/>
        <v/>
      </c>
      <c r="CY20" s="531" t="str">
        <f t="shared" si="4"/>
        <v/>
      </c>
      <c r="CZ20" s="531" t="str">
        <f t="shared" si="5"/>
        <v/>
      </c>
      <c r="DA20" s="531" t="str">
        <f t="shared" si="6"/>
        <v/>
      </c>
      <c r="DB20" s="531" t="str">
        <f t="shared" si="7"/>
        <v/>
      </c>
      <c r="DC20" s="531" t="str">
        <f t="shared" si="8"/>
        <v/>
      </c>
      <c r="DD20" s="531" t="str">
        <f t="shared" si="9"/>
        <v/>
      </c>
    </row>
    <row r="21" spans="2:108" ht="18.75" customHeight="1">
      <c r="B21" s="518">
        <v>8</v>
      </c>
      <c r="C21" s="519">
        <v>44715</v>
      </c>
      <c r="D21" s="519" t="s">
        <v>839</v>
      </c>
      <c r="E21" s="520">
        <v>40</v>
      </c>
      <c r="F21" s="520">
        <v>41</v>
      </c>
      <c r="G21" s="521">
        <v>6</v>
      </c>
      <c r="H21" s="521">
        <v>8.5</v>
      </c>
      <c r="I21" s="521">
        <v>20</v>
      </c>
      <c r="J21" s="306">
        <v>0.03</v>
      </c>
      <c r="K21" s="308">
        <v>14.1</v>
      </c>
      <c r="L21" s="521">
        <v>24.4</v>
      </c>
      <c r="M21" s="522">
        <v>16</v>
      </c>
      <c r="N21" s="523">
        <v>3.9583333333333331E-2</v>
      </c>
      <c r="O21" s="523">
        <v>0.625</v>
      </c>
      <c r="P21" s="308">
        <v>9</v>
      </c>
      <c r="Q21" s="308"/>
      <c r="R21" s="308"/>
      <c r="S21" s="308"/>
      <c r="T21" s="308"/>
      <c r="U21" s="308"/>
      <c r="W21" s="288"/>
      <c r="CS21" s="290"/>
      <c r="CT21" s="717"/>
      <c r="CU21" s="530" t="str">
        <f t="shared" si="0"/>
        <v/>
      </c>
      <c r="CV21" s="631" t="str">
        <f t="shared" si="1"/>
        <v/>
      </c>
      <c r="CW21" s="632" t="str">
        <f t="shared" si="2"/>
        <v/>
      </c>
      <c r="CX21" s="531" t="str">
        <f t="shared" si="3"/>
        <v/>
      </c>
      <c r="CY21" s="531" t="str">
        <f t="shared" si="4"/>
        <v/>
      </c>
      <c r="CZ21" s="531" t="str">
        <f t="shared" si="5"/>
        <v/>
      </c>
      <c r="DA21" s="531" t="str">
        <f t="shared" si="6"/>
        <v/>
      </c>
      <c r="DB21" s="531" t="str">
        <f t="shared" si="7"/>
        <v/>
      </c>
      <c r="DC21" s="531" t="str">
        <f t="shared" si="8"/>
        <v/>
      </c>
      <c r="DD21" s="531" t="str">
        <f t="shared" si="9"/>
        <v/>
      </c>
    </row>
    <row r="22" spans="2:108" ht="18.75" customHeight="1">
      <c r="B22" s="518">
        <v>9</v>
      </c>
      <c r="C22" s="519">
        <v>44720</v>
      </c>
      <c r="D22" s="519" t="s">
        <v>840</v>
      </c>
      <c r="E22" s="520">
        <v>25</v>
      </c>
      <c r="F22" s="520">
        <v>26</v>
      </c>
      <c r="G22" s="521">
        <v>4</v>
      </c>
      <c r="H22" s="521">
        <v>7</v>
      </c>
      <c r="I22" s="521">
        <v>26</v>
      </c>
      <c r="J22" s="306">
        <v>0.03</v>
      </c>
      <c r="K22" s="308">
        <v>13.7</v>
      </c>
      <c r="L22" s="521">
        <v>25.7</v>
      </c>
      <c r="M22" s="522">
        <v>22</v>
      </c>
      <c r="N22" s="523">
        <v>3.6805555555555557E-2</v>
      </c>
      <c r="O22" s="523">
        <v>0.64583333333333337</v>
      </c>
      <c r="P22" s="308">
        <v>9</v>
      </c>
      <c r="Q22" s="308"/>
      <c r="R22" s="308"/>
      <c r="S22" s="308"/>
      <c r="T22" s="308"/>
      <c r="U22" s="308"/>
      <c r="W22" s="288"/>
      <c r="CS22" s="290"/>
      <c r="CU22" s="530" t="str">
        <f t="shared" si="0"/>
        <v/>
      </c>
      <c r="CV22" s="631" t="str">
        <f t="shared" si="1"/>
        <v/>
      </c>
      <c r="CW22" s="632" t="str">
        <f t="shared" si="2"/>
        <v/>
      </c>
      <c r="CX22" s="531" t="str">
        <f t="shared" si="3"/>
        <v/>
      </c>
      <c r="CY22" s="531" t="str">
        <f t="shared" si="4"/>
        <v/>
      </c>
      <c r="CZ22" s="531" t="str">
        <f t="shared" si="5"/>
        <v/>
      </c>
      <c r="DA22" s="531" t="str">
        <f t="shared" si="6"/>
        <v/>
      </c>
      <c r="DB22" s="531" t="str">
        <f t="shared" si="7"/>
        <v/>
      </c>
      <c r="DC22" s="531" t="str">
        <f t="shared" si="8"/>
        <v/>
      </c>
      <c r="DD22" s="531" t="str">
        <f t="shared" si="9"/>
        <v/>
      </c>
    </row>
    <row r="23" spans="2:108" ht="18.75" customHeight="1">
      <c r="B23" s="518">
        <v>10</v>
      </c>
      <c r="C23" s="519">
        <v>44722</v>
      </c>
      <c r="D23" s="519" t="s">
        <v>841</v>
      </c>
      <c r="E23" s="520">
        <v>30</v>
      </c>
      <c r="F23" s="520">
        <v>31</v>
      </c>
      <c r="G23" s="521">
        <v>5</v>
      </c>
      <c r="H23" s="521">
        <v>7.5</v>
      </c>
      <c r="I23" s="521">
        <v>27</v>
      </c>
      <c r="J23" s="306">
        <v>0.03</v>
      </c>
      <c r="K23" s="308">
        <v>13.5</v>
      </c>
      <c r="L23" s="521">
        <v>20.100000000000001</v>
      </c>
      <c r="M23" s="522">
        <v>23</v>
      </c>
      <c r="N23" s="523">
        <v>3.6111111111111115E-2</v>
      </c>
      <c r="O23" s="523">
        <v>0.60416666666666663</v>
      </c>
      <c r="P23" s="308">
        <v>9</v>
      </c>
      <c r="Q23" s="308"/>
      <c r="R23" s="308"/>
      <c r="S23" s="308"/>
      <c r="T23" s="308"/>
      <c r="U23" s="308"/>
      <c r="W23" s="288"/>
      <c r="CS23" s="290"/>
      <c r="CU23" s="530" t="str">
        <f t="shared" si="0"/>
        <v/>
      </c>
      <c r="CV23" s="631" t="str">
        <f t="shared" si="1"/>
        <v/>
      </c>
      <c r="CW23" s="632" t="str">
        <f t="shared" si="2"/>
        <v/>
      </c>
      <c r="CX23" s="531" t="str">
        <f t="shared" si="3"/>
        <v/>
      </c>
      <c r="CY23" s="531" t="str">
        <f t="shared" si="4"/>
        <v/>
      </c>
      <c r="CZ23" s="531" t="str">
        <f t="shared" si="5"/>
        <v/>
      </c>
      <c r="DA23" s="531" t="str">
        <f t="shared" si="6"/>
        <v/>
      </c>
      <c r="DB23" s="531" t="str">
        <f t="shared" si="7"/>
        <v/>
      </c>
      <c r="DC23" s="531" t="str">
        <f t="shared" si="8"/>
        <v/>
      </c>
      <c r="DD23" s="531" t="str">
        <f t="shared" si="9"/>
        <v/>
      </c>
    </row>
    <row r="24" spans="2:108" ht="18.75" customHeight="1">
      <c r="B24" s="518">
        <v>11</v>
      </c>
      <c r="C24" s="519">
        <v>44724</v>
      </c>
      <c r="D24" s="519" t="s">
        <v>842</v>
      </c>
      <c r="E24" s="520">
        <v>40</v>
      </c>
      <c r="F24" s="520">
        <v>41</v>
      </c>
      <c r="G24" s="521">
        <v>4.5</v>
      </c>
      <c r="H24" s="521">
        <v>7.5</v>
      </c>
      <c r="I24" s="521">
        <v>26</v>
      </c>
      <c r="J24" s="306">
        <v>0.03</v>
      </c>
      <c r="K24" s="308">
        <v>13.6</v>
      </c>
      <c r="L24" s="521">
        <v>25.5</v>
      </c>
      <c r="M24" s="522">
        <v>22</v>
      </c>
      <c r="N24" s="523">
        <v>3.3333333333333333E-2</v>
      </c>
      <c r="O24" s="523">
        <v>0.625</v>
      </c>
      <c r="P24" s="308">
        <v>8</v>
      </c>
      <c r="Q24" s="308"/>
      <c r="R24" s="308"/>
      <c r="S24" s="308"/>
      <c r="T24" s="308"/>
      <c r="U24" s="308"/>
      <c r="W24" s="288"/>
      <c r="CS24" s="290"/>
      <c r="CU24" s="530" t="str">
        <f t="shared" si="0"/>
        <v/>
      </c>
      <c r="CV24" s="631" t="str">
        <f t="shared" si="1"/>
        <v/>
      </c>
      <c r="CW24" s="632" t="str">
        <f t="shared" si="2"/>
        <v/>
      </c>
      <c r="CX24" s="531" t="str">
        <f t="shared" si="3"/>
        <v/>
      </c>
      <c r="CY24" s="531" t="str">
        <f t="shared" si="4"/>
        <v/>
      </c>
      <c r="CZ24" s="531" t="str">
        <f t="shared" si="5"/>
        <v/>
      </c>
      <c r="DA24" s="531" t="str">
        <f t="shared" si="6"/>
        <v/>
      </c>
      <c r="DB24" s="531" t="str">
        <f t="shared" si="7"/>
        <v/>
      </c>
      <c r="DC24" s="531" t="str">
        <f t="shared" si="8"/>
        <v/>
      </c>
      <c r="DD24" s="531" t="str">
        <f t="shared" si="9"/>
        <v/>
      </c>
    </row>
    <row r="25" spans="2:108" ht="18.75" customHeight="1">
      <c r="B25" s="518">
        <v>12</v>
      </c>
      <c r="C25" s="519">
        <v>44730</v>
      </c>
      <c r="D25" s="519" t="s">
        <v>843</v>
      </c>
      <c r="E25" s="520">
        <v>20</v>
      </c>
      <c r="F25" s="520">
        <v>21</v>
      </c>
      <c r="G25" s="521">
        <v>5.5</v>
      </c>
      <c r="H25" s="521">
        <v>7.5</v>
      </c>
      <c r="I25" s="521">
        <v>26</v>
      </c>
      <c r="J25" s="306">
        <v>0.03</v>
      </c>
      <c r="K25" s="308">
        <v>13.8</v>
      </c>
      <c r="L25" s="521">
        <v>22</v>
      </c>
      <c r="M25" s="522">
        <v>22</v>
      </c>
      <c r="N25" s="523">
        <v>4.6527777777777779E-2</v>
      </c>
      <c r="O25" s="523">
        <v>0.625</v>
      </c>
      <c r="P25" s="308">
        <v>9</v>
      </c>
      <c r="Q25" s="308"/>
      <c r="R25" s="308"/>
      <c r="S25" s="308"/>
      <c r="T25" s="308"/>
      <c r="U25" s="308"/>
      <c r="W25" s="288"/>
      <c r="CS25" s="290"/>
      <c r="CU25" s="530" t="str">
        <f t="shared" si="0"/>
        <v/>
      </c>
      <c r="CV25" s="631" t="str">
        <f t="shared" si="1"/>
        <v/>
      </c>
      <c r="CW25" s="632" t="str">
        <f t="shared" si="2"/>
        <v/>
      </c>
      <c r="CX25" s="531" t="str">
        <f t="shared" si="3"/>
        <v/>
      </c>
      <c r="CY25" s="531" t="str">
        <f t="shared" si="4"/>
        <v/>
      </c>
      <c r="CZ25" s="531" t="str">
        <f t="shared" si="5"/>
        <v/>
      </c>
      <c r="DA25" s="531" t="str">
        <f t="shared" si="6"/>
        <v/>
      </c>
      <c r="DB25" s="531" t="str">
        <f t="shared" si="7"/>
        <v/>
      </c>
      <c r="DC25" s="531" t="str">
        <f t="shared" si="8"/>
        <v/>
      </c>
      <c r="DD25" s="531" t="str">
        <f t="shared" si="9"/>
        <v/>
      </c>
    </row>
    <row r="26" spans="2:108" ht="18.75" customHeight="1">
      <c r="B26" s="518"/>
      <c r="C26" s="519"/>
      <c r="D26" s="519"/>
      <c r="E26" s="520"/>
      <c r="F26" s="520"/>
      <c r="G26" s="521"/>
      <c r="H26" s="521"/>
      <c r="I26" s="308"/>
      <c r="J26" s="306"/>
      <c r="K26" s="308"/>
      <c r="L26" s="521"/>
      <c r="M26" s="522"/>
      <c r="N26" s="308"/>
      <c r="O26" s="308"/>
      <c r="P26" s="308"/>
      <c r="Q26" s="308"/>
      <c r="R26" s="308"/>
      <c r="S26" s="308"/>
      <c r="T26" s="308"/>
      <c r="U26" s="308"/>
      <c r="W26" s="288"/>
      <c r="CS26" s="290"/>
      <c r="CU26" s="530" t="str">
        <f t="shared" si="0"/>
        <v/>
      </c>
      <c r="CV26" s="631" t="str">
        <f t="shared" si="1"/>
        <v/>
      </c>
      <c r="CW26" s="632" t="str">
        <f t="shared" si="2"/>
        <v/>
      </c>
      <c r="CX26" s="531" t="str">
        <f t="shared" si="3"/>
        <v/>
      </c>
      <c r="CY26" s="531" t="str">
        <f t="shared" si="4"/>
        <v/>
      </c>
      <c r="CZ26" s="531" t="str">
        <f t="shared" si="5"/>
        <v/>
      </c>
      <c r="DA26" s="531" t="str">
        <f t="shared" si="6"/>
        <v/>
      </c>
      <c r="DB26" s="531" t="str">
        <f t="shared" si="7"/>
        <v/>
      </c>
      <c r="DC26" s="531" t="str">
        <f t="shared" si="8"/>
        <v/>
      </c>
      <c r="DD26" s="531" t="str">
        <f t="shared" si="9"/>
        <v/>
      </c>
    </row>
    <row r="27" spans="2:108" ht="18.75" customHeight="1">
      <c r="B27" s="518"/>
      <c r="C27" s="519"/>
      <c r="D27" s="519"/>
      <c r="E27" s="520"/>
      <c r="F27" s="520"/>
      <c r="G27" s="521"/>
      <c r="H27" s="521"/>
      <c r="I27" s="308"/>
      <c r="J27" s="306"/>
      <c r="K27" s="308"/>
      <c r="L27" s="521"/>
      <c r="M27" s="522"/>
      <c r="N27" s="308"/>
      <c r="O27" s="308"/>
      <c r="P27" s="308"/>
      <c r="Q27" s="308"/>
      <c r="R27" s="308"/>
      <c r="S27" s="308"/>
      <c r="T27" s="308"/>
      <c r="U27" s="308"/>
      <c r="W27" s="288"/>
      <c r="CS27" s="290"/>
      <c r="CU27" s="530" t="str">
        <f t="shared" si="0"/>
        <v/>
      </c>
      <c r="CV27" s="631" t="str">
        <f t="shared" si="1"/>
        <v/>
      </c>
      <c r="CW27" s="632" t="str">
        <f t="shared" si="2"/>
        <v/>
      </c>
      <c r="CX27" s="531" t="str">
        <f t="shared" si="3"/>
        <v/>
      </c>
      <c r="CY27" s="531" t="str">
        <f t="shared" si="4"/>
        <v/>
      </c>
      <c r="CZ27" s="531" t="str">
        <f t="shared" si="5"/>
        <v/>
      </c>
      <c r="DA27" s="531" t="str">
        <f t="shared" si="6"/>
        <v/>
      </c>
      <c r="DB27" s="531" t="str">
        <f t="shared" si="7"/>
        <v/>
      </c>
      <c r="DC27" s="531" t="str">
        <f t="shared" si="8"/>
        <v/>
      </c>
      <c r="DD27" s="531" t="str">
        <f t="shared" si="9"/>
        <v/>
      </c>
    </row>
    <row r="28" spans="2:108" ht="18.75" customHeight="1" thickBot="1">
      <c r="B28" s="518"/>
      <c r="C28" s="519"/>
      <c r="D28" s="519"/>
      <c r="E28" s="520"/>
      <c r="F28" s="520"/>
      <c r="G28" s="521"/>
      <c r="H28" s="521"/>
      <c r="I28" s="308"/>
      <c r="J28" s="306"/>
      <c r="K28" s="308"/>
      <c r="L28" s="521"/>
      <c r="M28" s="522"/>
      <c r="N28" s="308"/>
      <c r="O28" s="308"/>
      <c r="P28" s="308"/>
      <c r="Q28" s="308"/>
      <c r="R28" s="308"/>
      <c r="S28" s="308"/>
      <c r="T28" s="308"/>
      <c r="U28" s="308"/>
      <c r="W28" s="288"/>
      <c r="CS28" s="290"/>
      <c r="CU28" s="530" t="str">
        <f t="shared" si="0"/>
        <v/>
      </c>
      <c r="CV28" s="631" t="str">
        <f t="shared" si="1"/>
        <v/>
      </c>
      <c r="CW28" s="632" t="str">
        <f t="shared" si="2"/>
        <v/>
      </c>
      <c r="CX28" s="531" t="str">
        <f t="shared" si="3"/>
        <v/>
      </c>
      <c r="CY28" s="531" t="str">
        <f t="shared" si="4"/>
        <v/>
      </c>
      <c r="CZ28" s="531" t="str">
        <f t="shared" si="5"/>
        <v/>
      </c>
      <c r="DA28" s="531" t="str">
        <f t="shared" si="6"/>
        <v/>
      </c>
      <c r="DB28" s="531" t="str">
        <f t="shared" si="7"/>
        <v/>
      </c>
      <c r="DC28" s="531" t="str">
        <f t="shared" si="8"/>
        <v/>
      </c>
      <c r="DD28" s="531" t="str">
        <f t="shared" si="9"/>
        <v/>
      </c>
    </row>
    <row r="29" spans="2:108" ht="18.75" customHeight="1" thickTop="1">
      <c r="B29" s="518"/>
      <c r="C29" s="519"/>
      <c r="D29" s="519"/>
      <c r="E29" s="520"/>
      <c r="F29" s="520"/>
      <c r="G29" s="521"/>
      <c r="H29" s="521"/>
      <c r="I29" s="308"/>
      <c r="J29" s="306"/>
      <c r="K29" s="308"/>
      <c r="L29" s="521"/>
      <c r="M29" s="522"/>
      <c r="N29" s="308"/>
      <c r="O29" s="308"/>
      <c r="P29" s="308"/>
      <c r="Q29" s="308"/>
      <c r="R29" s="308"/>
      <c r="S29" s="308"/>
      <c r="T29" s="308"/>
      <c r="U29" s="308"/>
      <c r="W29" s="288"/>
      <c r="Z29" s="2389" t="s">
        <v>858</v>
      </c>
      <c r="AA29" s="2390"/>
      <c r="AB29" s="2390"/>
      <c r="AC29" s="2390"/>
      <c r="AD29" s="2390"/>
      <c r="AE29" s="2390"/>
      <c r="AF29" s="2390"/>
      <c r="AG29" s="2390"/>
      <c r="AH29" s="2390"/>
      <c r="AI29" s="2390"/>
      <c r="AJ29" s="2391"/>
      <c r="AK29" s="2392">
        <f>COUNT(CW6:CW56)</f>
        <v>12</v>
      </c>
      <c r="AL29" s="2393"/>
      <c r="AM29" s="2393"/>
      <c r="AN29" s="2393"/>
      <c r="AO29" s="2393"/>
      <c r="AP29" s="2393"/>
      <c r="AQ29" s="2394"/>
      <c r="AR29" s="2397" t="s">
        <v>859</v>
      </c>
      <c r="AS29" s="2398"/>
      <c r="AT29" s="2398"/>
      <c r="AU29" s="2398"/>
      <c r="AV29" s="2398"/>
      <c r="AW29" s="2398"/>
      <c r="AX29" s="2398"/>
      <c r="AY29" s="2398"/>
      <c r="AZ29" s="2398"/>
      <c r="BA29" s="2398"/>
      <c r="BB29" s="2399"/>
      <c r="BC29" s="2395" t="s">
        <v>860</v>
      </c>
      <c r="BD29" s="2357"/>
      <c r="BE29" s="2357"/>
      <c r="BF29" s="2357"/>
      <c r="BG29" s="2357"/>
      <c r="BH29" s="2357"/>
      <c r="BI29" s="2396"/>
      <c r="BJ29" s="2356" t="s">
        <v>861</v>
      </c>
      <c r="BK29" s="2357"/>
      <c r="BL29" s="2357"/>
      <c r="BM29" s="2357"/>
      <c r="BN29" s="2357"/>
      <c r="BO29" s="2357"/>
      <c r="BP29" s="2358"/>
      <c r="BQ29" s="2353" t="s">
        <v>862</v>
      </c>
      <c r="BR29" s="2354"/>
      <c r="BS29" s="2354"/>
      <c r="BT29" s="2354"/>
      <c r="BU29" s="2354"/>
      <c r="BV29" s="2354"/>
      <c r="BW29" s="2354"/>
      <c r="BX29" s="2354"/>
      <c r="BY29" s="2354"/>
      <c r="BZ29" s="2354"/>
      <c r="CA29" s="2354"/>
      <c r="CB29" s="2354"/>
      <c r="CC29" s="2354"/>
      <c r="CD29" s="2354"/>
      <c r="CE29" s="2354"/>
      <c r="CF29" s="2354"/>
      <c r="CG29" s="2354"/>
      <c r="CH29" s="2354"/>
      <c r="CI29" s="2354"/>
      <c r="CJ29" s="2354"/>
      <c r="CK29" s="2354"/>
      <c r="CL29" s="2354"/>
      <c r="CM29" s="2354"/>
      <c r="CN29" s="2354"/>
      <c r="CO29" s="2354"/>
      <c r="CP29" s="2354"/>
      <c r="CQ29" s="2355"/>
      <c r="CS29" s="290"/>
      <c r="CU29" s="530" t="str">
        <f t="shared" si="0"/>
        <v/>
      </c>
      <c r="CV29" s="631" t="str">
        <f t="shared" si="1"/>
        <v/>
      </c>
      <c r="CW29" s="632" t="str">
        <f t="shared" si="2"/>
        <v/>
      </c>
      <c r="CX29" s="531" t="str">
        <f t="shared" si="3"/>
        <v/>
      </c>
      <c r="CY29" s="531" t="str">
        <f t="shared" si="4"/>
        <v/>
      </c>
      <c r="CZ29" s="531" t="str">
        <f t="shared" si="5"/>
        <v/>
      </c>
      <c r="DA29" s="531" t="str">
        <f t="shared" si="6"/>
        <v/>
      </c>
      <c r="DB29" s="531" t="str">
        <f t="shared" si="7"/>
        <v/>
      </c>
      <c r="DC29" s="531" t="str">
        <f t="shared" si="8"/>
        <v/>
      </c>
      <c r="DD29" s="531" t="str">
        <f t="shared" si="9"/>
        <v/>
      </c>
    </row>
    <row r="30" spans="2:108" ht="18.75" customHeight="1">
      <c r="B30" s="518"/>
      <c r="C30" s="519"/>
      <c r="D30" s="519"/>
      <c r="E30" s="520"/>
      <c r="F30" s="520"/>
      <c r="G30" s="521"/>
      <c r="H30" s="521"/>
      <c r="I30" s="308"/>
      <c r="J30" s="306"/>
      <c r="K30" s="308"/>
      <c r="L30" s="521"/>
      <c r="M30" s="522"/>
      <c r="N30" s="308"/>
      <c r="O30" s="308"/>
      <c r="P30" s="308"/>
      <c r="Q30" s="308"/>
      <c r="R30" s="308"/>
      <c r="S30" s="308"/>
      <c r="T30" s="308"/>
      <c r="U30" s="308"/>
      <c r="W30" s="288"/>
      <c r="Z30" s="2359" t="s">
        <v>863</v>
      </c>
      <c r="AA30" s="2360"/>
      <c r="AB30" s="2360"/>
      <c r="AC30" s="2360"/>
      <c r="AD30" s="2360"/>
      <c r="AE30" s="2360"/>
      <c r="AF30" s="2360"/>
      <c r="AG30" s="2360"/>
      <c r="AH30" s="2360"/>
      <c r="AI30" s="2360"/>
      <c r="AJ30" s="2361"/>
      <c r="AK30" s="2362">
        <f>SUM(CW6:CW57)</f>
        <v>276.29999999999995</v>
      </c>
      <c r="AL30" s="2363"/>
      <c r="AM30" s="2363"/>
      <c r="AN30" s="2363"/>
      <c r="AO30" s="2363"/>
      <c r="AP30" s="2363"/>
      <c r="AQ30" s="2364"/>
      <c r="AR30" s="2412" t="s">
        <v>864</v>
      </c>
      <c r="AS30" s="2413"/>
      <c r="AT30" s="2413"/>
      <c r="AU30" s="2413"/>
      <c r="AV30" s="2413"/>
      <c r="AW30" s="2413"/>
      <c r="AX30" s="2413"/>
      <c r="AY30" s="2413"/>
      <c r="AZ30" s="2413"/>
      <c r="BA30" s="2413"/>
      <c r="BB30" s="2414"/>
      <c r="BC30" s="2365">
        <f>COUNTIFS($CW$6:$CW$55,"&gt;="&amp;$AK$31-2.5,$CW$6:$CW$55,"&lt;="&amp;$AK$31+2.5)</f>
        <v>9</v>
      </c>
      <c r="BD30" s="2366"/>
      <c r="BE30" s="2366"/>
      <c r="BF30" s="2366"/>
      <c r="BG30" s="2366"/>
      <c r="BH30" s="2366"/>
      <c r="BI30" s="2367"/>
      <c r="BJ30" s="2368">
        <f>IF(ISERROR(BC30/AK29),"",(BC30/AK29))</f>
        <v>0.75</v>
      </c>
      <c r="BK30" s="2369"/>
      <c r="BL30" s="2369"/>
      <c r="BM30" s="2369"/>
      <c r="BN30" s="2369"/>
      <c r="BO30" s="2369"/>
      <c r="BP30" s="2370"/>
      <c r="BQ30" s="2402" t="s">
        <v>865</v>
      </c>
      <c r="BR30" s="2403"/>
      <c r="BS30" s="2403"/>
      <c r="BT30" s="2403"/>
      <c r="BU30" s="2403"/>
      <c r="BV30" s="2403"/>
      <c r="BW30" s="2403"/>
      <c r="BX30" s="2403"/>
      <c r="BY30" s="2403"/>
      <c r="BZ30" s="2403"/>
      <c r="CA30" s="2403"/>
      <c r="CB30" s="2403"/>
      <c r="CC30" s="2403"/>
      <c r="CD30" s="2403"/>
      <c r="CE30" s="2403"/>
      <c r="CF30" s="2403"/>
      <c r="CG30" s="2403"/>
      <c r="CH30" s="2403"/>
      <c r="CI30" s="2403"/>
      <c r="CJ30" s="2403"/>
      <c r="CK30" s="2403"/>
      <c r="CL30" s="2387" t="str">
        <f>IF(AK29&lt;=7,"✖",IF(BJ30&gt;=0.8,"〇","✖"))</f>
        <v>✖</v>
      </c>
      <c r="CM30" s="2387"/>
      <c r="CN30" s="2387"/>
      <c r="CO30" s="2387"/>
      <c r="CP30" s="2387"/>
      <c r="CQ30" s="2388"/>
      <c r="CS30" s="290"/>
      <c r="CU30" s="530" t="str">
        <f t="shared" si="0"/>
        <v/>
      </c>
      <c r="CV30" s="631" t="str">
        <f t="shared" si="1"/>
        <v/>
      </c>
      <c r="CW30" s="632" t="str">
        <f t="shared" si="2"/>
        <v/>
      </c>
      <c r="CX30" s="531" t="str">
        <f t="shared" si="3"/>
        <v/>
      </c>
      <c r="CY30" s="531" t="str">
        <f t="shared" si="4"/>
        <v/>
      </c>
      <c r="CZ30" s="531" t="str">
        <f t="shared" si="5"/>
        <v/>
      </c>
      <c r="DA30" s="531" t="str">
        <f t="shared" si="6"/>
        <v/>
      </c>
      <c r="DB30" s="531" t="str">
        <f t="shared" si="7"/>
        <v/>
      </c>
      <c r="DC30" s="531" t="str">
        <f t="shared" si="8"/>
        <v/>
      </c>
      <c r="DD30" s="531" t="str">
        <f t="shared" si="9"/>
        <v/>
      </c>
    </row>
    <row r="31" spans="2:108" ht="18.75" customHeight="1" thickBot="1">
      <c r="B31" s="518"/>
      <c r="C31" s="519"/>
      <c r="D31" s="519"/>
      <c r="E31" s="520"/>
      <c r="F31" s="520"/>
      <c r="G31" s="521"/>
      <c r="H31" s="521"/>
      <c r="I31" s="308"/>
      <c r="J31" s="306"/>
      <c r="K31" s="308"/>
      <c r="L31" s="521"/>
      <c r="M31" s="522"/>
      <c r="N31" s="308"/>
      <c r="O31" s="308"/>
      <c r="P31" s="308"/>
      <c r="Q31" s="308"/>
      <c r="R31" s="308"/>
      <c r="S31" s="308"/>
      <c r="T31" s="308"/>
      <c r="U31" s="308"/>
      <c r="W31" s="288"/>
      <c r="Z31" s="2375" t="s">
        <v>866</v>
      </c>
      <c r="AA31" s="2376"/>
      <c r="AB31" s="2376"/>
      <c r="AC31" s="2376"/>
      <c r="AD31" s="2376"/>
      <c r="AE31" s="2376"/>
      <c r="AF31" s="2376"/>
      <c r="AG31" s="2376"/>
      <c r="AH31" s="2376"/>
      <c r="AI31" s="2376"/>
      <c r="AJ31" s="2377"/>
      <c r="AK31" s="2404">
        <f>IF(ISERROR(ROUND(AK30/AK29,1)),"",ROUND(AK30/AK29,1))</f>
        <v>23</v>
      </c>
      <c r="AL31" s="2405"/>
      <c r="AM31" s="2405"/>
      <c r="AN31" s="2405"/>
      <c r="AO31" s="2405"/>
      <c r="AP31" s="2405"/>
      <c r="AQ31" s="2406"/>
      <c r="AR31" s="2407" t="s">
        <v>867</v>
      </c>
      <c r="AS31" s="2408"/>
      <c r="AT31" s="2408"/>
      <c r="AU31" s="2408"/>
      <c r="AV31" s="2408"/>
      <c r="AW31" s="2408"/>
      <c r="AX31" s="2408"/>
      <c r="AY31" s="2408"/>
      <c r="AZ31" s="2408"/>
      <c r="BA31" s="2408"/>
      <c r="BB31" s="2409"/>
      <c r="BC31" s="2378">
        <f>COUNTIFS($CW$6:$CW$55,"&gt;="&amp;$AK$31-4,$CW$6:$CW$55,"&lt;="&amp;$AK$31+4)</f>
        <v>12</v>
      </c>
      <c r="BD31" s="2379"/>
      <c r="BE31" s="2379"/>
      <c r="BF31" s="2379"/>
      <c r="BG31" s="2379"/>
      <c r="BH31" s="2379"/>
      <c r="BI31" s="2381"/>
      <c r="BJ31" s="2382">
        <f>IF(ISERROR(BC31/AK29),"",(BC31/AK29))</f>
        <v>1</v>
      </c>
      <c r="BK31" s="2383"/>
      <c r="BL31" s="2383"/>
      <c r="BM31" s="2383"/>
      <c r="BN31" s="2383"/>
      <c r="BO31" s="2383"/>
      <c r="BP31" s="2384"/>
      <c r="BQ31" s="2410" t="s">
        <v>868</v>
      </c>
      <c r="BR31" s="2411"/>
      <c r="BS31" s="2411"/>
      <c r="BT31" s="2411"/>
      <c r="BU31" s="2411"/>
      <c r="BV31" s="2411"/>
      <c r="BW31" s="2411"/>
      <c r="BX31" s="2411"/>
      <c r="BY31" s="2411"/>
      <c r="BZ31" s="2411"/>
      <c r="CA31" s="2411"/>
      <c r="CB31" s="2411"/>
      <c r="CC31" s="2411"/>
      <c r="CD31" s="2411"/>
      <c r="CE31" s="2411"/>
      <c r="CF31" s="2411"/>
      <c r="CG31" s="2411"/>
      <c r="CH31" s="2411"/>
      <c r="CI31" s="2411"/>
      <c r="CJ31" s="2411"/>
      <c r="CK31" s="2411"/>
      <c r="CL31" s="2373" t="str">
        <f>IF(AK29&lt;=7,"✖",IF(BJ31&gt;=0.8,"〇","✖"))</f>
        <v>〇</v>
      </c>
      <c r="CM31" s="2373"/>
      <c r="CN31" s="2373"/>
      <c r="CO31" s="2373"/>
      <c r="CP31" s="2373"/>
      <c r="CQ31" s="2374"/>
      <c r="CS31" s="290"/>
      <c r="CU31" s="530" t="str">
        <f t="shared" si="0"/>
        <v/>
      </c>
      <c r="CV31" s="631" t="str">
        <f t="shared" si="1"/>
        <v/>
      </c>
      <c r="CW31" s="632" t="str">
        <f t="shared" si="2"/>
        <v/>
      </c>
      <c r="CX31" s="531" t="str">
        <f t="shared" si="3"/>
        <v/>
      </c>
      <c r="CY31" s="531" t="str">
        <f t="shared" si="4"/>
        <v/>
      </c>
      <c r="CZ31" s="531" t="str">
        <f t="shared" si="5"/>
        <v/>
      </c>
      <c r="DA31" s="531" t="str">
        <f t="shared" si="6"/>
        <v/>
      </c>
      <c r="DB31" s="531" t="str">
        <f t="shared" si="7"/>
        <v/>
      </c>
      <c r="DC31" s="531" t="str">
        <f t="shared" si="8"/>
        <v/>
      </c>
      <c r="DD31" s="531" t="str">
        <f t="shared" si="9"/>
        <v/>
      </c>
    </row>
    <row r="32" spans="2:108" ht="18.75" customHeight="1" thickTop="1">
      <c r="B32" s="518"/>
      <c r="C32" s="519"/>
      <c r="D32" s="519"/>
      <c r="E32" s="520"/>
      <c r="F32" s="520"/>
      <c r="G32" s="521"/>
      <c r="H32" s="521"/>
      <c r="I32" s="308"/>
      <c r="J32" s="306"/>
      <c r="K32" s="308"/>
      <c r="L32" s="521"/>
      <c r="M32" s="306"/>
      <c r="N32" s="308"/>
      <c r="O32" s="308"/>
      <c r="P32" s="308"/>
      <c r="Q32" s="308"/>
      <c r="R32" s="308"/>
      <c r="S32" s="308"/>
      <c r="T32" s="308"/>
      <c r="U32" s="308"/>
      <c r="W32" s="295"/>
      <c r="X32" s="296"/>
      <c r="Y32" s="296"/>
      <c r="Z32" s="296"/>
      <c r="AA32" s="296"/>
      <c r="AB32" s="296"/>
      <c r="AC32" s="296"/>
      <c r="AD32" s="296"/>
      <c r="AE32" s="296"/>
      <c r="AF32" s="296"/>
      <c r="AG32" s="296"/>
      <c r="AH32" s="296"/>
      <c r="AI32" s="296"/>
      <c r="AJ32" s="296"/>
      <c r="AK32" s="296"/>
      <c r="AL32" s="296"/>
      <c r="AM32" s="296"/>
      <c r="AN32" s="296"/>
      <c r="AO32" s="296"/>
      <c r="AP32" s="296"/>
      <c r="AQ32" s="296"/>
      <c r="AR32" s="296"/>
      <c r="AS32" s="296"/>
      <c r="AT32" s="296"/>
      <c r="AU32" s="296"/>
      <c r="AV32" s="296"/>
      <c r="AW32" s="296"/>
      <c r="AX32" s="296"/>
      <c r="AY32" s="296"/>
      <c r="AZ32" s="296"/>
      <c r="BA32" s="296"/>
      <c r="BB32" s="296"/>
      <c r="BC32" s="296"/>
      <c r="BD32" s="296"/>
      <c r="BE32" s="296"/>
      <c r="BF32" s="296"/>
      <c r="BG32" s="296"/>
      <c r="BH32" s="296"/>
      <c r="BI32" s="296"/>
      <c r="BJ32" s="296"/>
      <c r="BK32" s="296"/>
      <c r="BL32" s="296"/>
      <c r="BM32" s="296"/>
      <c r="BN32" s="296"/>
      <c r="BO32" s="296"/>
      <c r="BP32" s="296"/>
      <c r="BQ32" s="296"/>
      <c r="BR32" s="296"/>
      <c r="BS32" s="296"/>
      <c r="BT32" s="296"/>
      <c r="BU32" s="296"/>
      <c r="BV32" s="296"/>
      <c r="BW32" s="296"/>
      <c r="BX32" s="296"/>
      <c r="BY32" s="296"/>
      <c r="BZ32" s="296"/>
      <c r="CA32" s="296"/>
      <c r="CB32" s="296"/>
      <c r="CC32" s="296"/>
      <c r="CD32" s="296"/>
      <c r="CE32" s="296"/>
      <c r="CF32" s="296"/>
      <c r="CG32" s="296"/>
      <c r="CH32" s="296"/>
      <c r="CI32" s="296"/>
      <c r="CJ32" s="296"/>
      <c r="CK32" s="296"/>
      <c r="CL32" s="296"/>
      <c r="CM32" s="296"/>
      <c r="CN32" s="296"/>
      <c r="CO32" s="296"/>
      <c r="CP32" s="296"/>
      <c r="CQ32" s="296"/>
      <c r="CR32" s="296"/>
      <c r="CS32" s="297"/>
      <c r="CU32" s="530" t="str">
        <f t="shared" si="0"/>
        <v/>
      </c>
      <c r="CV32" s="631" t="str">
        <f t="shared" si="1"/>
        <v/>
      </c>
      <c r="CW32" s="632" t="str">
        <f t="shared" si="2"/>
        <v/>
      </c>
      <c r="CX32" s="531" t="str">
        <f t="shared" si="3"/>
        <v/>
      </c>
      <c r="CY32" s="531" t="str">
        <f t="shared" si="4"/>
        <v/>
      </c>
      <c r="CZ32" s="531" t="str">
        <f t="shared" si="5"/>
        <v/>
      </c>
      <c r="DA32" s="531" t="str">
        <f t="shared" si="6"/>
        <v/>
      </c>
      <c r="DB32" s="531" t="str">
        <f t="shared" si="7"/>
        <v/>
      </c>
      <c r="DC32" s="531" t="str">
        <f t="shared" si="8"/>
        <v/>
      </c>
      <c r="DD32" s="531" t="str">
        <f t="shared" si="9"/>
        <v/>
      </c>
    </row>
    <row r="33" spans="2:108" ht="18.75" hidden="1" customHeight="1">
      <c r="B33" s="518"/>
      <c r="C33" s="519"/>
      <c r="D33" s="519"/>
      <c r="E33" s="519"/>
      <c r="F33" s="519"/>
      <c r="G33" s="521"/>
      <c r="H33" s="521"/>
      <c r="I33" s="308"/>
      <c r="J33" s="306"/>
      <c r="K33" s="308"/>
      <c r="L33" s="521"/>
      <c r="M33" s="306"/>
      <c r="N33" s="308"/>
      <c r="O33" s="308"/>
      <c r="P33" s="308"/>
      <c r="Q33" s="308"/>
      <c r="R33" s="308"/>
      <c r="S33" s="308"/>
      <c r="T33" s="308"/>
      <c r="U33" s="308"/>
      <c r="CU33" s="530" t="str">
        <f t="shared" si="0"/>
        <v/>
      </c>
      <c r="CV33" s="631" t="str">
        <f t="shared" si="1"/>
        <v/>
      </c>
      <c r="CW33" s="632" t="str">
        <f t="shared" si="2"/>
        <v/>
      </c>
      <c r="CX33" s="531" t="str">
        <f t="shared" si="3"/>
        <v/>
      </c>
      <c r="CY33" s="531" t="str">
        <f t="shared" si="4"/>
        <v/>
      </c>
      <c r="CZ33" s="531" t="str">
        <f t="shared" si="5"/>
        <v/>
      </c>
      <c r="DA33" s="531" t="str">
        <f t="shared" si="6"/>
        <v/>
      </c>
      <c r="DB33" s="531" t="str">
        <f t="shared" si="7"/>
        <v/>
      </c>
      <c r="DC33" s="531" t="str">
        <f t="shared" si="8"/>
        <v/>
      </c>
      <c r="DD33" s="531" t="str">
        <f t="shared" si="9"/>
        <v/>
      </c>
    </row>
    <row r="34" spans="2:108" ht="18.75" hidden="1" customHeight="1">
      <c r="B34" s="518"/>
      <c r="C34" s="519"/>
      <c r="D34" s="519"/>
      <c r="E34" s="519"/>
      <c r="F34" s="519"/>
      <c r="G34" s="521"/>
      <c r="H34" s="521"/>
      <c r="I34" s="308"/>
      <c r="J34" s="306"/>
      <c r="K34" s="308"/>
      <c r="L34" s="521"/>
      <c r="M34" s="306"/>
      <c r="N34" s="308"/>
      <c r="O34" s="308"/>
      <c r="P34" s="308"/>
      <c r="Q34" s="308"/>
      <c r="R34" s="308"/>
      <c r="S34" s="308"/>
      <c r="T34" s="308"/>
      <c r="U34" s="308"/>
      <c r="CU34" s="530" t="str">
        <f t="shared" si="0"/>
        <v/>
      </c>
      <c r="CV34" s="631" t="str">
        <f t="shared" si="1"/>
        <v/>
      </c>
      <c r="CW34" s="632" t="str">
        <f t="shared" si="2"/>
        <v/>
      </c>
      <c r="CX34" s="531" t="str">
        <f t="shared" si="3"/>
        <v/>
      </c>
      <c r="CY34" s="531" t="str">
        <f t="shared" si="4"/>
        <v/>
      </c>
      <c r="CZ34" s="531" t="str">
        <f t="shared" si="5"/>
        <v/>
      </c>
      <c r="DA34" s="531" t="str">
        <f t="shared" si="6"/>
        <v/>
      </c>
      <c r="DB34" s="531" t="str">
        <f t="shared" si="7"/>
        <v/>
      </c>
      <c r="DC34" s="531" t="str">
        <f t="shared" si="8"/>
        <v/>
      </c>
      <c r="DD34" s="531" t="str">
        <f t="shared" si="9"/>
        <v/>
      </c>
    </row>
    <row r="35" spans="2:108" ht="18.75" hidden="1" customHeight="1">
      <c r="B35" s="518"/>
      <c r="C35" s="519"/>
      <c r="D35" s="519"/>
      <c r="E35" s="519"/>
      <c r="F35" s="519"/>
      <c r="G35" s="521"/>
      <c r="H35" s="521"/>
      <c r="I35" s="308"/>
      <c r="J35" s="306"/>
      <c r="K35" s="308"/>
      <c r="L35" s="521"/>
      <c r="M35" s="306"/>
      <c r="N35" s="308"/>
      <c r="O35" s="308"/>
      <c r="P35" s="308"/>
      <c r="Q35" s="308"/>
      <c r="R35" s="308"/>
      <c r="S35" s="308"/>
      <c r="T35" s="308"/>
      <c r="U35" s="308"/>
      <c r="CU35" s="530" t="str">
        <f t="shared" si="0"/>
        <v/>
      </c>
      <c r="CV35" s="631" t="str">
        <f t="shared" si="1"/>
        <v/>
      </c>
      <c r="CW35" s="632" t="str">
        <f t="shared" si="2"/>
        <v/>
      </c>
      <c r="CX35" s="531" t="str">
        <f t="shared" si="3"/>
        <v/>
      </c>
      <c r="CY35" s="531" t="str">
        <f t="shared" si="4"/>
        <v/>
      </c>
      <c r="CZ35" s="531" t="str">
        <f t="shared" si="5"/>
        <v/>
      </c>
      <c r="DA35" s="531" t="str">
        <f t="shared" si="6"/>
        <v/>
      </c>
      <c r="DB35" s="531" t="str">
        <f t="shared" si="7"/>
        <v/>
      </c>
      <c r="DC35" s="531" t="str">
        <f t="shared" si="8"/>
        <v/>
      </c>
      <c r="DD35" s="531" t="str">
        <f t="shared" si="9"/>
        <v/>
      </c>
    </row>
    <row r="36" spans="2:108" ht="18.75" hidden="1" customHeight="1">
      <c r="B36" s="518"/>
      <c r="C36" s="519"/>
      <c r="D36" s="519"/>
      <c r="E36" s="519"/>
      <c r="F36" s="519"/>
      <c r="G36" s="308"/>
      <c r="H36" s="308"/>
      <c r="I36" s="308"/>
      <c r="J36" s="306"/>
      <c r="K36" s="308"/>
      <c r="L36" s="521"/>
      <c r="M36" s="306"/>
      <c r="N36" s="308"/>
      <c r="O36" s="308"/>
      <c r="P36" s="308"/>
      <c r="Q36" s="308"/>
      <c r="R36" s="308"/>
      <c r="S36" s="308"/>
      <c r="T36" s="308"/>
      <c r="U36" s="308"/>
      <c r="CU36" s="530" t="str">
        <f t="shared" si="0"/>
        <v/>
      </c>
      <c r="CV36" s="631" t="str">
        <f t="shared" si="1"/>
        <v/>
      </c>
      <c r="CW36" s="632" t="str">
        <f t="shared" si="2"/>
        <v/>
      </c>
      <c r="CX36" s="531" t="str">
        <f t="shared" si="3"/>
        <v/>
      </c>
      <c r="CY36" s="531" t="str">
        <f t="shared" si="4"/>
        <v/>
      </c>
      <c r="CZ36" s="531" t="str">
        <f t="shared" si="5"/>
        <v/>
      </c>
      <c r="DA36" s="531" t="str">
        <f t="shared" si="6"/>
        <v/>
      </c>
      <c r="DB36" s="531" t="str">
        <f t="shared" si="7"/>
        <v/>
      </c>
      <c r="DC36" s="531" t="str">
        <f t="shared" si="8"/>
        <v/>
      </c>
      <c r="DD36" s="531" t="str">
        <f t="shared" si="9"/>
        <v/>
      </c>
    </row>
    <row r="37" spans="2:108" ht="18.75" hidden="1" customHeight="1">
      <c r="B37" s="518"/>
      <c r="C37" s="519"/>
      <c r="D37" s="519"/>
      <c r="E37" s="519"/>
      <c r="F37" s="519"/>
      <c r="G37" s="308"/>
      <c r="H37" s="308"/>
      <c r="I37" s="308"/>
      <c r="J37" s="306"/>
      <c r="K37" s="308"/>
      <c r="L37" s="521"/>
      <c r="M37" s="306"/>
      <c r="N37" s="308"/>
      <c r="O37" s="308"/>
      <c r="P37" s="308"/>
      <c r="Q37" s="308"/>
      <c r="R37" s="308"/>
      <c r="S37" s="308"/>
      <c r="T37" s="308"/>
      <c r="U37" s="308"/>
      <c r="CU37" s="530" t="str">
        <f t="shared" si="0"/>
        <v/>
      </c>
      <c r="CV37" s="631" t="str">
        <f t="shared" si="1"/>
        <v/>
      </c>
      <c r="CW37" s="632" t="str">
        <f t="shared" si="2"/>
        <v/>
      </c>
      <c r="CX37" s="531" t="str">
        <f t="shared" si="3"/>
        <v/>
      </c>
      <c r="CY37" s="531" t="str">
        <f t="shared" si="4"/>
        <v/>
      </c>
      <c r="CZ37" s="531" t="str">
        <f t="shared" si="5"/>
        <v/>
      </c>
      <c r="DA37" s="531" t="str">
        <f t="shared" si="6"/>
        <v/>
      </c>
      <c r="DB37" s="531" t="str">
        <f t="shared" si="7"/>
        <v/>
      </c>
      <c r="DC37" s="531" t="str">
        <f t="shared" si="8"/>
        <v/>
      </c>
      <c r="DD37" s="531" t="str">
        <f t="shared" si="9"/>
        <v/>
      </c>
    </row>
    <row r="38" spans="2:108" ht="18.75" hidden="1" customHeight="1">
      <c r="B38" s="518"/>
      <c r="C38" s="519"/>
      <c r="D38" s="519"/>
      <c r="E38" s="519"/>
      <c r="F38" s="519"/>
      <c r="G38" s="308"/>
      <c r="H38" s="308"/>
      <c r="I38" s="308"/>
      <c r="J38" s="306"/>
      <c r="K38" s="308"/>
      <c r="L38" s="521"/>
      <c r="M38" s="306"/>
      <c r="N38" s="308"/>
      <c r="O38" s="308"/>
      <c r="P38" s="308"/>
      <c r="Q38" s="308"/>
      <c r="R38" s="308"/>
      <c r="S38" s="308"/>
      <c r="T38" s="308"/>
      <c r="U38" s="308"/>
      <c r="CU38" s="530" t="str">
        <f t="shared" si="0"/>
        <v/>
      </c>
      <c r="CV38" s="631" t="str">
        <f t="shared" si="1"/>
        <v/>
      </c>
      <c r="CW38" s="632" t="str">
        <f t="shared" si="2"/>
        <v/>
      </c>
      <c r="CX38" s="531" t="str">
        <f t="shared" si="3"/>
        <v/>
      </c>
      <c r="CY38" s="531" t="str">
        <f t="shared" si="4"/>
        <v/>
      </c>
      <c r="CZ38" s="531" t="str">
        <f t="shared" si="5"/>
        <v/>
      </c>
      <c r="DA38" s="531" t="str">
        <f t="shared" si="6"/>
        <v/>
      </c>
      <c r="DB38" s="531" t="str">
        <f t="shared" si="7"/>
        <v/>
      </c>
      <c r="DC38" s="531" t="str">
        <f t="shared" si="8"/>
        <v/>
      </c>
      <c r="DD38" s="531" t="str">
        <f t="shared" si="9"/>
        <v/>
      </c>
    </row>
    <row r="39" spans="2:108" ht="18.75" hidden="1" customHeight="1">
      <c r="B39" s="518"/>
      <c r="C39" s="519"/>
      <c r="D39" s="519"/>
      <c r="E39" s="519"/>
      <c r="F39" s="519"/>
      <c r="G39" s="308"/>
      <c r="H39" s="308"/>
      <c r="I39" s="308"/>
      <c r="J39" s="306"/>
      <c r="K39" s="308"/>
      <c r="L39" s="521"/>
      <c r="M39" s="306"/>
      <c r="N39" s="308"/>
      <c r="O39" s="308"/>
      <c r="P39" s="308"/>
      <c r="Q39" s="308"/>
      <c r="R39" s="308"/>
      <c r="S39" s="308"/>
      <c r="T39" s="308"/>
      <c r="U39" s="308"/>
      <c r="CU39" s="530" t="str">
        <f t="shared" si="0"/>
        <v/>
      </c>
      <c r="CV39" s="631" t="str">
        <f t="shared" si="1"/>
        <v/>
      </c>
      <c r="CW39" s="632" t="str">
        <f t="shared" si="2"/>
        <v/>
      </c>
      <c r="CX39" s="531" t="str">
        <f t="shared" si="3"/>
        <v/>
      </c>
      <c r="CY39" s="531" t="str">
        <f t="shared" si="4"/>
        <v/>
      </c>
      <c r="CZ39" s="531" t="str">
        <f t="shared" si="5"/>
        <v/>
      </c>
      <c r="DA39" s="531" t="str">
        <f t="shared" si="6"/>
        <v/>
      </c>
      <c r="DB39" s="531" t="str">
        <f t="shared" si="7"/>
        <v/>
      </c>
      <c r="DC39" s="531" t="str">
        <f t="shared" si="8"/>
        <v/>
      </c>
      <c r="DD39" s="531" t="str">
        <f t="shared" si="9"/>
        <v/>
      </c>
    </row>
    <row r="40" spans="2:108" ht="18.75" hidden="1" customHeight="1">
      <c r="B40" s="518"/>
      <c r="C40" s="519"/>
      <c r="D40" s="519"/>
      <c r="E40" s="519"/>
      <c r="F40" s="519"/>
      <c r="G40" s="308"/>
      <c r="H40" s="308"/>
      <c r="I40" s="308"/>
      <c r="J40" s="306"/>
      <c r="K40" s="308"/>
      <c r="L40" s="521"/>
      <c r="M40" s="306"/>
      <c r="N40" s="308"/>
      <c r="O40" s="308"/>
      <c r="P40" s="308"/>
      <c r="Q40" s="308"/>
      <c r="R40" s="308"/>
      <c r="S40" s="308"/>
      <c r="T40" s="308"/>
      <c r="U40" s="308"/>
      <c r="CU40" s="530" t="str">
        <f t="shared" si="0"/>
        <v/>
      </c>
      <c r="CV40" s="631" t="str">
        <f t="shared" si="1"/>
        <v/>
      </c>
      <c r="CW40" s="632" t="str">
        <f t="shared" si="2"/>
        <v/>
      </c>
      <c r="CX40" s="531" t="str">
        <f t="shared" si="3"/>
        <v/>
      </c>
      <c r="CY40" s="531" t="str">
        <f t="shared" si="4"/>
        <v/>
      </c>
      <c r="CZ40" s="531" t="str">
        <f t="shared" si="5"/>
        <v/>
      </c>
      <c r="DA40" s="531" t="str">
        <f t="shared" si="6"/>
        <v/>
      </c>
      <c r="DB40" s="531" t="str">
        <f t="shared" si="7"/>
        <v/>
      </c>
      <c r="DC40" s="531" t="str">
        <f t="shared" si="8"/>
        <v/>
      </c>
      <c r="DD40" s="531" t="str">
        <f t="shared" si="9"/>
        <v/>
      </c>
    </row>
    <row r="41" spans="2:108" ht="18.75" hidden="1" customHeight="1">
      <c r="B41" s="518"/>
      <c r="C41" s="519"/>
      <c r="D41" s="519"/>
      <c r="E41" s="519"/>
      <c r="F41" s="519"/>
      <c r="G41" s="308"/>
      <c r="H41" s="308"/>
      <c r="I41" s="308"/>
      <c r="J41" s="306"/>
      <c r="K41" s="308"/>
      <c r="L41" s="521"/>
      <c r="M41" s="306"/>
      <c r="N41" s="308"/>
      <c r="O41" s="308"/>
      <c r="P41" s="308"/>
      <c r="Q41" s="308"/>
      <c r="R41" s="308"/>
      <c r="S41" s="308"/>
      <c r="T41" s="308"/>
      <c r="U41" s="308"/>
      <c r="CU41" s="530" t="str">
        <f t="shared" si="0"/>
        <v/>
      </c>
      <c r="CV41" s="631" t="str">
        <f t="shared" si="1"/>
        <v/>
      </c>
      <c r="CW41" s="632" t="str">
        <f t="shared" si="2"/>
        <v/>
      </c>
      <c r="CX41" s="531" t="str">
        <f t="shared" si="3"/>
        <v/>
      </c>
      <c r="CY41" s="531" t="str">
        <f t="shared" si="4"/>
        <v/>
      </c>
      <c r="CZ41" s="531" t="str">
        <f t="shared" si="5"/>
        <v/>
      </c>
      <c r="DA41" s="531" t="str">
        <f t="shared" si="6"/>
        <v/>
      </c>
      <c r="DB41" s="531" t="str">
        <f t="shared" si="7"/>
        <v/>
      </c>
      <c r="DC41" s="531" t="str">
        <f t="shared" si="8"/>
        <v/>
      </c>
      <c r="DD41" s="531" t="str">
        <f t="shared" si="9"/>
        <v/>
      </c>
    </row>
    <row r="42" spans="2:108" ht="18.75" hidden="1" customHeight="1">
      <c r="B42" s="518"/>
      <c r="C42" s="519"/>
      <c r="D42" s="519"/>
      <c r="E42" s="519"/>
      <c r="F42" s="519"/>
      <c r="G42" s="308"/>
      <c r="H42" s="308"/>
      <c r="I42" s="308"/>
      <c r="J42" s="306"/>
      <c r="K42" s="308"/>
      <c r="L42" s="521"/>
      <c r="M42" s="306"/>
      <c r="N42" s="308"/>
      <c r="O42" s="308"/>
      <c r="P42" s="308"/>
      <c r="Q42" s="308"/>
      <c r="R42" s="308"/>
      <c r="S42" s="308"/>
      <c r="T42" s="308"/>
      <c r="U42" s="308"/>
      <c r="CU42" s="530" t="str">
        <f t="shared" si="0"/>
        <v/>
      </c>
      <c r="CV42" s="631" t="str">
        <f t="shared" si="1"/>
        <v/>
      </c>
      <c r="CW42" s="632" t="str">
        <f t="shared" si="2"/>
        <v/>
      </c>
      <c r="CX42" s="531" t="str">
        <f t="shared" si="3"/>
        <v/>
      </c>
      <c r="CY42" s="531" t="str">
        <f t="shared" si="4"/>
        <v/>
      </c>
      <c r="CZ42" s="531" t="str">
        <f t="shared" si="5"/>
        <v/>
      </c>
      <c r="DA42" s="531" t="str">
        <f t="shared" si="6"/>
        <v/>
      </c>
      <c r="DB42" s="531" t="str">
        <f t="shared" si="7"/>
        <v/>
      </c>
      <c r="DC42" s="531" t="str">
        <f t="shared" si="8"/>
        <v/>
      </c>
      <c r="DD42" s="531" t="str">
        <f t="shared" si="9"/>
        <v/>
      </c>
    </row>
    <row r="43" spans="2:108" ht="18.75" hidden="1" customHeight="1">
      <c r="B43" s="518"/>
      <c r="C43" s="519"/>
      <c r="D43" s="519"/>
      <c r="E43" s="519"/>
      <c r="F43" s="519"/>
      <c r="G43" s="308"/>
      <c r="H43" s="308"/>
      <c r="I43" s="308"/>
      <c r="J43" s="306"/>
      <c r="K43" s="308"/>
      <c r="L43" s="521"/>
      <c r="M43" s="306"/>
      <c r="N43" s="308"/>
      <c r="O43" s="308"/>
      <c r="P43" s="308"/>
      <c r="Q43" s="308"/>
      <c r="R43" s="308"/>
      <c r="S43" s="308"/>
      <c r="T43" s="308"/>
      <c r="U43" s="308"/>
      <c r="CU43" s="530" t="str">
        <f t="shared" si="0"/>
        <v/>
      </c>
      <c r="CV43" s="631" t="str">
        <f t="shared" si="1"/>
        <v/>
      </c>
      <c r="CW43" s="632" t="str">
        <f t="shared" si="2"/>
        <v/>
      </c>
      <c r="CX43" s="531" t="str">
        <f t="shared" si="3"/>
        <v/>
      </c>
      <c r="CY43" s="531" t="str">
        <f t="shared" si="4"/>
        <v/>
      </c>
      <c r="CZ43" s="531" t="str">
        <f t="shared" si="5"/>
        <v/>
      </c>
      <c r="DA43" s="531" t="str">
        <f t="shared" si="6"/>
        <v/>
      </c>
      <c r="DB43" s="531" t="str">
        <f t="shared" si="7"/>
        <v/>
      </c>
      <c r="DC43" s="531" t="str">
        <f t="shared" si="8"/>
        <v/>
      </c>
      <c r="DD43" s="531" t="str">
        <f t="shared" si="9"/>
        <v/>
      </c>
    </row>
    <row r="44" spans="2:108" ht="18.75" hidden="1" customHeight="1">
      <c r="B44" s="518"/>
      <c r="C44" s="519"/>
      <c r="D44" s="519"/>
      <c r="E44" s="519"/>
      <c r="F44" s="519"/>
      <c r="G44" s="308"/>
      <c r="H44" s="308"/>
      <c r="I44" s="308"/>
      <c r="J44" s="306"/>
      <c r="K44" s="308"/>
      <c r="L44" s="521"/>
      <c r="M44" s="306"/>
      <c r="N44" s="308"/>
      <c r="O44" s="308"/>
      <c r="P44" s="308"/>
      <c r="Q44" s="308"/>
      <c r="R44" s="308"/>
      <c r="S44" s="308"/>
      <c r="T44" s="308"/>
      <c r="U44" s="308"/>
      <c r="CU44" s="530" t="str">
        <f t="shared" si="0"/>
        <v/>
      </c>
      <c r="CV44" s="631" t="str">
        <f t="shared" si="1"/>
        <v/>
      </c>
      <c r="CW44" s="632" t="str">
        <f t="shared" si="2"/>
        <v/>
      </c>
      <c r="CX44" s="531" t="str">
        <f t="shared" si="3"/>
        <v/>
      </c>
      <c r="CY44" s="531" t="str">
        <f t="shared" si="4"/>
        <v/>
      </c>
      <c r="CZ44" s="531" t="str">
        <f t="shared" si="5"/>
        <v/>
      </c>
      <c r="DA44" s="531" t="str">
        <f t="shared" si="6"/>
        <v/>
      </c>
      <c r="DB44" s="531" t="str">
        <f t="shared" si="7"/>
        <v/>
      </c>
      <c r="DC44" s="531" t="str">
        <f t="shared" si="8"/>
        <v/>
      </c>
      <c r="DD44" s="531" t="str">
        <f t="shared" si="9"/>
        <v/>
      </c>
    </row>
    <row r="45" spans="2:108" ht="18.75" hidden="1" customHeight="1">
      <c r="B45" s="518"/>
      <c r="C45" s="519"/>
      <c r="D45" s="519"/>
      <c r="E45" s="519"/>
      <c r="F45" s="519"/>
      <c r="G45" s="308"/>
      <c r="H45" s="308"/>
      <c r="I45" s="308"/>
      <c r="J45" s="306"/>
      <c r="K45" s="308"/>
      <c r="L45" s="521"/>
      <c r="M45" s="306"/>
      <c r="N45" s="308"/>
      <c r="O45" s="308"/>
      <c r="P45" s="308"/>
      <c r="Q45" s="308"/>
      <c r="R45" s="308"/>
      <c r="S45" s="308"/>
      <c r="T45" s="308"/>
      <c r="U45" s="308"/>
      <c r="CU45" s="530" t="str">
        <f t="shared" si="0"/>
        <v/>
      </c>
      <c r="CV45" s="631" t="str">
        <f t="shared" si="1"/>
        <v/>
      </c>
      <c r="CW45" s="632" t="str">
        <f t="shared" si="2"/>
        <v/>
      </c>
      <c r="CX45" s="531" t="str">
        <f t="shared" si="3"/>
        <v/>
      </c>
      <c r="CY45" s="531" t="str">
        <f t="shared" si="4"/>
        <v/>
      </c>
      <c r="CZ45" s="531" t="str">
        <f t="shared" si="5"/>
        <v/>
      </c>
      <c r="DA45" s="531" t="str">
        <f t="shared" si="6"/>
        <v/>
      </c>
      <c r="DB45" s="531" t="str">
        <f t="shared" si="7"/>
        <v/>
      </c>
      <c r="DC45" s="531" t="str">
        <f t="shared" si="8"/>
        <v/>
      </c>
      <c r="DD45" s="531" t="str">
        <f t="shared" si="9"/>
        <v/>
      </c>
    </row>
    <row r="46" spans="2:108" ht="18.75" hidden="1" customHeight="1">
      <c r="B46" s="518"/>
      <c r="C46" s="519"/>
      <c r="D46" s="519"/>
      <c r="E46" s="519"/>
      <c r="F46" s="519"/>
      <c r="G46" s="308"/>
      <c r="H46" s="308"/>
      <c r="I46" s="308"/>
      <c r="J46" s="306"/>
      <c r="K46" s="308"/>
      <c r="L46" s="521"/>
      <c r="M46" s="306"/>
      <c r="N46" s="308"/>
      <c r="O46" s="308"/>
      <c r="P46" s="308"/>
      <c r="Q46" s="308"/>
      <c r="R46" s="308"/>
      <c r="S46" s="308"/>
      <c r="T46" s="308"/>
      <c r="U46" s="308"/>
      <c r="CU46" s="530" t="str">
        <f t="shared" si="0"/>
        <v/>
      </c>
      <c r="CV46" s="631" t="str">
        <f t="shared" si="1"/>
        <v/>
      </c>
      <c r="CW46" s="632" t="str">
        <f t="shared" si="2"/>
        <v/>
      </c>
      <c r="CX46" s="531" t="str">
        <f t="shared" si="3"/>
        <v/>
      </c>
      <c r="CY46" s="531" t="str">
        <f t="shared" si="4"/>
        <v/>
      </c>
      <c r="CZ46" s="531" t="str">
        <f t="shared" si="5"/>
        <v/>
      </c>
      <c r="DA46" s="531" t="str">
        <f t="shared" si="6"/>
        <v/>
      </c>
      <c r="DB46" s="531" t="str">
        <f t="shared" si="7"/>
        <v/>
      </c>
      <c r="DC46" s="531" t="str">
        <f t="shared" si="8"/>
        <v/>
      </c>
      <c r="DD46" s="531" t="str">
        <f t="shared" si="9"/>
        <v/>
      </c>
    </row>
    <row r="47" spans="2:108" ht="18.75" hidden="1" customHeight="1">
      <c r="B47" s="518"/>
      <c r="C47" s="519"/>
      <c r="D47" s="519"/>
      <c r="E47" s="519"/>
      <c r="F47" s="519"/>
      <c r="G47" s="308"/>
      <c r="H47" s="308"/>
      <c r="I47" s="308"/>
      <c r="J47" s="306"/>
      <c r="K47" s="308"/>
      <c r="L47" s="521"/>
      <c r="M47" s="306"/>
      <c r="N47" s="308"/>
      <c r="O47" s="308"/>
      <c r="P47" s="308"/>
      <c r="Q47" s="308"/>
      <c r="R47" s="308"/>
      <c r="S47" s="308"/>
      <c r="T47" s="308"/>
      <c r="U47" s="308"/>
      <c r="CU47" s="530" t="str">
        <f t="shared" si="0"/>
        <v/>
      </c>
      <c r="CV47" s="631" t="str">
        <f t="shared" si="1"/>
        <v/>
      </c>
      <c r="CW47" s="632" t="str">
        <f t="shared" si="2"/>
        <v/>
      </c>
      <c r="CX47" s="531" t="str">
        <f t="shared" si="3"/>
        <v/>
      </c>
      <c r="CY47" s="531" t="str">
        <f t="shared" si="4"/>
        <v/>
      </c>
      <c r="CZ47" s="531" t="str">
        <f t="shared" si="5"/>
        <v/>
      </c>
      <c r="DA47" s="531" t="str">
        <f t="shared" si="6"/>
        <v/>
      </c>
      <c r="DB47" s="531" t="str">
        <f t="shared" si="7"/>
        <v/>
      </c>
      <c r="DC47" s="531" t="str">
        <f t="shared" si="8"/>
        <v/>
      </c>
      <c r="DD47" s="531" t="str">
        <f t="shared" si="9"/>
        <v/>
      </c>
    </row>
    <row r="48" spans="2:108" ht="18.75" hidden="1" customHeight="1">
      <c r="B48" s="518"/>
      <c r="C48" s="519"/>
      <c r="D48" s="519"/>
      <c r="E48" s="519"/>
      <c r="F48" s="519"/>
      <c r="G48" s="308"/>
      <c r="H48" s="308"/>
      <c r="I48" s="308"/>
      <c r="J48" s="306"/>
      <c r="K48" s="308"/>
      <c r="L48" s="521"/>
      <c r="M48" s="306"/>
      <c r="N48" s="308"/>
      <c r="O48" s="308"/>
      <c r="P48" s="308"/>
      <c r="Q48" s="308"/>
      <c r="R48" s="308"/>
      <c r="S48" s="308"/>
      <c r="T48" s="308"/>
      <c r="U48" s="308"/>
      <c r="CU48" s="530" t="str">
        <f t="shared" si="0"/>
        <v/>
      </c>
      <c r="CV48" s="631" t="str">
        <f t="shared" si="1"/>
        <v/>
      </c>
      <c r="CW48" s="632" t="str">
        <f t="shared" si="2"/>
        <v/>
      </c>
      <c r="CX48" s="531" t="str">
        <f t="shared" si="3"/>
        <v/>
      </c>
      <c r="CY48" s="531" t="str">
        <f t="shared" si="4"/>
        <v/>
      </c>
      <c r="CZ48" s="531" t="str">
        <f t="shared" si="5"/>
        <v/>
      </c>
      <c r="DA48" s="531" t="str">
        <f t="shared" si="6"/>
        <v/>
      </c>
      <c r="DB48" s="531" t="str">
        <f t="shared" si="7"/>
        <v/>
      </c>
      <c r="DC48" s="531" t="str">
        <f t="shared" si="8"/>
        <v/>
      </c>
      <c r="DD48" s="531" t="str">
        <f t="shared" si="9"/>
        <v/>
      </c>
    </row>
    <row r="49" spans="2:108" ht="18.75" hidden="1" customHeight="1">
      <c r="B49" s="518"/>
      <c r="C49" s="519"/>
      <c r="D49" s="519"/>
      <c r="E49" s="519"/>
      <c r="F49" s="519"/>
      <c r="G49" s="308"/>
      <c r="H49" s="308"/>
      <c r="I49" s="308"/>
      <c r="J49" s="306"/>
      <c r="K49" s="308"/>
      <c r="L49" s="521"/>
      <c r="M49" s="306"/>
      <c r="N49" s="308"/>
      <c r="O49" s="308"/>
      <c r="P49" s="308"/>
      <c r="Q49" s="308"/>
      <c r="R49" s="308"/>
      <c r="S49" s="308"/>
      <c r="T49" s="308"/>
      <c r="U49" s="308"/>
      <c r="CU49" s="530" t="str">
        <f t="shared" si="0"/>
        <v/>
      </c>
      <c r="CV49" s="631" t="str">
        <f t="shared" si="1"/>
        <v/>
      </c>
      <c r="CW49" s="632" t="str">
        <f t="shared" si="2"/>
        <v/>
      </c>
      <c r="CX49" s="531" t="str">
        <f t="shared" si="3"/>
        <v/>
      </c>
      <c r="CY49" s="531" t="str">
        <f t="shared" si="4"/>
        <v/>
      </c>
      <c r="CZ49" s="531" t="str">
        <f t="shared" si="5"/>
        <v/>
      </c>
      <c r="DA49" s="531" t="str">
        <f t="shared" si="6"/>
        <v/>
      </c>
      <c r="DB49" s="531" t="str">
        <f t="shared" si="7"/>
        <v/>
      </c>
      <c r="DC49" s="531" t="str">
        <f t="shared" si="8"/>
        <v/>
      </c>
      <c r="DD49" s="531" t="str">
        <f t="shared" si="9"/>
        <v/>
      </c>
    </row>
    <row r="50" spans="2:108" ht="18.75" hidden="1" customHeight="1">
      <c r="B50" s="518"/>
      <c r="C50" s="519"/>
      <c r="D50" s="519"/>
      <c r="E50" s="519"/>
      <c r="F50" s="519"/>
      <c r="G50" s="308"/>
      <c r="H50" s="308"/>
      <c r="I50" s="308"/>
      <c r="J50" s="306"/>
      <c r="K50" s="308"/>
      <c r="L50" s="521"/>
      <c r="M50" s="306"/>
      <c r="N50" s="308"/>
      <c r="O50" s="308"/>
      <c r="P50" s="308"/>
      <c r="Q50" s="308"/>
      <c r="R50" s="308"/>
      <c r="S50" s="308"/>
      <c r="T50" s="308"/>
      <c r="U50" s="308"/>
      <c r="CU50" s="530" t="str">
        <f t="shared" si="0"/>
        <v/>
      </c>
      <c r="CV50" s="631" t="str">
        <f t="shared" si="1"/>
        <v/>
      </c>
      <c r="CW50" s="632" t="str">
        <f t="shared" si="2"/>
        <v/>
      </c>
      <c r="CX50" s="531" t="str">
        <f t="shared" si="3"/>
        <v/>
      </c>
      <c r="CY50" s="531" t="str">
        <f t="shared" si="4"/>
        <v/>
      </c>
      <c r="CZ50" s="531" t="str">
        <f t="shared" si="5"/>
        <v/>
      </c>
      <c r="DA50" s="531" t="str">
        <f t="shared" si="6"/>
        <v/>
      </c>
      <c r="DB50" s="531" t="str">
        <f t="shared" si="7"/>
        <v/>
      </c>
      <c r="DC50" s="531" t="str">
        <f t="shared" si="8"/>
        <v/>
      </c>
      <c r="DD50" s="531" t="str">
        <f t="shared" si="9"/>
        <v/>
      </c>
    </row>
    <row r="51" spans="2:108" ht="18.75" hidden="1" customHeight="1">
      <c r="B51" s="518"/>
      <c r="C51" s="519"/>
      <c r="D51" s="519"/>
      <c r="E51" s="519"/>
      <c r="F51" s="519"/>
      <c r="G51" s="308"/>
      <c r="H51" s="308"/>
      <c r="I51" s="308"/>
      <c r="J51" s="306"/>
      <c r="K51" s="308"/>
      <c r="L51" s="521"/>
      <c r="M51" s="306"/>
      <c r="N51" s="308"/>
      <c r="O51" s="308"/>
      <c r="P51" s="308"/>
      <c r="Q51" s="308"/>
      <c r="R51" s="308"/>
      <c r="S51" s="308"/>
      <c r="T51" s="308"/>
      <c r="U51" s="308"/>
      <c r="CU51" s="530" t="str">
        <f t="shared" si="0"/>
        <v/>
      </c>
      <c r="CV51" s="631" t="str">
        <f t="shared" si="1"/>
        <v/>
      </c>
      <c r="CW51" s="632" t="str">
        <f t="shared" si="2"/>
        <v/>
      </c>
      <c r="CX51" s="531" t="str">
        <f t="shared" si="3"/>
        <v/>
      </c>
      <c r="CY51" s="531" t="str">
        <f t="shared" si="4"/>
        <v/>
      </c>
      <c r="CZ51" s="531" t="str">
        <f t="shared" si="5"/>
        <v/>
      </c>
      <c r="DA51" s="531" t="str">
        <f t="shared" si="6"/>
        <v/>
      </c>
      <c r="DB51" s="531" t="str">
        <f t="shared" si="7"/>
        <v/>
      </c>
      <c r="DC51" s="531" t="str">
        <f t="shared" si="8"/>
        <v/>
      </c>
      <c r="DD51" s="531" t="str">
        <f t="shared" si="9"/>
        <v/>
      </c>
    </row>
    <row r="52" spans="2:108" ht="18.75" hidden="1" customHeight="1">
      <c r="B52" s="518"/>
      <c r="C52" s="519"/>
      <c r="D52" s="519"/>
      <c r="E52" s="519"/>
      <c r="F52" s="519"/>
      <c r="G52" s="308"/>
      <c r="H52" s="308"/>
      <c r="I52" s="308"/>
      <c r="J52" s="306"/>
      <c r="K52" s="308"/>
      <c r="L52" s="521"/>
      <c r="M52" s="306"/>
      <c r="N52" s="308"/>
      <c r="O52" s="308"/>
      <c r="P52" s="308"/>
      <c r="Q52" s="308"/>
      <c r="R52" s="308"/>
      <c r="S52" s="308"/>
      <c r="T52" s="308"/>
      <c r="U52" s="308"/>
      <c r="CU52" s="530" t="str">
        <f t="shared" si="0"/>
        <v/>
      </c>
      <c r="CV52" s="631" t="str">
        <f t="shared" si="1"/>
        <v/>
      </c>
      <c r="CW52" s="632" t="str">
        <f t="shared" si="2"/>
        <v/>
      </c>
      <c r="CX52" s="531" t="str">
        <f t="shared" si="3"/>
        <v/>
      </c>
      <c r="CY52" s="531" t="str">
        <f t="shared" si="4"/>
        <v/>
      </c>
      <c r="CZ52" s="531" t="str">
        <f t="shared" si="5"/>
        <v/>
      </c>
      <c r="DA52" s="531" t="str">
        <f t="shared" si="6"/>
        <v/>
      </c>
      <c r="DB52" s="531" t="str">
        <f t="shared" si="7"/>
        <v/>
      </c>
      <c r="DC52" s="531" t="str">
        <f t="shared" si="8"/>
        <v/>
      </c>
      <c r="DD52" s="531" t="str">
        <f t="shared" si="9"/>
        <v/>
      </c>
    </row>
    <row r="53" spans="2:108" ht="18.75" hidden="1" customHeight="1">
      <c r="B53" s="518"/>
      <c r="C53" s="519"/>
      <c r="D53" s="519"/>
      <c r="E53" s="519"/>
      <c r="F53" s="519"/>
      <c r="G53" s="308"/>
      <c r="H53" s="308"/>
      <c r="I53" s="308"/>
      <c r="J53" s="306"/>
      <c r="K53" s="308"/>
      <c r="L53" s="521"/>
      <c r="M53" s="306"/>
      <c r="N53" s="308"/>
      <c r="O53" s="308"/>
      <c r="P53" s="308"/>
      <c r="Q53" s="308"/>
      <c r="R53" s="308"/>
      <c r="S53" s="308"/>
      <c r="T53" s="308"/>
      <c r="U53" s="308"/>
      <c r="CU53" s="530" t="str">
        <f t="shared" si="0"/>
        <v/>
      </c>
      <c r="CV53" s="631" t="str">
        <f t="shared" si="1"/>
        <v/>
      </c>
      <c r="CW53" s="632" t="str">
        <f t="shared" si="2"/>
        <v/>
      </c>
      <c r="CX53" s="531" t="str">
        <f t="shared" si="3"/>
        <v/>
      </c>
      <c r="CY53" s="531" t="str">
        <f t="shared" si="4"/>
        <v/>
      </c>
      <c r="CZ53" s="531" t="str">
        <f t="shared" si="5"/>
        <v/>
      </c>
      <c r="DA53" s="531" t="str">
        <f t="shared" si="6"/>
        <v/>
      </c>
      <c r="DB53" s="531" t="str">
        <f t="shared" si="7"/>
        <v/>
      </c>
      <c r="DC53" s="531" t="str">
        <f t="shared" si="8"/>
        <v/>
      </c>
      <c r="DD53" s="531" t="str">
        <f t="shared" si="9"/>
        <v/>
      </c>
    </row>
    <row r="54" spans="2:108" ht="18.75" hidden="1" customHeight="1">
      <c r="B54" s="518"/>
      <c r="C54" s="519"/>
      <c r="D54" s="519"/>
      <c r="E54" s="519"/>
      <c r="F54" s="519"/>
      <c r="G54" s="308"/>
      <c r="H54" s="308"/>
      <c r="I54" s="308"/>
      <c r="J54" s="306"/>
      <c r="K54" s="308"/>
      <c r="L54" s="521"/>
      <c r="M54" s="306"/>
      <c r="N54" s="308"/>
      <c r="O54" s="308"/>
      <c r="P54" s="308"/>
      <c r="Q54" s="308"/>
      <c r="R54" s="308"/>
      <c r="S54" s="308"/>
      <c r="T54" s="308"/>
      <c r="U54" s="308"/>
      <c r="CU54" s="530" t="str">
        <f t="shared" si="0"/>
        <v/>
      </c>
      <c r="CV54" s="631" t="str">
        <f t="shared" si="1"/>
        <v/>
      </c>
      <c r="CW54" s="632" t="str">
        <f t="shared" si="2"/>
        <v/>
      </c>
      <c r="CX54" s="531" t="str">
        <f t="shared" si="3"/>
        <v/>
      </c>
      <c r="CY54" s="531" t="str">
        <f t="shared" si="4"/>
        <v/>
      </c>
      <c r="CZ54" s="531" t="str">
        <f t="shared" si="5"/>
        <v/>
      </c>
      <c r="DA54" s="531" t="str">
        <f t="shared" si="6"/>
        <v/>
      </c>
      <c r="DB54" s="531" t="str">
        <f t="shared" si="7"/>
        <v/>
      </c>
      <c r="DC54" s="531" t="str">
        <f t="shared" si="8"/>
        <v/>
      </c>
      <c r="DD54" s="531" t="str">
        <f t="shared" si="9"/>
        <v/>
      </c>
    </row>
    <row r="55" spans="2:108" ht="18.75" hidden="1" customHeight="1">
      <c r="B55" s="518"/>
      <c r="C55" s="519"/>
      <c r="D55" s="519"/>
      <c r="E55" s="519"/>
      <c r="F55" s="519"/>
      <c r="G55" s="308"/>
      <c r="H55" s="308"/>
      <c r="I55" s="308"/>
      <c r="J55" s="306"/>
      <c r="K55" s="308"/>
      <c r="L55" s="521"/>
      <c r="M55" s="306"/>
      <c r="N55" s="308"/>
      <c r="O55" s="308"/>
      <c r="P55" s="308"/>
      <c r="Q55" s="308"/>
      <c r="R55" s="308"/>
      <c r="S55" s="308"/>
      <c r="T55" s="308"/>
      <c r="U55" s="308"/>
      <c r="CU55" s="530" t="str">
        <f>IF(L64="","",B64)</f>
        <v/>
      </c>
      <c r="CV55" s="631" t="str">
        <f>IF(C64="","",C64)</f>
        <v/>
      </c>
      <c r="CW55" s="632" t="str">
        <f>IF(L64="","",L64)</f>
        <v/>
      </c>
      <c r="CX55" s="531" t="str">
        <f t="shared" si="3"/>
        <v/>
      </c>
      <c r="CY55" s="531" t="str">
        <f t="shared" si="4"/>
        <v/>
      </c>
      <c r="CZ55" s="531" t="str">
        <f t="shared" si="5"/>
        <v/>
      </c>
      <c r="DA55" s="531" t="str">
        <f t="shared" si="6"/>
        <v/>
      </c>
      <c r="DB55" s="531" t="str">
        <f t="shared" si="7"/>
        <v/>
      </c>
      <c r="DC55" s="531" t="str">
        <f t="shared" si="8"/>
        <v/>
      </c>
      <c r="DD55" s="531" t="str">
        <f t="shared" si="9"/>
        <v/>
      </c>
    </row>
    <row r="56" spans="2:108" ht="18.75" hidden="1" customHeight="1">
      <c r="B56" s="518"/>
      <c r="C56" s="519"/>
      <c r="D56" s="519"/>
      <c r="E56" s="519"/>
      <c r="F56" s="519"/>
      <c r="G56" s="308"/>
      <c r="H56" s="308"/>
      <c r="I56" s="308"/>
      <c r="J56" s="306"/>
      <c r="K56" s="308"/>
      <c r="L56" s="521"/>
      <c r="M56" s="306"/>
      <c r="N56" s="308"/>
      <c r="O56" s="308"/>
      <c r="P56" s="308"/>
      <c r="Q56" s="308"/>
      <c r="R56" s="308"/>
      <c r="S56" s="308"/>
      <c r="T56" s="308"/>
      <c r="U56" s="308"/>
    </row>
    <row r="57" spans="2:108" ht="18.75" hidden="1" customHeight="1">
      <c r="B57" s="518"/>
      <c r="C57" s="519"/>
      <c r="D57" s="519"/>
      <c r="E57" s="519"/>
      <c r="F57" s="519"/>
      <c r="G57" s="308"/>
      <c r="H57" s="308"/>
      <c r="I57" s="308"/>
      <c r="J57" s="306"/>
      <c r="K57" s="308"/>
      <c r="L57" s="521"/>
      <c r="M57" s="306"/>
      <c r="N57" s="308"/>
      <c r="O57" s="308"/>
      <c r="P57" s="308"/>
      <c r="Q57" s="308"/>
      <c r="R57" s="308"/>
      <c r="S57" s="308"/>
      <c r="T57" s="308"/>
      <c r="U57" s="308"/>
    </row>
    <row r="58" spans="2:108" ht="18.75" hidden="1" customHeight="1">
      <c r="B58" s="518"/>
      <c r="C58" s="519"/>
      <c r="D58" s="519"/>
      <c r="E58" s="519"/>
      <c r="F58" s="519"/>
      <c r="G58" s="308"/>
      <c r="H58" s="308"/>
      <c r="I58" s="308"/>
      <c r="J58" s="306"/>
      <c r="K58" s="308"/>
      <c r="L58" s="521"/>
      <c r="M58" s="306"/>
      <c r="N58" s="308"/>
      <c r="O58" s="308"/>
      <c r="P58" s="308"/>
      <c r="Q58" s="308"/>
      <c r="R58" s="308"/>
      <c r="S58" s="308"/>
      <c r="T58" s="308"/>
      <c r="U58" s="308"/>
    </row>
    <row r="59" spans="2:108" ht="18.75" hidden="1" customHeight="1">
      <c r="B59" s="518"/>
      <c r="C59" s="519"/>
      <c r="D59" s="519"/>
      <c r="E59" s="519"/>
      <c r="F59" s="519"/>
      <c r="G59" s="308"/>
      <c r="H59" s="308"/>
      <c r="I59" s="308"/>
      <c r="J59" s="306"/>
      <c r="K59" s="308"/>
      <c r="L59" s="521"/>
      <c r="M59" s="306"/>
      <c r="N59" s="308"/>
      <c r="O59" s="308"/>
      <c r="P59" s="308"/>
      <c r="Q59" s="308"/>
      <c r="R59" s="308"/>
      <c r="S59" s="308"/>
      <c r="T59" s="308"/>
      <c r="U59" s="308"/>
    </row>
    <row r="60" spans="2:108" ht="18.75" hidden="1" customHeight="1">
      <c r="B60" s="518"/>
      <c r="C60" s="519"/>
      <c r="D60" s="519"/>
      <c r="E60" s="519"/>
      <c r="F60" s="519"/>
      <c r="G60" s="308"/>
      <c r="H60" s="308"/>
      <c r="I60" s="308"/>
      <c r="J60" s="306"/>
      <c r="K60" s="308"/>
      <c r="L60" s="521"/>
      <c r="M60" s="306"/>
      <c r="N60" s="308"/>
      <c r="O60" s="308"/>
      <c r="P60" s="308"/>
      <c r="Q60" s="308"/>
      <c r="R60" s="308"/>
      <c r="S60" s="308"/>
      <c r="T60" s="308"/>
      <c r="U60" s="308"/>
    </row>
    <row r="61" spans="2:108" ht="18.75" hidden="1" customHeight="1">
      <c r="B61" s="518"/>
      <c r="C61" s="519"/>
      <c r="D61" s="519"/>
      <c r="E61" s="519"/>
      <c r="F61" s="519"/>
      <c r="G61" s="308"/>
      <c r="H61" s="308"/>
      <c r="I61" s="308"/>
      <c r="J61" s="306"/>
      <c r="K61" s="308"/>
      <c r="L61" s="521"/>
      <c r="M61" s="306"/>
      <c r="N61" s="308"/>
      <c r="O61" s="308"/>
      <c r="P61" s="308"/>
      <c r="Q61" s="308"/>
      <c r="R61" s="308"/>
      <c r="S61" s="308"/>
      <c r="T61" s="308"/>
      <c r="U61" s="308"/>
    </row>
    <row r="62" spans="2:108" ht="18.75" hidden="1" customHeight="1">
      <c r="B62" s="518"/>
      <c r="C62" s="519"/>
      <c r="D62" s="519"/>
      <c r="E62" s="519"/>
      <c r="F62" s="519"/>
      <c r="G62" s="308"/>
      <c r="H62" s="308"/>
      <c r="I62" s="308"/>
      <c r="J62" s="306"/>
      <c r="K62" s="308"/>
      <c r="L62" s="521"/>
      <c r="M62" s="306"/>
      <c r="N62" s="308"/>
      <c r="O62" s="308"/>
      <c r="P62" s="308"/>
      <c r="Q62" s="308"/>
      <c r="R62" s="308"/>
      <c r="S62" s="308"/>
      <c r="T62" s="308"/>
      <c r="U62" s="308"/>
    </row>
    <row r="63" spans="2:108" ht="18.75" hidden="1" customHeight="1">
      <c r="B63" s="518"/>
      <c r="C63" s="519"/>
      <c r="D63" s="519"/>
      <c r="E63" s="519"/>
      <c r="F63" s="519"/>
      <c r="G63" s="308"/>
      <c r="H63" s="308"/>
      <c r="I63" s="308"/>
      <c r="J63" s="306"/>
      <c r="K63" s="308"/>
      <c r="L63" s="521"/>
      <c r="M63" s="306"/>
      <c r="N63" s="308"/>
      <c r="O63" s="308"/>
      <c r="P63" s="308"/>
      <c r="Q63" s="308"/>
      <c r="R63" s="308"/>
      <c r="S63" s="308"/>
      <c r="T63" s="308"/>
      <c r="U63" s="308"/>
    </row>
    <row r="64" spans="2:108" ht="18.75" customHeight="1">
      <c r="B64" s="518"/>
      <c r="C64" s="519"/>
      <c r="D64" s="519" t="s">
        <v>995</v>
      </c>
      <c r="E64" s="520">
        <f>SUM(E13:E63)</f>
        <v>435</v>
      </c>
      <c r="F64" s="520">
        <f>SUM(F13:F63)</f>
        <v>447</v>
      </c>
      <c r="G64" s="308"/>
      <c r="H64" s="308"/>
      <c r="I64" s="308"/>
      <c r="J64" s="306"/>
      <c r="K64" s="308"/>
      <c r="L64" s="521"/>
      <c r="M64" s="306"/>
      <c r="N64" s="308"/>
      <c r="O64" s="308"/>
      <c r="P64" s="308"/>
      <c r="Q64" s="308"/>
      <c r="R64" s="308"/>
      <c r="S64" s="308"/>
      <c r="T64" s="308"/>
      <c r="U64" s="308"/>
    </row>
    <row r="65" spans="2:21" ht="5.25" customHeight="1">
      <c r="L65" s="524"/>
    </row>
    <row r="66" spans="2:21" ht="18.75" customHeight="1">
      <c r="E66" s="290"/>
      <c r="F66" s="308" t="s">
        <v>666</v>
      </c>
      <c r="G66" s="525">
        <f>MAX(G13:G63)</f>
        <v>6</v>
      </c>
      <c r="H66" s="525">
        <f>MAX(H13:H63)</f>
        <v>8.5</v>
      </c>
      <c r="I66" s="525">
        <f>MAX(I13:I63)</f>
        <v>27</v>
      </c>
      <c r="J66" s="526">
        <f>MAX(J13:J63)</f>
        <v>0.05</v>
      </c>
      <c r="K66" s="525">
        <f t="shared" ref="K66" si="10">MAX(K13:K64)</f>
        <v>14.3</v>
      </c>
      <c r="L66" s="525">
        <f>MAX(L13:L64)</f>
        <v>25.7</v>
      </c>
      <c r="M66" s="525">
        <f>MAX(M13:M63)</f>
        <v>23</v>
      </c>
      <c r="N66" s="527">
        <f>MAX(N13:N63)</f>
        <v>5.2083333333333336E-2</v>
      </c>
      <c r="O66" s="528"/>
      <c r="P66" s="525">
        <f>MAX(P13:P63)</f>
        <v>14</v>
      </c>
      <c r="Q66" s="525">
        <f>MAX(Q13:Q63)</f>
        <v>0</v>
      </c>
      <c r="R66" s="525">
        <f t="shared" ref="R66:T66" si="11">MAX(R13:R63)</f>
        <v>0</v>
      </c>
      <c r="S66" s="525">
        <f t="shared" si="11"/>
        <v>0</v>
      </c>
      <c r="T66" s="525">
        <f t="shared" si="11"/>
        <v>0</v>
      </c>
      <c r="U66" s="521">
        <f t="shared" ref="U66" si="12">MAX(U13:U64)</f>
        <v>0</v>
      </c>
    </row>
    <row r="67" spans="2:21" ht="18.75" customHeight="1">
      <c r="E67" s="290"/>
      <c r="F67" s="308" t="s">
        <v>667</v>
      </c>
      <c r="G67" s="525">
        <f>MIN(G13:G63)</f>
        <v>4</v>
      </c>
      <c r="H67" s="525">
        <f>MIN(H13:H63)</f>
        <v>7</v>
      </c>
      <c r="I67" s="525">
        <f>MIN(I13:I63)</f>
        <v>16</v>
      </c>
      <c r="J67" s="526">
        <f>MIN(J13:J63)</f>
        <v>0.03</v>
      </c>
      <c r="K67" s="525">
        <f t="shared" ref="K67" si="13">MIN(K13:K64)</f>
        <v>13.1</v>
      </c>
      <c r="L67" s="525">
        <f>MIN(L13,L15:L64)</f>
        <v>19.5</v>
      </c>
      <c r="M67" s="525">
        <f>MIN(M13,M15:M63)</f>
        <v>16</v>
      </c>
      <c r="N67" s="527">
        <f>MIN(N13,N15:N63)</f>
        <v>2.9861111111111113E-2</v>
      </c>
      <c r="O67" s="528"/>
      <c r="P67" s="525">
        <f>MIN(P13,P15:P63)</f>
        <v>8</v>
      </c>
      <c r="Q67" s="525">
        <f>MIN(Q13,Q15:Q63)</f>
        <v>0</v>
      </c>
      <c r="R67" s="525">
        <f t="shared" ref="R67:T67" si="14">MIN(R13,R15:R63)</f>
        <v>0</v>
      </c>
      <c r="S67" s="525">
        <f t="shared" si="14"/>
        <v>0</v>
      </c>
      <c r="T67" s="525">
        <f t="shared" si="14"/>
        <v>0</v>
      </c>
      <c r="U67" s="521">
        <f t="shared" ref="U67" si="15">MIN(U13,U15:U64)</f>
        <v>0</v>
      </c>
    </row>
    <row r="68" spans="2:21" ht="18.75" customHeight="1">
      <c r="E68" s="290"/>
      <c r="F68" s="308" t="s">
        <v>844</v>
      </c>
      <c r="G68" s="525">
        <f>IF(ISERROR(AVERAGE(G13:G63)),"",AVERAGE(G13:G63))</f>
        <v>4.583333333333333</v>
      </c>
      <c r="H68" s="525">
        <f>IF(ISERROR(AVERAGE(H13:H63)),"",AVERAGE(H13:H63))</f>
        <v>7.708333333333333</v>
      </c>
      <c r="I68" s="525">
        <f>IF(ISERROR(AVERAGE(I13:I63)),"",AVERAGE(I13:I63))</f>
        <v>22.416666666666668</v>
      </c>
      <c r="J68" s="526">
        <f>IF(ISERROR(AVERAGE(J13:J63)),"",AVERAGE(J13:J63))</f>
        <v>3.3333333333333347E-2</v>
      </c>
      <c r="K68" s="525">
        <f>IF(ISERROR(AVERAGE(K13:K64)),"",AVERAGE(K13:K64))</f>
        <v>13.666666666666666</v>
      </c>
      <c r="L68" s="525">
        <f>AK31</f>
        <v>23</v>
      </c>
      <c r="M68" s="521"/>
      <c r="N68" s="528"/>
      <c r="O68" s="528"/>
      <c r="P68" s="521"/>
      <c r="Q68" s="521"/>
      <c r="R68" s="521"/>
      <c r="S68" s="521"/>
      <c r="T68" s="521"/>
      <c r="U68" s="521"/>
    </row>
    <row r="69" spans="2:21" ht="5.25" customHeight="1"/>
    <row r="70" spans="2:21" ht="13.5" customHeight="1">
      <c r="B70" s="362" t="s">
        <v>845</v>
      </c>
      <c r="C70" s="2331" t="s">
        <v>1030</v>
      </c>
      <c r="D70" s="2331"/>
      <c r="E70" s="2331"/>
      <c r="F70" s="2331"/>
      <c r="G70" s="2331"/>
      <c r="H70" s="2331"/>
      <c r="I70" s="2331"/>
      <c r="J70" s="2331"/>
      <c r="K70" s="2331"/>
      <c r="L70" s="2331"/>
      <c r="M70" s="2331"/>
      <c r="N70" s="2331"/>
      <c r="O70" s="2331"/>
      <c r="P70" s="2331"/>
      <c r="Q70" s="2331"/>
    </row>
    <row r="71" spans="2:21" ht="13.5" customHeight="1">
      <c r="C71" t="s">
        <v>1031</v>
      </c>
    </row>
    <row r="82" spans="2:15">
      <c r="B82" s="362"/>
      <c r="C82" s="727"/>
      <c r="D82" s="727"/>
      <c r="E82" s="728"/>
      <c r="F82" s="728"/>
      <c r="G82" s="524"/>
      <c r="H82" s="524"/>
      <c r="I82" s="524"/>
      <c r="L82" s="524"/>
      <c r="M82" s="524"/>
      <c r="N82" s="729"/>
      <c r="O82" s="729"/>
    </row>
    <row r="83" spans="2:15">
      <c r="B83" s="362"/>
      <c r="C83" s="727"/>
      <c r="D83" s="727"/>
      <c r="E83" s="728"/>
      <c r="F83" s="728"/>
      <c r="G83" s="524"/>
      <c r="H83" s="524"/>
      <c r="I83" s="524"/>
      <c r="L83" s="524"/>
      <c r="M83" s="524"/>
      <c r="N83" s="729"/>
      <c r="O83" s="729"/>
    </row>
    <row r="84" spans="2:15">
      <c r="B84" s="362"/>
      <c r="C84" s="727"/>
      <c r="D84" s="727"/>
      <c r="E84" s="728"/>
      <c r="F84" s="728"/>
      <c r="G84" s="524"/>
      <c r="H84" s="524"/>
      <c r="I84" s="524"/>
      <c r="L84" s="524"/>
      <c r="M84" s="524"/>
      <c r="N84" s="729"/>
      <c r="O84" s="729"/>
    </row>
    <row r="85" spans="2:15">
      <c r="B85" s="362"/>
      <c r="C85" s="727"/>
      <c r="D85" s="727"/>
      <c r="E85" s="728"/>
      <c r="F85" s="728"/>
      <c r="G85" s="524"/>
      <c r="H85" s="524"/>
      <c r="I85" s="524"/>
      <c r="L85" s="524"/>
      <c r="M85" s="524"/>
      <c r="N85" s="729"/>
      <c r="O85" s="729"/>
    </row>
    <row r="86" spans="2:15">
      <c r="B86" s="362"/>
      <c r="C86" s="727"/>
      <c r="D86" s="727"/>
      <c r="E86" s="728"/>
      <c r="F86" s="728"/>
      <c r="G86" s="524"/>
      <c r="H86" s="524"/>
      <c r="I86" s="524"/>
      <c r="L86" s="524"/>
      <c r="M86" s="524"/>
      <c r="N86" s="729"/>
      <c r="O86" s="729"/>
    </row>
  </sheetData>
  <mergeCells count="57">
    <mergeCell ref="BJ30:BP30"/>
    <mergeCell ref="BJ29:BP29"/>
    <mergeCell ref="BQ29:CQ29"/>
    <mergeCell ref="C70:Q70"/>
    <mergeCell ref="BQ30:CK30"/>
    <mergeCell ref="CL30:CQ30"/>
    <mergeCell ref="Z31:AJ31"/>
    <mergeCell ref="AK31:AQ31"/>
    <mergeCell ref="AR31:BB31"/>
    <mergeCell ref="BC31:BI31"/>
    <mergeCell ref="BJ31:BP31"/>
    <mergeCell ref="BQ31:CK31"/>
    <mergeCell ref="CL31:CQ31"/>
    <mergeCell ref="Z30:AJ30"/>
    <mergeCell ref="AK30:AQ30"/>
    <mergeCell ref="AR30:BB30"/>
    <mergeCell ref="BC30:BI30"/>
    <mergeCell ref="F10:F11"/>
    <mergeCell ref="G10:J10"/>
    <mergeCell ref="AK29:AQ29"/>
    <mergeCell ref="AR29:BB29"/>
    <mergeCell ref="BC29:BI29"/>
    <mergeCell ref="Z29:AJ29"/>
    <mergeCell ref="K10:K11"/>
    <mergeCell ref="L10:L11"/>
    <mergeCell ref="M10:M11"/>
    <mergeCell ref="N10:N11"/>
    <mergeCell ref="O10:O11"/>
    <mergeCell ref="P10:P11"/>
    <mergeCell ref="Q10:Q11"/>
    <mergeCell ref="R10:R11"/>
    <mergeCell ref="S10:S11"/>
    <mergeCell ref="B13:B14"/>
    <mergeCell ref="B10:B12"/>
    <mergeCell ref="C10:C12"/>
    <mergeCell ref="D10:D12"/>
    <mergeCell ref="E10:E11"/>
    <mergeCell ref="T10:T11"/>
    <mergeCell ref="Y7:AD7"/>
    <mergeCell ref="AF7:BK7"/>
    <mergeCell ref="BT7:BZ7"/>
    <mergeCell ref="CB7:CQ7"/>
    <mergeCell ref="U9:U12"/>
    <mergeCell ref="B9:L9"/>
    <mergeCell ref="M9:T9"/>
    <mergeCell ref="X1:AF2"/>
    <mergeCell ref="P4:Q4"/>
    <mergeCell ref="R4:T4"/>
    <mergeCell ref="J5:L5"/>
    <mergeCell ref="J7:L7"/>
    <mergeCell ref="D5:G5"/>
    <mergeCell ref="CU4:CU5"/>
    <mergeCell ref="CV4:CV5"/>
    <mergeCell ref="Y5:AD5"/>
    <mergeCell ref="AF5:BK5"/>
    <mergeCell ref="BT5:BZ5"/>
    <mergeCell ref="CB5:CQ5"/>
  </mergeCells>
  <phoneticPr fontId="10"/>
  <printOptions horizontalCentered="1" verticalCentered="1"/>
  <pageMargins left="0.70866141732283472" right="0.70866141732283472" top="0.74803149606299213" bottom="0.74803149606299213" header="0.31496062992125984" footer="0.31496062992125984"/>
  <pageSetup paperSize="9" scale="75" orientation="landscape" r:id="rId1"/>
  <colBreaks count="1" manualBreakCount="1">
    <brk id="21" max="69" man="1"/>
  </colBreaks>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1:Y42"/>
  <sheetViews>
    <sheetView showZeros="0" view="pageBreakPreview" zoomScaleNormal="100" zoomScaleSheetLayoutView="100" workbookViewId="0"/>
  </sheetViews>
  <sheetFormatPr defaultRowHeight="13.5"/>
  <cols>
    <col min="1" max="1" width="0.625" customWidth="1"/>
    <col min="2" max="6" width="7.625" customWidth="1"/>
    <col min="7" max="7" width="6.625" customWidth="1"/>
    <col min="8" max="8" width="5.375" customWidth="1"/>
    <col min="9" max="9" width="9.625" customWidth="1"/>
    <col min="10" max="10" width="6.875" customWidth="1"/>
    <col min="11" max="11" width="3.25" customWidth="1"/>
    <col min="12" max="12" width="8.625" customWidth="1"/>
    <col min="13" max="14" width="0.625" customWidth="1"/>
    <col min="15" max="19" width="7.625" customWidth="1"/>
    <col min="20" max="20" width="6.625" customWidth="1"/>
    <col min="21" max="21" width="5.375" customWidth="1"/>
    <col min="22" max="22" width="9.625" customWidth="1"/>
    <col min="23" max="23" width="6.875" customWidth="1"/>
    <col min="24" max="24" width="3.25" customWidth="1"/>
    <col min="25" max="25" width="8.625" customWidth="1"/>
  </cols>
  <sheetData>
    <row r="1" spans="2:25" ht="15.75">
      <c r="B1" s="677" t="s">
        <v>981</v>
      </c>
      <c r="O1" s="677" t="s">
        <v>981</v>
      </c>
    </row>
    <row r="2" spans="2:25" ht="19.5" customHeight="1"/>
    <row r="3" spans="2:25" ht="24">
      <c r="B3" s="501" t="s">
        <v>869</v>
      </c>
      <c r="J3" s="296" t="s">
        <v>870</v>
      </c>
      <c r="K3" s="2425"/>
      <c r="L3" s="2425"/>
      <c r="O3" s="501" t="s">
        <v>869</v>
      </c>
      <c r="W3" s="296" t="s">
        <v>870</v>
      </c>
      <c r="X3" s="2425">
        <v>44687</v>
      </c>
      <c r="Y3" s="2425"/>
    </row>
    <row r="5" spans="2:25" ht="18.600000000000001" customHeight="1">
      <c r="B5" s="2422" t="s">
        <v>871</v>
      </c>
      <c r="C5" s="2420" t="s">
        <v>872</v>
      </c>
      <c r="D5" s="2420" t="s">
        <v>873</v>
      </c>
      <c r="E5" s="2423" t="s">
        <v>874</v>
      </c>
      <c r="F5" s="2420" t="s">
        <v>875</v>
      </c>
      <c r="G5" s="2416" t="s">
        <v>807</v>
      </c>
      <c r="H5" s="2417"/>
      <c r="I5" s="2420" t="s">
        <v>876</v>
      </c>
      <c r="J5" s="2416" t="s">
        <v>877</v>
      </c>
      <c r="K5" s="2417"/>
      <c r="L5" s="2422" t="s">
        <v>878</v>
      </c>
      <c r="O5" s="2422" t="s">
        <v>871</v>
      </c>
      <c r="P5" s="2420" t="s">
        <v>872</v>
      </c>
      <c r="Q5" s="2420" t="s">
        <v>873</v>
      </c>
      <c r="R5" s="2423" t="s">
        <v>874</v>
      </c>
      <c r="S5" s="2420" t="s">
        <v>875</v>
      </c>
      <c r="T5" s="2416" t="s">
        <v>807</v>
      </c>
      <c r="U5" s="2417"/>
      <c r="V5" s="2420" t="s">
        <v>876</v>
      </c>
      <c r="W5" s="2416" t="s">
        <v>877</v>
      </c>
      <c r="X5" s="2417"/>
      <c r="Y5" s="2422" t="s">
        <v>878</v>
      </c>
    </row>
    <row r="6" spans="2:25" ht="18.600000000000001" customHeight="1">
      <c r="B6" s="2421"/>
      <c r="C6" s="2421"/>
      <c r="D6" s="2421"/>
      <c r="E6" s="2424"/>
      <c r="F6" s="2421"/>
      <c r="G6" s="2418"/>
      <c r="H6" s="2419"/>
      <c r="I6" s="2421"/>
      <c r="J6" s="2418"/>
      <c r="K6" s="2419"/>
      <c r="L6" s="2421"/>
      <c r="O6" s="2421"/>
      <c r="P6" s="2421"/>
      <c r="Q6" s="2421"/>
      <c r="R6" s="2424"/>
      <c r="S6" s="2421"/>
      <c r="T6" s="2418"/>
      <c r="U6" s="2419"/>
      <c r="V6" s="2421"/>
      <c r="W6" s="2418"/>
      <c r="X6" s="2419"/>
      <c r="Y6" s="2421"/>
    </row>
    <row r="7" spans="2:25" ht="18.600000000000001" customHeight="1">
      <c r="B7" s="532"/>
      <c r="C7" s="533"/>
      <c r="D7" s="533"/>
      <c r="E7" s="533"/>
      <c r="F7" s="534"/>
      <c r="G7" s="2415"/>
      <c r="H7" s="2415"/>
      <c r="I7" s="535"/>
      <c r="J7" s="2415"/>
      <c r="K7" s="2415"/>
      <c r="L7" s="536"/>
      <c r="O7" s="532">
        <v>1</v>
      </c>
      <c r="P7" s="533">
        <v>0.31944444444444448</v>
      </c>
      <c r="Q7" s="533">
        <v>0.34027777777777773</v>
      </c>
      <c r="R7" s="533">
        <v>0.36805555555555558</v>
      </c>
      <c r="S7" s="533">
        <f>R7-P7</f>
        <v>4.8611111111111105E-2</v>
      </c>
      <c r="T7" s="2415" t="s">
        <v>830</v>
      </c>
      <c r="U7" s="2415"/>
      <c r="V7" s="535">
        <v>4</v>
      </c>
      <c r="W7" s="2415" t="s">
        <v>879</v>
      </c>
      <c r="X7" s="2415"/>
      <c r="Y7" s="536"/>
    </row>
    <row r="8" spans="2:25" ht="18.600000000000001" customHeight="1">
      <c r="B8" s="532"/>
      <c r="C8" s="533"/>
      <c r="D8" s="533"/>
      <c r="E8" s="533"/>
      <c r="F8" s="534"/>
      <c r="G8" s="2415"/>
      <c r="H8" s="2415"/>
      <c r="I8" s="535"/>
      <c r="J8" s="2415"/>
      <c r="K8" s="2415"/>
      <c r="L8" s="536"/>
      <c r="O8" s="532">
        <v>2</v>
      </c>
      <c r="P8" s="533">
        <v>0.33333333333333331</v>
      </c>
      <c r="Q8" s="533">
        <v>0.35416666666666669</v>
      </c>
      <c r="R8" s="533">
        <v>0.36458333333333331</v>
      </c>
      <c r="S8" s="533">
        <f>R8-P8</f>
        <v>3.125E-2</v>
      </c>
      <c r="T8" s="2415" t="s">
        <v>880</v>
      </c>
      <c r="U8" s="2415"/>
      <c r="V8" s="535">
        <v>4</v>
      </c>
      <c r="W8" s="2415" t="s">
        <v>880</v>
      </c>
      <c r="X8" s="2415"/>
      <c r="Y8" s="536"/>
    </row>
    <row r="9" spans="2:25" ht="18.600000000000001" customHeight="1">
      <c r="B9" s="532"/>
      <c r="C9" s="536"/>
      <c r="D9" s="536"/>
      <c r="E9" s="536"/>
      <c r="F9" s="534"/>
      <c r="G9" s="2415"/>
      <c r="H9" s="2415"/>
      <c r="I9" s="535"/>
      <c r="J9" s="2415"/>
      <c r="K9" s="2415"/>
      <c r="L9" s="536"/>
      <c r="O9" s="532">
        <v>3</v>
      </c>
      <c r="P9" s="533">
        <v>0.34722222222222227</v>
      </c>
      <c r="Q9" s="533">
        <v>0.36805555555555558</v>
      </c>
      <c r="R9" s="533">
        <v>0.38194444444444442</v>
      </c>
      <c r="S9" s="533">
        <f t="shared" ref="S9:S19" si="0">R9-P9</f>
        <v>3.4722222222222154E-2</v>
      </c>
      <c r="T9" s="2415" t="s">
        <v>880</v>
      </c>
      <c r="U9" s="2415"/>
      <c r="V9" s="535">
        <v>4</v>
      </c>
      <c r="W9" s="2415" t="s">
        <v>880</v>
      </c>
      <c r="X9" s="2415"/>
      <c r="Y9" s="536"/>
    </row>
    <row r="10" spans="2:25" ht="18.600000000000001" customHeight="1">
      <c r="B10" s="537"/>
      <c r="C10" s="308"/>
      <c r="D10" s="308"/>
      <c r="E10" s="308"/>
      <c r="F10" s="538"/>
      <c r="G10" s="1977"/>
      <c r="H10" s="1977"/>
      <c r="I10" s="535"/>
      <c r="J10" s="1977"/>
      <c r="K10" s="1977"/>
      <c r="L10" s="308"/>
      <c r="O10" s="532">
        <v>4</v>
      </c>
      <c r="P10" s="523">
        <v>0.3611111111111111</v>
      </c>
      <c r="Q10" s="523">
        <v>0.38194444444444442</v>
      </c>
      <c r="R10" s="523">
        <v>0.39930555555555558</v>
      </c>
      <c r="S10" s="533">
        <f t="shared" si="0"/>
        <v>3.8194444444444475E-2</v>
      </c>
      <c r="T10" s="2415" t="s">
        <v>880</v>
      </c>
      <c r="U10" s="2415"/>
      <c r="V10" s="535">
        <v>4</v>
      </c>
      <c r="W10" s="2415" t="s">
        <v>880</v>
      </c>
      <c r="X10" s="2415"/>
      <c r="Y10" s="308"/>
    </row>
    <row r="11" spans="2:25" ht="18.600000000000001" customHeight="1">
      <c r="B11" s="537"/>
      <c r="C11" s="308"/>
      <c r="D11" s="308"/>
      <c r="E11" s="308"/>
      <c r="F11" s="538"/>
      <c r="G11" s="1977"/>
      <c r="H11" s="1977"/>
      <c r="I11" s="535"/>
      <c r="J11" s="1977"/>
      <c r="K11" s="1977"/>
      <c r="L11" s="308"/>
      <c r="O11" s="532">
        <v>5</v>
      </c>
      <c r="P11" s="523">
        <v>0.375</v>
      </c>
      <c r="Q11" s="523">
        <v>0.39583333333333331</v>
      </c>
      <c r="R11" s="523">
        <v>0.41666666666666669</v>
      </c>
      <c r="S11" s="533">
        <f t="shared" si="0"/>
        <v>4.1666666666666685E-2</v>
      </c>
      <c r="T11" s="2415" t="s">
        <v>880</v>
      </c>
      <c r="U11" s="2415"/>
      <c r="V11" s="535">
        <v>4</v>
      </c>
      <c r="W11" s="2415" t="s">
        <v>880</v>
      </c>
      <c r="X11" s="2415"/>
      <c r="Y11" s="308"/>
    </row>
    <row r="12" spans="2:25" ht="18.600000000000001" customHeight="1">
      <c r="B12" s="537"/>
      <c r="C12" s="308"/>
      <c r="D12" s="308"/>
      <c r="E12" s="308"/>
      <c r="F12" s="538"/>
      <c r="G12" s="1977"/>
      <c r="H12" s="1977"/>
      <c r="I12" s="535"/>
      <c r="J12" s="1977"/>
      <c r="K12" s="1977"/>
      <c r="L12" s="308"/>
      <c r="O12" s="532">
        <v>6</v>
      </c>
      <c r="P12" s="523">
        <v>0.39583333333333331</v>
      </c>
      <c r="Q12" s="523">
        <v>0.41666666666666669</v>
      </c>
      <c r="R12" s="523">
        <v>0.43055555555555558</v>
      </c>
      <c r="S12" s="533">
        <f t="shared" si="0"/>
        <v>3.4722222222222265E-2</v>
      </c>
      <c r="T12" s="2415" t="s">
        <v>880</v>
      </c>
      <c r="U12" s="2415"/>
      <c r="V12" s="535">
        <v>4</v>
      </c>
      <c r="W12" s="2415" t="s">
        <v>880</v>
      </c>
      <c r="X12" s="2415"/>
      <c r="Y12" s="308"/>
    </row>
    <row r="13" spans="2:25" ht="18.600000000000001" customHeight="1">
      <c r="B13" s="537"/>
      <c r="C13" s="308"/>
      <c r="D13" s="308"/>
      <c r="E13" s="308"/>
      <c r="F13" s="538"/>
      <c r="G13" s="1977"/>
      <c r="H13" s="1977"/>
      <c r="I13" s="535"/>
      <c r="J13" s="1977"/>
      <c r="K13" s="1977"/>
      <c r="L13" s="308"/>
      <c r="O13" s="532">
        <v>7</v>
      </c>
      <c r="P13" s="523">
        <v>0.40972222222222227</v>
      </c>
      <c r="Q13" s="523">
        <v>0.4236111111111111</v>
      </c>
      <c r="R13" s="523">
        <v>0.44097222222222227</v>
      </c>
      <c r="S13" s="533">
        <f t="shared" si="0"/>
        <v>3.125E-2</v>
      </c>
      <c r="T13" s="2415" t="s">
        <v>880</v>
      </c>
      <c r="U13" s="2415"/>
      <c r="V13" s="535">
        <v>4</v>
      </c>
      <c r="W13" s="2415" t="s">
        <v>880</v>
      </c>
      <c r="X13" s="2415"/>
      <c r="Y13" s="308"/>
    </row>
    <row r="14" spans="2:25" ht="18.600000000000001" customHeight="1">
      <c r="B14" s="537"/>
      <c r="C14" s="308"/>
      <c r="D14" s="308"/>
      <c r="E14" s="308"/>
      <c r="F14" s="538"/>
      <c r="G14" s="1977"/>
      <c r="H14" s="1977"/>
      <c r="I14" s="535"/>
      <c r="J14" s="1977"/>
      <c r="K14" s="1977"/>
      <c r="L14" s="308"/>
      <c r="O14" s="532">
        <v>8</v>
      </c>
      <c r="P14" s="523">
        <v>0.4375</v>
      </c>
      <c r="Q14" s="523">
        <v>0.45833333333333331</v>
      </c>
      <c r="R14" s="523">
        <v>0.46527777777777773</v>
      </c>
      <c r="S14" s="533">
        <f t="shared" si="0"/>
        <v>2.7777777777777735E-2</v>
      </c>
      <c r="T14" s="2415" t="s">
        <v>880</v>
      </c>
      <c r="U14" s="2415"/>
      <c r="V14" s="535">
        <v>4</v>
      </c>
      <c r="W14" s="2415" t="s">
        <v>880</v>
      </c>
      <c r="X14" s="2415"/>
      <c r="Y14" s="308"/>
    </row>
    <row r="15" spans="2:25" ht="18.600000000000001" customHeight="1">
      <c r="B15" s="537"/>
      <c r="C15" s="308"/>
      <c r="D15" s="308"/>
      <c r="E15" s="308"/>
      <c r="F15" s="538"/>
      <c r="G15" s="1977"/>
      <c r="H15" s="1977"/>
      <c r="I15" s="535"/>
      <c r="J15" s="1977"/>
      <c r="K15" s="1977"/>
      <c r="L15" s="308"/>
      <c r="O15" s="532">
        <v>9</v>
      </c>
      <c r="P15" s="523">
        <v>0.4513888888888889</v>
      </c>
      <c r="Q15" s="523">
        <v>0.47222222222222227</v>
      </c>
      <c r="R15" s="523">
        <v>0.48958333333333331</v>
      </c>
      <c r="S15" s="533">
        <f t="shared" si="0"/>
        <v>3.819444444444442E-2</v>
      </c>
      <c r="T15" s="2415" t="s">
        <v>880</v>
      </c>
      <c r="U15" s="2415"/>
      <c r="V15" s="535">
        <v>4</v>
      </c>
      <c r="W15" s="2415" t="s">
        <v>880</v>
      </c>
      <c r="X15" s="2415"/>
      <c r="Y15" s="308"/>
    </row>
    <row r="16" spans="2:25" ht="18.600000000000001" customHeight="1">
      <c r="B16" s="537"/>
      <c r="C16" s="308"/>
      <c r="D16" s="308"/>
      <c r="E16" s="308"/>
      <c r="F16" s="538"/>
      <c r="G16" s="1977"/>
      <c r="H16" s="1977"/>
      <c r="I16" s="535"/>
      <c r="J16" s="1977"/>
      <c r="K16" s="1977"/>
      <c r="L16" s="308"/>
      <c r="O16" s="532">
        <v>10</v>
      </c>
      <c r="P16" s="523">
        <v>0.47222222222222227</v>
      </c>
      <c r="Q16" s="523">
        <v>0.49305555555555558</v>
      </c>
      <c r="R16" s="523">
        <v>0.51041666666666663</v>
      </c>
      <c r="S16" s="533">
        <f t="shared" si="0"/>
        <v>3.8194444444444364E-2</v>
      </c>
      <c r="T16" s="2415" t="s">
        <v>880</v>
      </c>
      <c r="U16" s="2415"/>
      <c r="V16" s="535">
        <v>4</v>
      </c>
      <c r="W16" s="2415" t="s">
        <v>880</v>
      </c>
      <c r="X16" s="2415"/>
      <c r="Y16" s="308"/>
    </row>
    <row r="17" spans="2:25" ht="18.600000000000001" customHeight="1">
      <c r="B17" s="537"/>
      <c r="C17" s="308"/>
      <c r="D17" s="308"/>
      <c r="E17" s="308"/>
      <c r="F17" s="538"/>
      <c r="G17" s="1977"/>
      <c r="H17" s="1977"/>
      <c r="I17" s="535"/>
      <c r="J17" s="1977"/>
      <c r="K17" s="1977"/>
      <c r="L17" s="308"/>
      <c r="O17" s="532">
        <v>11</v>
      </c>
      <c r="P17" s="523">
        <v>0.4861111111111111</v>
      </c>
      <c r="Q17" s="523">
        <v>0.50694444444444442</v>
      </c>
      <c r="R17" s="523">
        <v>0.52083333333333337</v>
      </c>
      <c r="S17" s="533">
        <f t="shared" si="0"/>
        <v>3.4722222222222265E-2</v>
      </c>
      <c r="T17" s="2415" t="s">
        <v>880</v>
      </c>
      <c r="U17" s="2415"/>
      <c r="V17" s="535">
        <v>4</v>
      </c>
      <c r="W17" s="2415" t="s">
        <v>880</v>
      </c>
      <c r="X17" s="2415"/>
      <c r="Y17" s="308"/>
    </row>
    <row r="18" spans="2:25" ht="18.600000000000001" customHeight="1">
      <c r="B18" s="537"/>
      <c r="C18" s="308"/>
      <c r="D18" s="308"/>
      <c r="E18" s="308"/>
      <c r="F18" s="538"/>
      <c r="G18" s="1977"/>
      <c r="H18" s="1977"/>
      <c r="I18" s="535"/>
      <c r="J18" s="1977"/>
      <c r="K18" s="1977"/>
      <c r="L18" s="308"/>
      <c r="O18" s="532">
        <v>12</v>
      </c>
      <c r="P18" s="523">
        <v>0.5</v>
      </c>
      <c r="Q18" s="523">
        <v>0.52083333333333337</v>
      </c>
      <c r="R18" s="523">
        <v>0.53472222222222221</v>
      </c>
      <c r="S18" s="533">
        <f t="shared" si="0"/>
        <v>3.472222222222221E-2</v>
      </c>
      <c r="T18" s="2415" t="s">
        <v>880</v>
      </c>
      <c r="U18" s="2415"/>
      <c r="V18" s="535">
        <v>4</v>
      </c>
      <c r="W18" s="2415" t="s">
        <v>880</v>
      </c>
      <c r="X18" s="2415"/>
      <c r="Y18" s="308"/>
    </row>
    <row r="19" spans="2:25" ht="18.600000000000001" customHeight="1">
      <c r="B19" s="537"/>
      <c r="C19" s="308"/>
      <c r="D19" s="308"/>
      <c r="E19" s="308"/>
      <c r="F19" s="538"/>
      <c r="G19" s="1977"/>
      <c r="H19" s="1977"/>
      <c r="I19" s="535"/>
      <c r="J19" s="1977"/>
      <c r="K19" s="1977"/>
      <c r="L19" s="308"/>
      <c r="O19" s="532">
        <v>13</v>
      </c>
      <c r="P19" s="523">
        <v>0.51388888888888895</v>
      </c>
      <c r="Q19" s="523">
        <v>0.53472222222222221</v>
      </c>
      <c r="R19" s="523">
        <v>0.55208333333333337</v>
      </c>
      <c r="S19" s="533">
        <f t="shared" si="0"/>
        <v>3.819444444444442E-2</v>
      </c>
      <c r="T19" s="2415" t="s">
        <v>880</v>
      </c>
      <c r="U19" s="2415"/>
      <c r="V19" s="535">
        <v>3</v>
      </c>
      <c r="W19" s="2415" t="s">
        <v>880</v>
      </c>
      <c r="X19" s="2415"/>
      <c r="Y19" s="308"/>
    </row>
    <row r="20" spans="2:25" ht="18.600000000000001" customHeight="1">
      <c r="B20" s="537"/>
      <c r="C20" s="308"/>
      <c r="D20" s="308"/>
      <c r="E20" s="308"/>
      <c r="F20" s="538"/>
      <c r="G20" s="1977"/>
      <c r="H20" s="1977"/>
      <c r="I20" s="535"/>
      <c r="J20" s="1977"/>
      <c r="K20" s="1977"/>
      <c r="L20" s="308"/>
      <c r="O20" s="537"/>
      <c r="P20" s="308"/>
      <c r="Q20" s="308"/>
      <c r="R20" s="308"/>
      <c r="S20" s="308"/>
      <c r="T20" s="1977"/>
      <c r="U20" s="1977"/>
      <c r="V20" s="308"/>
      <c r="W20" s="1977"/>
      <c r="X20" s="1977"/>
      <c r="Y20" s="308"/>
    </row>
    <row r="21" spans="2:25" ht="18.600000000000001" customHeight="1">
      <c r="B21" s="537"/>
      <c r="C21" s="308"/>
      <c r="D21" s="308"/>
      <c r="E21" s="308"/>
      <c r="F21" s="538"/>
      <c r="G21" s="1977"/>
      <c r="H21" s="1977"/>
      <c r="I21" s="535"/>
      <c r="J21" s="1977"/>
      <c r="K21" s="1977"/>
      <c r="L21" s="308"/>
      <c r="O21" s="537"/>
      <c r="P21" s="308"/>
      <c r="Q21" s="308"/>
      <c r="R21" s="308"/>
      <c r="S21" s="308"/>
      <c r="T21" s="1977"/>
      <c r="U21" s="1977"/>
      <c r="V21" s="308"/>
      <c r="W21" s="1977"/>
      <c r="X21" s="1977"/>
      <c r="Y21" s="308"/>
    </row>
    <row r="22" spans="2:25" ht="18.600000000000001" customHeight="1">
      <c r="B22" s="518"/>
      <c r="C22" s="308"/>
      <c r="D22" s="308"/>
      <c r="E22" s="308"/>
      <c r="F22" s="538"/>
      <c r="G22" s="1977"/>
      <c r="H22" s="1977"/>
      <c r="I22" s="535"/>
      <c r="J22" s="1977"/>
      <c r="K22" s="1977"/>
      <c r="L22" s="308"/>
      <c r="O22" s="518"/>
      <c r="P22" s="308"/>
      <c r="Q22" s="308"/>
      <c r="R22" s="308"/>
      <c r="S22" s="308"/>
      <c r="T22" s="1977"/>
      <c r="U22" s="1977"/>
      <c r="V22" s="308"/>
      <c r="W22" s="1977"/>
      <c r="X22" s="1977"/>
      <c r="Y22" s="308"/>
    </row>
    <row r="23" spans="2:25" ht="18.600000000000001" customHeight="1">
      <c r="B23" s="308"/>
      <c r="C23" s="308"/>
      <c r="D23" s="308"/>
      <c r="E23" s="308"/>
      <c r="F23" s="538"/>
      <c r="G23" s="1977"/>
      <c r="H23" s="1977"/>
      <c r="I23" s="535"/>
      <c r="J23" s="1977"/>
      <c r="K23" s="1977"/>
      <c r="L23" s="308"/>
      <c r="O23" s="518"/>
      <c r="P23" s="308"/>
      <c r="Q23" s="308"/>
      <c r="R23" s="308"/>
      <c r="S23" s="308"/>
      <c r="T23" s="1977"/>
      <c r="U23" s="1977"/>
      <c r="V23" s="308"/>
      <c r="W23" s="1977"/>
      <c r="X23" s="1977"/>
      <c r="Y23" s="308"/>
    </row>
    <row r="24" spans="2:25" ht="18.600000000000001" customHeight="1">
      <c r="B24" s="308"/>
      <c r="C24" s="308"/>
      <c r="D24" s="308"/>
      <c r="E24" s="308"/>
      <c r="F24" s="538"/>
      <c r="G24" s="1977"/>
      <c r="H24" s="1977"/>
      <c r="I24" s="535"/>
      <c r="J24" s="1977"/>
      <c r="K24" s="1977"/>
      <c r="L24" s="308"/>
      <c r="O24" s="518"/>
      <c r="P24" s="308"/>
      <c r="Q24" s="308"/>
      <c r="R24" s="308"/>
      <c r="S24" s="308"/>
      <c r="T24" s="1977"/>
      <c r="U24" s="1977"/>
      <c r="V24" s="308"/>
      <c r="W24" s="1977"/>
      <c r="X24" s="1977"/>
      <c r="Y24" s="308"/>
    </row>
    <row r="25" spans="2:25" ht="18.600000000000001" customHeight="1">
      <c r="B25" s="308"/>
      <c r="C25" s="308"/>
      <c r="D25" s="308"/>
      <c r="E25" s="308"/>
      <c r="F25" s="538"/>
      <c r="G25" s="1977"/>
      <c r="H25" s="1977"/>
      <c r="I25" s="535"/>
      <c r="J25" s="1977"/>
      <c r="K25" s="1977"/>
      <c r="L25" s="308"/>
      <c r="O25" s="518"/>
      <c r="P25" s="308"/>
      <c r="Q25" s="308"/>
      <c r="R25" s="308"/>
      <c r="S25" s="308"/>
      <c r="T25" s="1977"/>
      <c r="U25" s="1977"/>
      <c r="V25" s="308"/>
      <c r="W25" s="1977"/>
      <c r="X25" s="1977"/>
      <c r="Y25" s="308"/>
    </row>
    <row r="26" spans="2:25" ht="18.600000000000001" customHeight="1">
      <c r="B26" s="308"/>
      <c r="C26" s="308"/>
      <c r="D26" s="308"/>
      <c r="E26" s="308"/>
      <c r="F26" s="538"/>
      <c r="G26" s="1977"/>
      <c r="H26" s="1977"/>
      <c r="I26" s="535"/>
      <c r="J26" s="1977"/>
      <c r="K26" s="1977"/>
      <c r="L26" s="308"/>
      <c r="O26" s="518"/>
      <c r="P26" s="308"/>
      <c r="Q26" s="308"/>
      <c r="R26" s="308"/>
      <c r="S26" s="308"/>
      <c r="T26" s="1977"/>
      <c r="U26" s="1977"/>
      <c r="V26" s="308"/>
      <c r="W26" s="1977"/>
      <c r="X26" s="1977"/>
      <c r="Y26" s="308"/>
    </row>
    <row r="27" spans="2:25" ht="18.600000000000001" customHeight="1">
      <c r="B27" s="537"/>
      <c r="C27" s="308"/>
      <c r="D27" s="308"/>
      <c r="E27" s="308"/>
      <c r="F27" s="538"/>
      <c r="G27" s="1977"/>
      <c r="H27" s="1977"/>
      <c r="I27" s="535"/>
      <c r="J27" s="1977"/>
      <c r="K27" s="1977"/>
      <c r="L27" s="308"/>
      <c r="O27" s="308"/>
      <c r="P27" s="308"/>
      <c r="Q27" s="308"/>
      <c r="R27" s="308"/>
      <c r="S27" s="308"/>
      <c r="T27" s="1977"/>
      <c r="U27" s="1977"/>
      <c r="V27" s="308"/>
      <c r="W27" s="1977"/>
      <c r="X27" s="1977"/>
      <c r="Y27" s="308"/>
    </row>
    <row r="28" spans="2:25" ht="18.600000000000001" customHeight="1">
      <c r="B28" s="537"/>
      <c r="C28" s="308"/>
      <c r="D28" s="308"/>
      <c r="E28" s="308"/>
      <c r="F28" s="538"/>
      <c r="G28" s="1977"/>
      <c r="H28" s="1977"/>
      <c r="I28" s="535"/>
      <c r="J28" s="1977"/>
      <c r="K28" s="1977"/>
      <c r="L28" s="308"/>
      <c r="O28" s="308"/>
      <c r="P28" s="308"/>
      <c r="Q28" s="308"/>
      <c r="R28" s="308"/>
      <c r="S28" s="308"/>
      <c r="T28" s="1977"/>
      <c r="U28" s="1977"/>
      <c r="V28" s="308"/>
      <c r="W28" s="1977"/>
      <c r="X28" s="1977"/>
      <c r="Y28" s="308"/>
    </row>
    <row r="29" spans="2:25" ht="18.600000000000001" customHeight="1">
      <c r="B29" s="537"/>
      <c r="C29" s="308"/>
      <c r="D29" s="308"/>
      <c r="E29" s="308"/>
      <c r="F29" s="538"/>
      <c r="G29" s="1977"/>
      <c r="H29" s="1977"/>
      <c r="I29" s="535"/>
      <c r="J29" s="1977"/>
      <c r="K29" s="1977"/>
      <c r="L29" s="308"/>
      <c r="O29" s="308"/>
      <c r="P29" s="308"/>
      <c r="Q29" s="308"/>
      <c r="R29" s="308"/>
      <c r="S29" s="308"/>
      <c r="T29" s="1977"/>
      <c r="U29" s="1977"/>
      <c r="V29" s="308"/>
      <c r="W29" s="1977"/>
      <c r="X29" s="1977"/>
      <c r="Y29" s="308"/>
    </row>
    <row r="30" spans="2:25" ht="18.600000000000001" customHeight="1">
      <c r="B30" s="518"/>
      <c r="C30" s="308"/>
      <c r="D30" s="308"/>
      <c r="E30" s="308"/>
      <c r="F30" s="538"/>
      <c r="G30" s="1977"/>
      <c r="H30" s="1977"/>
      <c r="I30" s="535"/>
      <c r="J30" s="1977"/>
      <c r="K30" s="1977"/>
      <c r="L30" s="308"/>
      <c r="O30" s="308"/>
      <c r="P30" s="308"/>
      <c r="Q30" s="308"/>
      <c r="R30" s="308"/>
      <c r="S30" s="308"/>
      <c r="T30" s="1977"/>
      <c r="U30" s="1977"/>
      <c r="V30" s="308"/>
      <c r="W30" s="1977"/>
      <c r="X30" s="1977"/>
      <c r="Y30" s="308"/>
    </row>
    <row r="31" spans="2:25" ht="18.600000000000001" customHeight="1">
      <c r="B31" s="308"/>
      <c r="C31" s="308"/>
      <c r="D31" s="308"/>
      <c r="E31" s="308"/>
      <c r="F31" s="538"/>
      <c r="G31" s="1977"/>
      <c r="H31" s="1977"/>
      <c r="I31" s="535"/>
      <c r="J31" s="1977"/>
      <c r="K31" s="1977"/>
      <c r="L31" s="308"/>
      <c r="O31" s="537"/>
      <c r="P31" s="308"/>
      <c r="Q31" s="308"/>
      <c r="R31" s="308"/>
      <c r="S31" s="308"/>
      <c r="T31" s="1977"/>
      <c r="U31" s="1977"/>
      <c r="V31" s="308"/>
      <c r="W31" s="1977"/>
      <c r="X31" s="1977"/>
      <c r="Y31" s="308"/>
    </row>
    <row r="32" spans="2:25" ht="18.600000000000001" customHeight="1">
      <c r="B32" s="308"/>
      <c r="C32" s="308"/>
      <c r="D32" s="308"/>
      <c r="E32" s="308"/>
      <c r="F32" s="538"/>
      <c r="G32" s="1977"/>
      <c r="H32" s="1977"/>
      <c r="I32" s="535"/>
      <c r="J32" s="1977"/>
      <c r="K32" s="1977"/>
      <c r="L32" s="308"/>
      <c r="O32" s="537"/>
      <c r="P32" s="308"/>
      <c r="Q32" s="308"/>
      <c r="R32" s="308"/>
      <c r="S32" s="308"/>
      <c r="T32" s="1977"/>
      <c r="U32" s="1977"/>
      <c r="V32" s="308"/>
      <c r="W32" s="1977"/>
      <c r="X32" s="1977"/>
      <c r="Y32" s="308"/>
    </row>
    <row r="33" spans="2:25" ht="18.600000000000001" customHeight="1">
      <c r="B33" s="308"/>
      <c r="C33" s="308"/>
      <c r="D33" s="308"/>
      <c r="E33" s="308"/>
      <c r="F33" s="538"/>
      <c r="G33" s="1977"/>
      <c r="H33" s="1977"/>
      <c r="I33" s="535"/>
      <c r="J33" s="1977"/>
      <c r="K33" s="1977"/>
      <c r="L33" s="308"/>
      <c r="O33" s="537"/>
      <c r="P33" s="308"/>
      <c r="Q33" s="308"/>
      <c r="R33" s="308"/>
      <c r="S33" s="308"/>
      <c r="T33" s="1977"/>
      <c r="U33" s="1977"/>
      <c r="V33" s="308"/>
      <c r="W33" s="1977"/>
      <c r="X33" s="1977"/>
      <c r="Y33" s="308"/>
    </row>
    <row r="34" spans="2:25" ht="18.600000000000001" customHeight="1">
      <c r="B34" s="308" t="s">
        <v>724</v>
      </c>
      <c r="C34" s="308"/>
      <c r="D34" s="308"/>
      <c r="E34" s="308"/>
      <c r="F34" s="538"/>
      <c r="G34" s="1977"/>
      <c r="H34" s="1977"/>
      <c r="I34" s="539">
        <f>SUM(I7:I33)</f>
        <v>0</v>
      </c>
      <c r="J34" s="1977"/>
      <c r="K34" s="1977"/>
      <c r="L34" s="308"/>
      <c r="O34" s="308" t="s">
        <v>724</v>
      </c>
      <c r="P34" s="308"/>
      <c r="Q34" s="308"/>
      <c r="R34" s="308"/>
      <c r="S34" s="308"/>
      <c r="T34" s="1977"/>
      <c r="U34" s="1977"/>
      <c r="V34" s="692">
        <f>SUM(V7:V33)</f>
        <v>51</v>
      </c>
      <c r="W34" s="1977"/>
      <c r="X34" s="1977"/>
      <c r="Y34" s="308"/>
    </row>
    <row r="35" spans="2:25" ht="18.600000000000001" customHeight="1">
      <c r="B35" s="308" t="s">
        <v>666</v>
      </c>
      <c r="C35" s="308"/>
      <c r="D35" s="308"/>
      <c r="E35" s="308"/>
      <c r="F35" s="527">
        <f>MAX(F7:F34)</f>
        <v>0</v>
      </c>
      <c r="G35" s="1977"/>
      <c r="H35" s="1977"/>
      <c r="I35" s="308"/>
      <c r="J35" s="1977"/>
      <c r="K35" s="1977"/>
      <c r="L35" s="308"/>
      <c r="O35" s="308" t="s">
        <v>666</v>
      </c>
      <c r="P35" s="308"/>
      <c r="Q35" s="308"/>
      <c r="R35" s="308"/>
      <c r="S35" s="528">
        <f>MAX(S7:S34)</f>
        <v>4.8611111111111105E-2</v>
      </c>
      <c r="T35" s="1977"/>
      <c r="U35" s="1977"/>
      <c r="V35" s="308"/>
      <c r="W35" s="1977"/>
      <c r="X35" s="1977"/>
      <c r="Y35" s="308"/>
    </row>
    <row r="36" spans="2:25" ht="18.600000000000001" customHeight="1">
      <c r="B36" s="308" t="s">
        <v>667</v>
      </c>
      <c r="C36" s="308"/>
      <c r="D36" s="308"/>
      <c r="E36" s="308"/>
      <c r="F36" s="527">
        <f>MIN(F7:F34)</f>
        <v>0</v>
      </c>
      <c r="G36" s="1977"/>
      <c r="H36" s="1977"/>
      <c r="I36" s="308"/>
      <c r="J36" s="1977"/>
      <c r="K36" s="1977"/>
      <c r="L36" s="308"/>
      <c r="O36" s="308" t="s">
        <v>667</v>
      </c>
      <c r="P36" s="308"/>
      <c r="Q36" s="308"/>
      <c r="R36" s="308"/>
      <c r="S36" s="528">
        <f>MIN(S7:S34)</f>
        <v>2.7777777777777735E-2</v>
      </c>
      <c r="T36" s="1977"/>
      <c r="U36" s="1977"/>
      <c r="V36" s="308"/>
      <c r="W36" s="1977"/>
      <c r="X36" s="1977"/>
      <c r="Y36" s="308"/>
    </row>
    <row r="37" spans="2:25" ht="18.600000000000001" customHeight="1">
      <c r="B37" s="308" t="s">
        <v>844</v>
      </c>
      <c r="C37" s="308"/>
      <c r="D37" s="308"/>
      <c r="E37" s="308"/>
      <c r="F37" s="527" t="str">
        <f>IF(ISERROR(AVERAGE(F7:F34)),"",(AVERAGE(F7:F34)))</f>
        <v/>
      </c>
      <c r="G37" s="1977"/>
      <c r="H37" s="1977"/>
      <c r="I37" s="308"/>
      <c r="J37" s="1977"/>
      <c r="K37" s="1977"/>
      <c r="L37" s="308"/>
      <c r="O37" s="308" t="s">
        <v>844</v>
      </c>
      <c r="P37" s="308"/>
      <c r="Q37" s="308"/>
      <c r="R37" s="308"/>
      <c r="S37" s="528">
        <f>AVERAGE(S7:S34)</f>
        <v>3.6324786324786314E-2</v>
      </c>
      <c r="T37" s="1977"/>
      <c r="U37" s="1977"/>
      <c r="V37" s="308"/>
      <c r="W37" s="1977"/>
      <c r="X37" s="1977"/>
      <c r="Y37" s="308"/>
    </row>
    <row r="38" spans="2:25" ht="18.600000000000001" customHeight="1"/>
    <row r="39" spans="2:25" ht="18.600000000000001" customHeight="1"/>
    <row r="40" spans="2:25" ht="18.600000000000001" customHeight="1"/>
    <row r="41" spans="2:25" ht="18.600000000000001" customHeight="1"/>
    <row r="42" spans="2:25" ht="18.600000000000001" customHeight="1"/>
  </sheetData>
  <mergeCells count="144">
    <mergeCell ref="K3:L3"/>
    <mergeCell ref="X3:Y3"/>
    <mergeCell ref="B5:B6"/>
    <mergeCell ref="C5:C6"/>
    <mergeCell ref="D5:D6"/>
    <mergeCell ref="E5:E6"/>
    <mergeCell ref="F5:F6"/>
    <mergeCell ref="G5:H6"/>
    <mergeCell ref="I5:I6"/>
    <mergeCell ref="J5:K6"/>
    <mergeCell ref="Y5:Y6"/>
    <mergeCell ref="G8:H8"/>
    <mergeCell ref="J8:K8"/>
    <mergeCell ref="T8:U8"/>
    <mergeCell ref="W8:X8"/>
    <mergeCell ref="G9:H9"/>
    <mergeCell ref="J9:K9"/>
    <mergeCell ref="T9:U9"/>
    <mergeCell ref="W9:X9"/>
    <mergeCell ref="T5:U6"/>
    <mergeCell ref="V5:V6"/>
    <mergeCell ref="W5:X6"/>
    <mergeCell ref="G7:H7"/>
    <mergeCell ref="J7:K7"/>
    <mergeCell ref="T7:U7"/>
    <mergeCell ref="W7:X7"/>
    <mergeCell ref="L5:L6"/>
    <mergeCell ref="O5:O6"/>
    <mergeCell ref="P5:P6"/>
    <mergeCell ref="Q5:Q6"/>
    <mergeCell ref="R5:R6"/>
    <mergeCell ref="S5:S6"/>
    <mergeCell ref="G12:H12"/>
    <mergeCell ref="J12:K12"/>
    <mergeCell ref="T12:U12"/>
    <mergeCell ref="W12:X12"/>
    <mergeCell ref="G13:H13"/>
    <mergeCell ref="J13:K13"/>
    <mergeCell ref="T13:U13"/>
    <mergeCell ref="W13:X13"/>
    <mergeCell ref="G10:H10"/>
    <mergeCell ref="J10:K10"/>
    <mergeCell ref="T10:U10"/>
    <mergeCell ref="W10:X10"/>
    <mergeCell ref="G11:H11"/>
    <mergeCell ref="J11:K11"/>
    <mergeCell ref="T11:U11"/>
    <mergeCell ref="W11:X11"/>
    <mergeCell ref="G16:H16"/>
    <mergeCell ref="J16:K16"/>
    <mergeCell ref="T16:U16"/>
    <mergeCell ref="W16:X16"/>
    <mergeCell ref="G17:H17"/>
    <mergeCell ref="J17:K17"/>
    <mergeCell ref="T17:U17"/>
    <mergeCell ref="W17:X17"/>
    <mergeCell ref="G14:H14"/>
    <mergeCell ref="J14:K14"/>
    <mergeCell ref="T14:U14"/>
    <mergeCell ref="W14:X14"/>
    <mergeCell ref="G15:H15"/>
    <mergeCell ref="J15:K15"/>
    <mergeCell ref="T15:U15"/>
    <mergeCell ref="W15:X15"/>
    <mergeCell ref="G20:H20"/>
    <mergeCell ref="J20:K20"/>
    <mergeCell ref="T20:U20"/>
    <mergeCell ref="W20:X20"/>
    <mergeCell ref="G21:H21"/>
    <mergeCell ref="J21:K21"/>
    <mergeCell ref="T21:U21"/>
    <mergeCell ref="W21:X21"/>
    <mergeCell ref="G18:H18"/>
    <mergeCell ref="J18:K18"/>
    <mergeCell ref="T18:U18"/>
    <mergeCell ref="W18:X18"/>
    <mergeCell ref="G19:H19"/>
    <mergeCell ref="J19:K19"/>
    <mergeCell ref="T19:U19"/>
    <mergeCell ref="W19:X19"/>
    <mergeCell ref="G24:H24"/>
    <mergeCell ref="J24:K24"/>
    <mergeCell ref="T28:U28"/>
    <mergeCell ref="W28:X28"/>
    <mergeCell ref="G25:H25"/>
    <mergeCell ref="J25:K25"/>
    <mergeCell ref="T29:U29"/>
    <mergeCell ref="W29:X29"/>
    <mergeCell ref="G22:H22"/>
    <mergeCell ref="J22:K22"/>
    <mergeCell ref="T22:U22"/>
    <mergeCell ref="W22:X22"/>
    <mergeCell ref="G23:H23"/>
    <mergeCell ref="J23:K23"/>
    <mergeCell ref="T27:U27"/>
    <mergeCell ref="W27:X27"/>
    <mergeCell ref="T23:U23"/>
    <mergeCell ref="W23:X23"/>
    <mergeCell ref="T24:U24"/>
    <mergeCell ref="W24:X24"/>
    <mergeCell ref="T25:U25"/>
    <mergeCell ref="W25:X25"/>
    <mergeCell ref="T26:U26"/>
    <mergeCell ref="W26:X26"/>
    <mergeCell ref="G28:H28"/>
    <mergeCell ref="J28:K28"/>
    <mergeCell ref="T32:U32"/>
    <mergeCell ref="W32:X32"/>
    <mergeCell ref="G29:H29"/>
    <mergeCell ref="J29:K29"/>
    <mergeCell ref="T33:U33"/>
    <mergeCell ref="W33:X33"/>
    <mergeCell ref="G26:H26"/>
    <mergeCell ref="J26:K26"/>
    <mergeCell ref="T30:U30"/>
    <mergeCell ref="W30:X30"/>
    <mergeCell ref="G27:H27"/>
    <mergeCell ref="J27:K27"/>
    <mergeCell ref="T31:U31"/>
    <mergeCell ref="W31:X31"/>
    <mergeCell ref="G32:H32"/>
    <mergeCell ref="J32:K32"/>
    <mergeCell ref="G33:H33"/>
    <mergeCell ref="J33:K33"/>
    <mergeCell ref="G30:H30"/>
    <mergeCell ref="J30:K30"/>
    <mergeCell ref="G31:H31"/>
    <mergeCell ref="J31:K31"/>
    <mergeCell ref="G36:H36"/>
    <mergeCell ref="J36:K36"/>
    <mergeCell ref="T36:U36"/>
    <mergeCell ref="W36:X36"/>
    <mergeCell ref="G37:H37"/>
    <mergeCell ref="J37:K37"/>
    <mergeCell ref="T37:U37"/>
    <mergeCell ref="W37:X37"/>
    <mergeCell ref="G34:H34"/>
    <mergeCell ref="J34:K34"/>
    <mergeCell ref="T34:U34"/>
    <mergeCell ref="W34:X34"/>
    <mergeCell ref="G35:H35"/>
    <mergeCell ref="J35:K35"/>
    <mergeCell ref="T35:U35"/>
    <mergeCell ref="W35:X35"/>
  </mergeCells>
  <phoneticPr fontId="10"/>
  <printOptions horizontalCentered="1" verticalCentered="1"/>
  <pageMargins left="0.70866141732283472" right="0.70866141732283472" top="0.74803149606299213" bottom="0.74803149606299213" header="0.31496062992125984" footer="0.31496062992125984"/>
  <pageSetup paperSize="9" orientation="portrait" r:id="rId1"/>
  <colBreaks count="1" manualBreakCount="1">
    <brk id="13" max="1048575" man="1"/>
  </colBreaks>
  <drawing r:id="rId2"/>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CCFFCC"/>
  </sheetPr>
  <dimension ref="B1:Y46"/>
  <sheetViews>
    <sheetView view="pageBreakPreview" zoomScaleNormal="100" zoomScaleSheetLayoutView="100" workbookViewId="0"/>
  </sheetViews>
  <sheetFormatPr defaultColWidth="7.125" defaultRowHeight="18.75"/>
  <cols>
    <col min="1" max="1" width="1" style="540" customWidth="1"/>
    <col min="2" max="2" width="14.125" style="540" customWidth="1"/>
    <col min="3" max="12" width="7.125" style="540" customWidth="1"/>
    <col min="13" max="14" width="1" style="540" customWidth="1"/>
    <col min="15" max="15" width="14.125" style="540" customWidth="1"/>
    <col min="16" max="25" width="7.125" style="540" customWidth="1"/>
    <col min="26" max="26" width="1" style="540" customWidth="1"/>
    <col min="27" max="257" width="7.125" style="540"/>
    <col min="258" max="258" width="14.125" style="540" customWidth="1"/>
    <col min="259" max="268" width="6.375" style="540" customWidth="1"/>
    <col min="269" max="513" width="7.125" style="540"/>
    <col min="514" max="514" width="14.125" style="540" customWidth="1"/>
    <col min="515" max="524" width="6.375" style="540" customWidth="1"/>
    <col min="525" max="769" width="7.125" style="540"/>
    <col min="770" max="770" width="14.125" style="540" customWidth="1"/>
    <col min="771" max="780" width="6.375" style="540" customWidth="1"/>
    <col min="781" max="1025" width="7.125" style="540"/>
    <col min="1026" max="1026" width="14.125" style="540" customWidth="1"/>
    <col min="1027" max="1036" width="6.375" style="540" customWidth="1"/>
    <col min="1037" max="1281" width="7.125" style="540"/>
    <col min="1282" max="1282" width="14.125" style="540" customWidth="1"/>
    <col min="1283" max="1292" width="6.375" style="540" customWidth="1"/>
    <col min="1293" max="1537" width="7.125" style="540"/>
    <col min="1538" max="1538" width="14.125" style="540" customWidth="1"/>
    <col min="1539" max="1548" width="6.375" style="540" customWidth="1"/>
    <col min="1549" max="1793" width="7.125" style="540"/>
    <col min="1794" max="1794" width="14.125" style="540" customWidth="1"/>
    <col min="1795" max="1804" width="6.375" style="540" customWidth="1"/>
    <col min="1805" max="2049" width="7.125" style="540"/>
    <col min="2050" max="2050" width="14.125" style="540" customWidth="1"/>
    <col min="2051" max="2060" width="6.375" style="540" customWidth="1"/>
    <col min="2061" max="2305" width="7.125" style="540"/>
    <col min="2306" max="2306" width="14.125" style="540" customWidth="1"/>
    <col min="2307" max="2316" width="6.375" style="540" customWidth="1"/>
    <col min="2317" max="2561" width="7.125" style="540"/>
    <col min="2562" max="2562" width="14.125" style="540" customWidth="1"/>
    <col min="2563" max="2572" width="6.375" style="540" customWidth="1"/>
    <col min="2573" max="2817" width="7.125" style="540"/>
    <col min="2818" max="2818" width="14.125" style="540" customWidth="1"/>
    <col min="2819" max="2828" width="6.375" style="540" customWidth="1"/>
    <col min="2829" max="3073" width="7.125" style="540"/>
    <col min="3074" max="3074" width="14.125" style="540" customWidth="1"/>
    <col min="3075" max="3084" width="6.375" style="540" customWidth="1"/>
    <col min="3085" max="3329" width="7.125" style="540"/>
    <col min="3330" max="3330" width="14.125" style="540" customWidth="1"/>
    <col min="3331" max="3340" width="6.375" style="540" customWidth="1"/>
    <col min="3341" max="3585" width="7.125" style="540"/>
    <col min="3586" max="3586" width="14.125" style="540" customWidth="1"/>
    <col min="3587" max="3596" width="6.375" style="540" customWidth="1"/>
    <col min="3597" max="3841" width="7.125" style="540"/>
    <col min="3842" max="3842" width="14.125" style="540" customWidth="1"/>
    <col min="3843" max="3852" width="6.375" style="540" customWidth="1"/>
    <col min="3853" max="4097" width="7.125" style="540"/>
    <col min="4098" max="4098" width="14.125" style="540" customWidth="1"/>
    <col min="4099" max="4108" width="6.375" style="540" customWidth="1"/>
    <col min="4109" max="4353" width="7.125" style="540"/>
    <col min="4354" max="4354" width="14.125" style="540" customWidth="1"/>
    <col min="4355" max="4364" width="6.375" style="540" customWidth="1"/>
    <col min="4365" max="4609" width="7.125" style="540"/>
    <col min="4610" max="4610" width="14.125" style="540" customWidth="1"/>
    <col min="4611" max="4620" width="6.375" style="540" customWidth="1"/>
    <col min="4621" max="4865" width="7.125" style="540"/>
    <col min="4866" max="4866" width="14.125" style="540" customWidth="1"/>
    <col min="4867" max="4876" width="6.375" style="540" customWidth="1"/>
    <col min="4877" max="5121" width="7.125" style="540"/>
    <col min="5122" max="5122" width="14.125" style="540" customWidth="1"/>
    <col min="5123" max="5132" width="6.375" style="540" customWidth="1"/>
    <col min="5133" max="5377" width="7.125" style="540"/>
    <col min="5378" max="5378" width="14.125" style="540" customWidth="1"/>
    <col min="5379" max="5388" width="6.375" style="540" customWidth="1"/>
    <col min="5389" max="5633" width="7.125" style="540"/>
    <col min="5634" max="5634" width="14.125" style="540" customWidth="1"/>
    <col min="5635" max="5644" width="6.375" style="540" customWidth="1"/>
    <col min="5645" max="5889" width="7.125" style="540"/>
    <col min="5890" max="5890" width="14.125" style="540" customWidth="1"/>
    <col min="5891" max="5900" width="6.375" style="540" customWidth="1"/>
    <col min="5901" max="6145" width="7.125" style="540"/>
    <col min="6146" max="6146" width="14.125" style="540" customWidth="1"/>
    <col min="6147" max="6156" width="6.375" style="540" customWidth="1"/>
    <col min="6157" max="6401" width="7.125" style="540"/>
    <col min="6402" max="6402" width="14.125" style="540" customWidth="1"/>
    <col min="6403" max="6412" width="6.375" style="540" customWidth="1"/>
    <col min="6413" max="6657" width="7.125" style="540"/>
    <col min="6658" max="6658" width="14.125" style="540" customWidth="1"/>
    <col min="6659" max="6668" width="6.375" style="540" customWidth="1"/>
    <col min="6669" max="6913" width="7.125" style="540"/>
    <col min="6914" max="6914" width="14.125" style="540" customWidth="1"/>
    <col min="6915" max="6924" width="6.375" style="540" customWidth="1"/>
    <col min="6925" max="7169" width="7.125" style="540"/>
    <col min="7170" max="7170" width="14.125" style="540" customWidth="1"/>
    <col min="7171" max="7180" width="6.375" style="540" customWidth="1"/>
    <col min="7181" max="7425" width="7.125" style="540"/>
    <col min="7426" max="7426" width="14.125" style="540" customWidth="1"/>
    <col min="7427" max="7436" width="6.375" style="540" customWidth="1"/>
    <col min="7437" max="7681" width="7.125" style="540"/>
    <col min="7682" max="7682" width="14.125" style="540" customWidth="1"/>
    <col min="7683" max="7692" width="6.375" style="540" customWidth="1"/>
    <col min="7693" max="7937" width="7.125" style="540"/>
    <col min="7938" max="7938" width="14.125" style="540" customWidth="1"/>
    <col min="7939" max="7948" width="6.375" style="540" customWidth="1"/>
    <col min="7949" max="8193" width="7.125" style="540"/>
    <col min="8194" max="8194" width="14.125" style="540" customWidth="1"/>
    <col min="8195" max="8204" width="6.375" style="540" customWidth="1"/>
    <col min="8205" max="8449" width="7.125" style="540"/>
    <col min="8450" max="8450" width="14.125" style="540" customWidth="1"/>
    <col min="8451" max="8460" width="6.375" style="540" customWidth="1"/>
    <col min="8461" max="8705" width="7.125" style="540"/>
    <col min="8706" max="8706" width="14.125" style="540" customWidth="1"/>
    <col min="8707" max="8716" width="6.375" style="540" customWidth="1"/>
    <col min="8717" max="8961" width="7.125" style="540"/>
    <col min="8962" max="8962" width="14.125" style="540" customWidth="1"/>
    <col min="8963" max="8972" width="6.375" style="540" customWidth="1"/>
    <col min="8973" max="9217" width="7.125" style="540"/>
    <col min="9218" max="9218" width="14.125" style="540" customWidth="1"/>
    <col min="9219" max="9228" width="6.375" style="540" customWidth="1"/>
    <col min="9229" max="9473" width="7.125" style="540"/>
    <col min="9474" max="9474" width="14.125" style="540" customWidth="1"/>
    <col min="9475" max="9484" width="6.375" style="540" customWidth="1"/>
    <col min="9485" max="9729" width="7.125" style="540"/>
    <col min="9730" max="9730" width="14.125" style="540" customWidth="1"/>
    <col min="9731" max="9740" width="6.375" style="540" customWidth="1"/>
    <col min="9741" max="9985" width="7.125" style="540"/>
    <col min="9986" max="9986" width="14.125" style="540" customWidth="1"/>
    <col min="9987" max="9996" width="6.375" style="540" customWidth="1"/>
    <col min="9997" max="10241" width="7.125" style="540"/>
    <col min="10242" max="10242" width="14.125" style="540" customWidth="1"/>
    <col min="10243" max="10252" width="6.375" style="540" customWidth="1"/>
    <col min="10253" max="10497" width="7.125" style="540"/>
    <col min="10498" max="10498" width="14.125" style="540" customWidth="1"/>
    <col min="10499" max="10508" width="6.375" style="540" customWidth="1"/>
    <col min="10509" max="10753" width="7.125" style="540"/>
    <col min="10754" max="10754" width="14.125" style="540" customWidth="1"/>
    <col min="10755" max="10764" width="6.375" style="540" customWidth="1"/>
    <col min="10765" max="11009" width="7.125" style="540"/>
    <col min="11010" max="11010" width="14.125" style="540" customWidth="1"/>
    <col min="11011" max="11020" width="6.375" style="540" customWidth="1"/>
    <col min="11021" max="11265" width="7.125" style="540"/>
    <col min="11266" max="11266" width="14.125" style="540" customWidth="1"/>
    <col min="11267" max="11276" width="6.375" style="540" customWidth="1"/>
    <col min="11277" max="11521" width="7.125" style="540"/>
    <col min="11522" max="11522" width="14.125" style="540" customWidth="1"/>
    <col min="11523" max="11532" width="6.375" style="540" customWidth="1"/>
    <col min="11533" max="11777" width="7.125" style="540"/>
    <col min="11778" max="11778" width="14.125" style="540" customWidth="1"/>
    <col min="11779" max="11788" width="6.375" style="540" customWidth="1"/>
    <col min="11789" max="12033" width="7.125" style="540"/>
    <col min="12034" max="12034" width="14.125" style="540" customWidth="1"/>
    <col min="12035" max="12044" width="6.375" style="540" customWidth="1"/>
    <col min="12045" max="12289" width="7.125" style="540"/>
    <col min="12290" max="12290" width="14.125" style="540" customWidth="1"/>
    <col min="12291" max="12300" width="6.375" style="540" customWidth="1"/>
    <col min="12301" max="12545" width="7.125" style="540"/>
    <col min="12546" max="12546" width="14.125" style="540" customWidth="1"/>
    <col min="12547" max="12556" width="6.375" style="540" customWidth="1"/>
    <col min="12557" max="12801" width="7.125" style="540"/>
    <col min="12802" max="12802" width="14.125" style="540" customWidth="1"/>
    <col min="12803" max="12812" width="6.375" style="540" customWidth="1"/>
    <col min="12813" max="13057" width="7.125" style="540"/>
    <col min="13058" max="13058" width="14.125" style="540" customWidth="1"/>
    <col min="13059" max="13068" width="6.375" style="540" customWidth="1"/>
    <col min="13069" max="13313" width="7.125" style="540"/>
    <col min="13314" max="13314" width="14.125" style="540" customWidth="1"/>
    <col min="13315" max="13324" width="6.375" style="540" customWidth="1"/>
    <col min="13325" max="13569" width="7.125" style="540"/>
    <col min="13570" max="13570" width="14.125" style="540" customWidth="1"/>
    <col min="13571" max="13580" width="6.375" style="540" customWidth="1"/>
    <col min="13581" max="13825" width="7.125" style="540"/>
    <col min="13826" max="13826" width="14.125" style="540" customWidth="1"/>
    <col min="13827" max="13836" width="6.375" style="540" customWidth="1"/>
    <col min="13837" max="14081" width="7.125" style="540"/>
    <col min="14082" max="14082" width="14.125" style="540" customWidth="1"/>
    <col min="14083" max="14092" width="6.375" style="540" customWidth="1"/>
    <col min="14093" max="14337" width="7.125" style="540"/>
    <col min="14338" max="14338" width="14.125" style="540" customWidth="1"/>
    <col min="14339" max="14348" width="6.375" style="540" customWidth="1"/>
    <col min="14349" max="14593" width="7.125" style="540"/>
    <col min="14594" max="14594" width="14.125" style="540" customWidth="1"/>
    <col min="14595" max="14604" width="6.375" style="540" customWidth="1"/>
    <col min="14605" max="14849" width="7.125" style="540"/>
    <col min="14850" max="14850" width="14.125" style="540" customWidth="1"/>
    <col min="14851" max="14860" width="6.375" style="540" customWidth="1"/>
    <col min="14861" max="15105" width="7.125" style="540"/>
    <col min="15106" max="15106" width="14.125" style="540" customWidth="1"/>
    <col min="15107" max="15116" width="6.375" style="540" customWidth="1"/>
    <col min="15117" max="15361" width="7.125" style="540"/>
    <col min="15362" max="15362" width="14.125" style="540" customWidth="1"/>
    <col min="15363" max="15372" width="6.375" style="540" customWidth="1"/>
    <col min="15373" max="15617" width="7.125" style="540"/>
    <col min="15618" max="15618" width="14.125" style="540" customWidth="1"/>
    <col min="15619" max="15628" width="6.375" style="540" customWidth="1"/>
    <col min="15629" max="15873" width="7.125" style="540"/>
    <col min="15874" max="15874" width="14.125" style="540" customWidth="1"/>
    <col min="15875" max="15884" width="6.375" style="540" customWidth="1"/>
    <col min="15885" max="16129" width="7.125" style="540"/>
    <col min="16130" max="16130" width="14.125" style="540" customWidth="1"/>
    <col min="16131" max="16140" width="6.375" style="540" customWidth="1"/>
    <col min="16141" max="16384" width="7.125" style="540"/>
  </cols>
  <sheetData>
    <row r="1" spans="2:25">
      <c r="B1" s="492" t="s">
        <v>982</v>
      </c>
    </row>
    <row r="2" spans="2:25">
      <c r="C2" s="542"/>
      <c r="D2" s="542"/>
      <c r="E2" s="542"/>
      <c r="F2" s="542"/>
      <c r="G2" s="542"/>
      <c r="H2" s="542"/>
      <c r="I2" s="542"/>
      <c r="J2" s="542"/>
      <c r="K2" s="542"/>
      <c r="L2" s="542"/>
      <c r="M2" s="542"/>
      <c r="N2" s="542"/>
      <c r="O2" s="541"/>
      <c r="P2" s="542"/>
      <c r="Q2" s="542"/>
      <c r="R2" s="542"/>
      <c r="S2" s="542"/>
      <c r="T2" s="542"/>
      <c r="U2" s="542"/>
      <c r="V2" s="542"/>
      <c r="W2" s="542"/>
      <c r="X2" s="542"/>
      <c r="Y2" s="542"/>
    </row>
    <row r="3" spans="2:25">
      <c r="B3" s="542"/>
      <c r="C3" s="542"/>
      <c r="D3" s="542"/>
      <c r="E3" s="542"/>
      <c r="F3" s="542"/>
      <c r="G3" s="542"/>
      <c r="H3" s="542"/>
      <c r="I3" s="542"/>
      <c r="J3" s="542"/>
      <c r="K3" s="542"/>
      <c r="L3" s="542"/>
      <c r="M3" s="542"/>
      <c r="N3" s="542"/>
      <c r="O3" s="542"/>
      <c r="P3" s="542"/>
      <c r="Q3" s="542"/>
      <c r="R3" s="542"/>
      <c r="S3" s="542"/>
      <c r="T3" s="542"/>
      <c r="U3" s="542"/>
      <c r="V3" s="542"/>
      <c r="W3" s="542"/>
      <c r="X3" s="542"/>
      <c r="Y3" s="542"/>
    </row>
    <row r="4" spans="2:25" ht="24">
      <c r="B4" s="542"/>
      <c r="C4" s="2448" t="s">
        <v>881</v>
      </c>
      <c r="D4" s="2448"/>
      <c r="E4" s="2448"/>
      <c r="F4" s="2448"/>
      <c r="G4" s="2448"/>
      <c r="H4" s="2448"/>
      <c r="I4" s="2448"/>
      <c r="J4" s="2448"/>
      <c r="K4" s="542"/>
      <c r="L4" s="542"/>
      <c r="M4" s="542"/>
      <c r="N4" s="542"/>
      <c r="O4" s="542"/>
      <c r="P4" s="2448" t="s">
        <v>881</v>
      </c>
      <c r="Q4" s="2448"/>
      <c r="R4" s="2448"/>
      <c r="S4" s="2448"/>
      <c r="T4" s="2448"/>
      <c r="U4" s="2448"/>
      <c r="V4" s="2448"/>
      <c r="W4" s="2448"/>
      <c r="X4" s="542"/>
      <c r="Y4" s="542"/>
    </row>
    <row r="5" spans="2:25" ht="24">
      <c r="B5" s="542"/>
      <c r="C5" s="543"/>
      <c r="D5" s="543"/>
      <c r="E5" s="543"/>
      <c r="F5" s="543"/>
      <c r="G5" s="543"/>
      <c r="H5" s="543"/>
      <c r="I5" s="543"/>
      <c r="J5" s="543"/>
      <c r="K5" s="542"/>
      <c r="L5" s="542"/>
      <c r="M5" s="542"/>
      <c r="N5" s="542"/>
      <c r="O5" s="542"/>
      <c r="P5" s="543"/>
      <c r="Q5" s="543"/>
      <c r="R5" s="543"/>
      <c r="S5" s="543"/>
      <c r="T5" s="543"/>
      <c r="U5" s="543"/>
      <c r="V5" s="543"/>
      <c r="W5" s="543"/>
      <c r="X5" s="542"/>
      <c r="Y5" s="542"/>
    </row>
    <row r="6" spans="2:25" ht="24">
      <c r="B6" s="2449" t="s">
        <v>882</v>
      </c>
      <c r="C6" s="2449"/>
      <c r="D6" s="2449"/>
      <c r="E6" s="2449"/>
      <c r="F6" s="2449"/>
      <c r="G6" s="2449"/>
      <c r="H6" s="543"/>
      <c r="I6" s="543"/>
      <c r="J6" s="543"/>
      <c r="K6" s="542"/>
      <c r="L6" s="542"/>
      <c r="M6" s="542"/>
      <c r="N6" s="542"/>
      <c r="O6" s="2449" t="s">
        <v>882</v>
      </c>
      <c r="P6" s="2449"/>
      <c r="Q6" s="2449"/>
      <c r="R6" s="2449"/>
      <c r="S6" s="2449"/>
      <c r="T6" s="2449"/>
      <c r="U6" s="543"/>
      <c r="V6" s="543"/>
      <c r="W6" s="543"/>
      <c r="X6" s="542"/>
      <c r="Y6" s="542"/>
    </row>
    <row r="7" spans="2:25" ht="24">
      <c r="B7" s="542"/>
      <c r="C7" s="542"/>
      <c r="D7" s="542"/>
      <c r="E7" s="542"/>
      <c r="F7" s="542"/>
      <c r="G7" s="542"/>
      <c r="H7" s="544"/>
      <c r="I7" s="542"/>
      <c r="J7" s="542"/>
      <c r="K7" s="542"/>
      <c r="L7" s="542"/>
      <c r="M7" s="542"/>
      <c r="N7" s="542"/>
      <c r="O7" s="542"/>
      <c r="P7" s="542"/>
      <c r="Q7" s="542"/>
      <c r="R7" s="542"/>
      <c r="S7" s="542"/>
      <c r="T7" s="542"/>
      <c r="U7" s="544"/>
      <c r="V7" s="542"/>
      <c r="W7" s="542"/>
      <c r="X7" s="542"/>
      <c r="Y7" s="542"/>
    </row>
    <row r="8" spans="2:25">
      <c r="B8" s="2450" t="s">
        <v>855</v>
      </c>
      <c r="C8" s="2450"/>
      <c r="D8" s="2450"/>
      <c r="E8" s="2450"/>
      <c r="F8" s="2450"/>
      <c r="G8" s="2450"/>
      <c r="H8" s="542"/>
      <c r="I8" s="2450" t="s">
        <v>655</v>
      </c>
      <c r="J8" s="2450"/>
      <c r="K8" s="2450"/>
      <c r="L8" s="2450"/>
      <c r="M8" s="542"/>
      <c r="N8" s="542"/>
      <c r="O8" s="2450" t="s">
        <v>855</v>
      </c>
      <c r="P8" s="2450"/>
      <c r="Q8" s="2450"/>
      <c r="R8" s="2450"/>
      <c r="S8" s="2450"/>
      <c r="T8" s="2450"/>
      <c r="U8" s="542"/>
      <c r="V8" s="2450" t="s">
        <v>655</v>
      </c>
      <c r="W8" s="2450"/>
      <c r="X8" s="2450"/>
      <c r="Y8" s="2450"/>
    </row>
    <row r="9" spans="2:25" ht="24">
      <c r="B9" s="542"/>
      <c r="C9" s="542"/>
      <c r="D9" s="544"/>
      <c r="E9" s="542"/>
      <c r="F9" s="542"/>
      <c r="G9" s="542"/>
      <c r="H9" s="542"/>
      <c r="I9" s="542"/>
      <c r="J9" s="542"/>
      <c r="K9" s="542"/>
      <c r="L9" s="542"/>
      <c r="M9" s="542"/>
      <c r="N9" s="542"/>
      <c r="O9" s="542"/>
      <c r="P9" s="542"/>
      <c r="Q9" s="544"/>
      <c r="R9" s="542"/>
      <c r="S9" s="542"/>
      <c r="T9" s="542"/>
      <c r="U9" s="542"/>
      <c r="V9" s="542"/>
      <c r="W9" s="542"/>
      <c r="X9" s="542"/>
      <c r="Y9" s="542"/>
    </row>
    <row r="10" spans="2:25">
      <c r="B10" s="545" t="s">
        <v>883</v>
      </c>
      <c r="C10" s="2443" t="s">
        <v>190</v>
      </c>
      <c r="D10" s="2443"/>
      <c r="E10" s="2443" t="s">
        <v>192</v>
      </c>
      <c r="F10" s="2443"/>
      <c r="G10" s="2443" t="s">
        <v>194</v>
      </c>
      <c r="H10" s="2443"/>
      <c r="I10" s="2443" t="s">
        <v>196</v>
      </c>
      <c r="J10" s="2443"/>
      <c r="K10" s="2443" t="s">
        <v>198</v>
      </c>
      <c r="L10" s="2443"/>
      <c r="M10" s="542"/>
      <c r="N10" s="542"/>
      <c r="O10" s="545" t="s">
        <v>883</v>
      </c>
      <c r="P10" s="2443" t="s">
        <v>884</v>
      </c>
      <c r="Q10" s="2443"/>
      <c r="R10" s="2443" t="s">
        <v>192</v>
      </c>
      <c r="S10" s="2443"/>
      <c r="T10" s="2443" t="s">
        <v>194</v>
      </c>
      <c r="U10" s="2443"/>
      <c r="V10" s="2443" t="s">
        <v>196</v>
      </c>
      <c r="W10" s="2443"/>
      <c r="X10" s="2443" t="s">
        <v>198</v>
      </c>
      <c r="Y10" s="2443"/>
    </row>
    <row r="11" spans="2:25">
      <c r="B11" s="546" t="s">
        <v>885</v>
      </c>
      <c r="C11" s="2443"/>
      <c r="D11" s="2443"/>
      <c r="E11" s="2443"/>
      <c r="F11" s="2443"/>
      <c r="G11" s="2443"/>
      <c r="H11" s="2443"/>
      <c r="I11" s="2443"/>
      <c r="J11" s="2443"/>
      <c r="K11" s="2443"/>
      <c r="L11" s="2443"/>
      <c r="M11" s="542"/>
      <c r="N11" s="542"/>
      <c r="O11" s="546" t="s">
        <v>885</v>
      </c>
      <c r="P11" s="2444">
        <v>29</v>
      </c>
      <c r="Q11" s="2445"/>
      <c r="R11" s="2443"/>
      <c r="S11" s="2443"/>
      <c r="T11" s="2443"/>
      <c r="U11" s="2443"/>
      <c r="V11" s="2443"/>
      <c r="W11" s="2443"/>
      <c r="X11" s="2443"/>
      <c r="Y11" s="2443"/>
    </row>
    <row r="12" spans="2:25" ht="20.25">
      <c r="B12" s="547" t="s">
        <v>886</v>
      </c>
      <c r="C12" s="2443"/>
      <c r="D12" s="2443"/>
      <c r="E12" s="2443"/>
      <c r="F12" s="2443"/>
      <c r="G12" s="2443"/>
      <c r="H12" s="2443"/>
      <c r="I12" s="2443"/>
      <c r="J12" s="2443"/>
      <c r="K12" s="2443"/>
      <c r="L12" s="2443"/>
      <c r="M12" s="542"/>
      <c r="N12" s="542"/>
      <c r="O12" s="547" t="s">
        <v>886</v>
      </c>
      <c r="P12" s="2446"/>
      <c r="Q12" s="2447"/>
      <c r="R12" s="2443"/>
      <c r="S12" s="2443"/>
      <c r="T12" s="2443"/>
      <c r="U12" s="2443"/>
      <c r="V12" s="2443"/>
      <c r="W12" s="2443"/>
      <c r="X12" s="2443"/>
      <c r="Y12" s="2443"/>
    </row>
    <row r="13" spans="2:25">
      <c r="B13" s="546"/>
      <c r="C13" s="545"/>
      <c r="D13" s="545"/>
      <c r="E13" s="545"/>
      <c r="F13" s="545"/>
      <c r="G13" s="545"/>
      <c r="H13" s="548"/>
      <c r="I13" s="548"/>
      <c r="J13" s="548"/>
      <c r="K13" s="548"/>
      <c r="L13" s="548"/>
      <c r="M13" s="542"/>
      <c r="N13" s="542"/>
      <c r="O13" s="546"/>
      <c r="P13" s="545">
        <v>38</v>
      </c>
      <c r="Q13" s="545">
        <v>35</v>
      </c>
      <c r="R13" s="545"/>
      <c r="S13" s="545"/>
      <c r="T13" s="545"/>
      <c r="U13" s="548"/>
      <c r="V13" s="548"/>
      <c r="W13" s="548"/>
      <c r="X13" s="548"/>
      <c r="Y13" s="548"/>
    </row>
    <row r="14" spans="2:25">
      <c r="B14" s="549"/>
      <c r="C14" s="545"/>
      <c r="D14" s="545"/>
      <c r="E14" s="545"/>
      <c r="F14" s="545"/>
      <c r="G14" s="545"/>
      <c r="H14" s="548"/>
      <c r="I14" s="548"/>
      <c r="J14" s="548"/>
      <c r="K14" s="548"/>
      <c r="L14" s="548"/>
      <c r="M14" s="542"/>
      <c r="N14" s="542"/>
      <c r="O14" s="549"/>
      <c r="P14" s="545">
        <v>38</v>
      </c>
      <c r="Q14" s="545">
        <v>36</v>
      </c>
      <c r="R14" s="545"/>
      <c r="S14" s="545"/>
      <c r="T14" s="545"/>
      <c r="U14" s="548"/>
      <c r="V14" s="548"/>
      <c r="W14" s="548"/>
      <c r="X14" s="548"/>
      <c r="Y14" s="548"/>
    </row>
    <row r="15" spans="2:25">
      <c r="B15" s="549"/>
      <c r="C15" s="545"/>
      <c r="D15" s="545"/>
      <c r="E15" s="545"/>
      <c r="F15" s="545"/>
      <c r="G15" s="545"/>
      <c r="H15" s="548"/>
      <c r="I15" s="548"/>
      <c r="J15" s="548"/>
      <c r="K15" s="548"/>
      <c r="L15" s="548"/>
      <c r="M15" s="542"/>
      <c r="N15" s="542"/>
      <c r="O15" s="549"/>
      <c r="P15" s="545">
        <v>39</v>
      </c>
      <c r="Q15" s="545">
        <v>37</v>
      </c>
      <c r="R15" s="545"/>
      <c r="S15" s="545"/>
      <c r="T15" s="545"/>
      <c r="U15" s="548"/>
      <c r="V15" s="548"/>
      <c r="W15" s="548"/>
      <c r="X15" s="548"/>
      <c r="Y15" s="548"/>
    </row>
    <row r="16" spans="2:25">
      <c r="B16" s="549"/>
      <c r="C16" s="545"/>
      <c r="D16" s="545"/>
      <c r="E16" s="545"/>
      <c r="F16" s="545"/>
      <c r="G16" s="545"/>
      <c r="H16" s="548"/>
      <c r="I16" s="548"/>
      <c r="J16" s="548"/>
      <c r="K16" s="548"/>
      <c r="L16" s="548"/>
      <c r="M16" s="542"/>
      <c r="N16" s="542"/>
      <c r="O16" s="549"/>
      <c r="P16" s="545">
        <v>37</v>
      </c>
      <c r="Q16" s="545">
        <v>35</v>
      </c>
      <c r="R16" s="545"/>
      <c r="S16" s="545"/>
      <c r="T16" s="545"/>
      <c r="U16" s="548"/>
      <c r="V16" s="548"/>
      <c r="W16" s="548"/>
      <c r="X16" s="548"/>
      <c r="Y16" s="548"/>
    </row>
    <row r="17" spans="2:25">
      <c r="B17" s="549" t="s">
        <v>887</v>
      </c>
      <c r="C17" s="545"/>
      <c r="D17" s="545"/>
      <c r="E17" s="545"/>
      <c r="F17" s="545"/>
      <c r="G17" s="545"/>
      <c r="H17" s="548"/>
      <c r="I17" s="548"/>
      <c r="J17" s="548"/>
      <c r="K17" s="548"/>
      <c r="L17" s="548"/>
      <c r="M17" s="542"/>
      <c r="N17" s="542"/>
      <c r="O17" s="549" t="s">
        <v>887</v>
      </c>
      <c r="P17" s="545">
        <v>37</v>
      </c>
      <c r="Q17" s="545">
        <v>35</v>
      </c>
      <c r="R17" s="545"/>
      <c r="S17" s="545"/>
      <c r="T17" s="545"/>
      <c r="U17" s="548"/>
      <c r="V17" s="548"/>
      <c r="W17" s="548"/>
      <c r="X17" s="548"/>
      <c r="Y17" s="548"/>
    </row>
    <row r="18" spans="2:25">
      <c r="B18" s="549" t="s">
        <v>888</v>
      </c>
      <c r="C18" s="545"/>
      <c r="D18" s="545"/>
      <c r="E18" s="545"/>
      <c r="F18" s="545"/>
      <c r="G18" s="545"/>
      <c r="H18" s="548"/>
      <c r="I18" s="548"/>
      <c r="J18" s="548"/>
      <c r="K18" s="548"/>
      <c r="L18" s="548"/>
      <c r="M18" s="542"/>
      <c r="N18" s="542"/>
      <c r="O18" s="549" t="s">
        <v>888</v>
      </c>
      <c r="P18" s="545">
        <v>38</v>
      </c>
      <c r="Q18" s="545">
        <v>37</v>
      </c>
      <c r="R18" s="545"/>
      <c r="S18" s="545"/>
      <c r="T18" s="545"/>
      <c r="U18" s="548"/>
      <c r="V18" s="548"/>
      <c r="W18" s="548"/>
      <c r="X18" s="548"/>
      <c r="Y18" s="548"/>
    </row>
    <row r="19" spans="2:25">
      <c r="B19" s="549"/>
      <c r="C19" s="545"/>
      <c r="D19" s="545"/>
      <c r="E19" s="545"/>
      <c r="F19" s="545"/>
      <c r="G19" s="545"/>
      <c r="H19" s="548"/>
      <c r="I19" s="548"/>
      <c r="J19" s="548"/>
      <c r="K19" s="548"/>
      <c r="L19" s="548"/>
      <c r="M19" s="542"/>
      <c r="N19" s="542"/>
      <c r="O19" s="549"/>
      <c r="P19" s="545">
        <v>38</v>
      </c>
      <c r="Q19" s="545">
        <v>37</v>
      </c>
      <c r="R19" s="545"/>
      <c r="S19" s="545"/>
      <c r="T19" s="545"/>
      <c r="U19" s="548"/>
      <c r="V19" s="548"/>
      <c r="W19" s="548"/>
      <c r="X19" s="548"/>
      <c r="Y19" s="548"/>
    </row>
    <row r="20" spans="2:25">
      <c r="B20" s="549"/>
      <c r="C20" s="545"/>
      <c r="D20" s="545"/>
      <c r="E20" s="545"/>
      <c r="F20" s="545"/>
      <c r="G20" s="545"/>
      <c r="H20" s="548"/>
      <c r="I20" s="548"/>
      <c r="J20" s="548"/>
      <c r="K20" s="548"/>
      <c r="L20" s="548"/>
      <c r="M20" s="542"/>
      <c r="N20" s="542"/>
      <c r="O20" s="549"/>
      <c r="P20" s="545">
        <v>36</v>
      </c>
      <c r="Q20" s="545">
        <v>37</v>
      </c>
      <c r="R20" s="545"/>
      <c r="S20" s="545"/>
      <c r="T20" s="545"/>
      <c r="U20" s="548"/>
      <c r="V20" s="548"/>
      <c r="W20" s="548"/>
      <c r="X20" s="548"/>
      <c r="Y20" s="548"/>
    </row>
    <row r="21" spans="2:25">
      <c r="B21" s="549"/>
      <c r="C21" s="545"/>
      <c r="D21" s="545"/>
      <c r="E21" s="545"/>
      <c r="F21" s="545"/>
      <c r="G21" s="545"/>
      <c r="H21" s="548"/>
      <c r="I21" s="548"/>
      <c r="J21" s="548"/>
      <c r="K21" s="548"/>
      <c r="L21" s="548"/>
      <c r="M21" s="542"/>
      <c r="N21" s="542"/>
      <c r="O21" s="549"/>
      <c r="P21" s="545">
        <v>37</v>
      </c>
      <c r="Q21" s="545">
        <v>38</v>
      </c>
      <c r="R21" s="545"/>
      <c r="S21" s="545"/>
      <c r="T21" s="545"/>
      <c r="U21" s="548"/>
      <c r="V21" s="548"/>
      <c r="W21" s="548"/>
      <c r="X21" s="548"/>
      <c r="Y21" s="548"/>
    </row>
    <row r="22" spans="2:25">
      <c r="B22" s="549"/>
      <c r="C22" s="545"/>
      <c r="D22" s="545"/>
      <c r="E22" s="545"/>
      <c r="F22" s="545"/>
      <c r="G22" s="545"/>
      <c r="H22" s="548"/>
      <c r="I22" s="548"/>
      <c r="J22" s="548"/>
      <c r="K22" s="548"/>
      <c r="L22" s="548"/>
      <c r="M22" s="542"/>
      <c r="N22" s="542"/>
      <c r="O22" s="549"/>
      <c r="P22" s="545">
        <v>36</v>
      </c>
      <c r="Q22" s="545">
        <v>38</v>
      </c>
      <c r="R22" s="545"/>
      <c r="S22" s="545"/>
      <c r="T22" s="545"/>
      <c r="U22" s="548"/>
      <c r="V22" s="548"/>
      <c r="W22" s="548"/>
      <c r="X22" s="548"/>
      <c r="Y22" s="548"/>
    </row>
    <row r="23" spans="2:25">
      <c r="B23" s="545" t="s">
        <v>889</v>
      </c>
      <c r="C23" s="545"/>
      <c r="D23" s="545"/>
      <c r="E23" s="545"/>
      <c r="F23" s="545"/>
      <c r="G23" s="545"/>
      <c r="H23" s="548"/>
      <c r="I23" s="548"/>
      <c r="J23" s="548"/>
      <c r="K23" s="548"/>
      <c r="L23" s="548"/>
      <c r="M23" s="542"/>
      <c r="N23" s="542"/>
      <c r="O23" s="545" t="s">
        <v>889</v>
      </c>
      <c r="P23" s="2439">
        <f>SUM(P13:Q22)</f>
        <v>739</v>
      </c>
      <c r="Q23" s="2440"/>
      <c r="R23" s="545"/>
      <c r="S23" s="545"/>
      <c r="T23" s="545"/>
      <c r="U23" s="548"/>
      <c r="V23" s="548"/>
      <c r="W23" s="548"/>
      <c r="X23" s="548"/>
      <c r="Y23" s="548"/>
    </row>
    <row r="24" spans="2:25">
      <c r="B24" s="545" t="s">
        <v>890</v>
      </c>
      <c r="C24" s="550"/>
      <c r="D24" s="551"/>
      <c r="E24" s="550"/>
      <c r="F24" s="551"/>
      <c r="G24" s="550"/>
      <c r="H24" s="551"/>
      <c r="I24" s="550"/>
      <c r="J24" s="551"/>
      <c r="K24" s="550"/>
      <c r="L24" s="551"/>
      <c r="M24" s="542"/>
      <c r="N24" s="542"/>
      <c r="O24" s="545" t="s">
        <v>890</v>
      </c>
      <c r="P24" s="2441">
        <f>P23/20</f>
        <v>36.950000000000003</v>
      </c>
      <c r="Q24" s="2442"/>
      <c r="R24" s="550"/>
      <c r="S24" s="551"/>
      <c r="T24" s="550"/>
      <c r="U24" s="551"/>
      <c r="V24" s="550"/>
      <c r="W24" s="551"/>
      <c r="X24" s="550"/>
      <c r="Y24" s="551"/>
    </row>
    <row r="25" spans="2:25">
      <c r="B25" s="546" t="s">
        <v>891</v>
      </c>
      <c r="C25" s="552"/>
      <c r="D25" s="553"/>
      <c r="E25" s="552"/>
      <c r="F25" s="553"/>
      <c r="G25" s="552"/>
      <c r="H25" s="554"/>
      <c r="I25" s="555"/>
      <c r="J25" s="554"/>
      <c r="K25" s="555"/>
      <c r="L25" s="554"/>
      <c r="M25" s="542"/>
      <c r="N25" s="542"/>
      <c r="O25" s="546" t="s">
        <v>891</v>
      </c>
      <c r="P25" s="2439" t="s">
        <v>892</v>
      </c>
      <c r="Q25" s="2440"/>
      <c r="R25" s="552"/>
      <c r="S25" s="553"/>
      <c r="T25" s="552"/>
      <c r="U25" s="554"/>
      <c r="V25" s="555"/>
      <c r="W25" s="554"/>
      <c r="X25" s="555"/>
      <c r="Y25" s="554"/>
    </row>
    <row r="26" spans="2:25" ht="20.25">
      <c r="B26" s="547" t="s">
        <v>893</v>
      </c>
      <c r="C26" s="2439" t="s">
        <v>894</v>
      </c>
      <c r="D26" s="2440"/>
      <c r="E26" s="2439" t="s">
        <v>894</v>
      </c>
      <c r="F26" s="2440"/>
      <c r="G26" s="2439" t="s">
        <v>894</v>
      </c>
      <c r="H26" s="2440"/>
      <c r="I26" s="2439" t="s">
        <v>894</v>
      </c>
      <c r="J26" s="2440"/>
      <c r="K26" s="2439" t="s">
        <v>894</v>
      </c>
      <c r="L26" s="2440"/>
      <c r="M26" s="542"/>
      <c r="N26" s="542"/>
      <c r="O26" s="547" t="s">
        <v>893</v>
      </c>
      <c r="P26" s="2439" t="s">
        <v>895</v>
      </c>
      <c r="Q26" s="2440"/>
      <c r="R26" s="2439" t="s">
        <v>894</v>
      </c>
      <c r="S26" s="2440"/>
      <c r="T26" s="2439" t="s">
        <v>894</v>
      </c>
      <c r="U26" s="2440"/>
      <c r="V26" s="2439" t="s">
        <v>894</v>
      </c>
      <c r="W26" s="2440"/>
      <c r="X26" s="2439" t="s">
        <v>894</v>
      </c>
      <c r="Y26" s="2440"/>
    </row>
    <row r="27" spans="2:25">
      <c r="B27" s="546" t="s">
        <v>896</v>
      </c>
      <c r="C27" s="556" t="s">
        <v>897</v>
      </c>
      <c r="D27" s="557"/>
      <c r="E27" s="558" t="s">
        <v>897</v>
      </c>
      <c r="F27" s="553"/>
      <c r="G27" s="556" t="s">
        <v>897</v>
      </c>
      <c r="H27" s="557"/>
      <c r="I27" s="558" t="s">
        <v>897</v>
      </c>
      <c r="J27" s="553"/>
      <c r="K27" s="558" t="s">
        <v>897</v>
      </c>
      <c r="L27" s="553"/>
      <c r="M27" s="542"/>
      <c r="N27" s="542"/>
      <c r="O27" s="546" t="s">
        <v>896</v>
      </c>
      <c r="P27" s="556" t="s">
        <v>897</v>
      </c>
      <c r="Q27" s="557"/>
      <c r="R27" s="558" t="s">
        <v>897</v>
      </c>
      <c r="S27" s="553"/>
      <c r="T27" s="556" t="s">
        <v>897</v>
      </c>
      <c r="U27" s="557"/>
      <c r="V27" s="558" t="s">
        <v>897</v>
      </c>
      <c r="W27" s="553"/>
      <c r="X27" s="558" t="s">
        <v>897</v>
      </c>
      <c r="Y27" s="553"/>
    </row>
    <row r="28" spans="2:25">
      <c r="B28" s="549"/>
      <c r="C28" s="556" t="s">
        <v>898</v>
      </c>
      <c r="D28" s="557"/>
      <c r="E28" s="559" t="s">
        <v>898</v>
      </c>
      <c r="F28" s="560"/>
      <c r="G28" s="556" t="s">
        <v>898</v>
      </c>
      <c r="H28" s="557"/>
      <c r="I28" s="559" t="s">
        <v>898</v>
      </c>
      <c r="J28" s="560"/>
      <c r="K28" s="559" t="s">
        <v>898</v>
      </c>
      <c r="L28" s="560"/>
      <c r="M28" s="542"/>
      <c r="N28" s="542"/>
      <c r="O28" s="549"/>
      <c r="P28" s="561" t="s">
        <v>898</v>
      </c>
      <c r="Q28" s="557"/>
      <c r="R28" s="559" t="s">
        <v>898</v>
      </c>
      <c r="S28" s="560"/>
      <c r="T28" s="556" t="s">
        <v>898</v>
      </c>
      <c r="U28" s="557"/>
      <c r="V28" s="559" t="s">
        <v>898</v>
      </c>
      <c r="W28" s="560"/>
      <c r="X28" s="559" t="s">
        <v>898</v>
      </c>
      <c r="Y28" s="560"/>
    </row>
    <row r="29" spans="2:25">
      <c r="B29" s="549"/>
      <c r="C29" s="556" t="s">
        <v>899</v>
      </c>
      <c r="D29" s="557"/>
      <c r="E29" s="562" t="s">
        <v>899</v>
      </c>
      <c r="F29" s="563"/>
      <c r="G29" s="556" t="s">
        <v>899</v>
      </c>
      <c r="H29" s="557"/>
      <c r="I29" s="562" t="s">
        <v>899</v>
      </c>
      <c r="J29" s="563"/>
      <c r="K29" s="562" t="s">
        <v>899</v>
      </c>
      <c r="L29" s="563"/>
      <c r="M29" s="542"/>
      <c r="N29" s="542"/>
      <c r="O29" s="549"/>
      <c r="P29" s="561" t="s">
        <v>899</v>
      </c>
      <c r="Q29" s="557"/>
      <c r="R29" s="562" t="s">
        <v>899</v>
      </c>
      <c r="S29" s="563"/>
      <c r="T29" s="556" t="s">
        <v>899</v>
      </c>
      <c r="U29" s="557"/>
      <c r="V29" s="562" t="s">
        <v>899</v>
      </c>
      <c r="W29" s="563"/>
      <c r="X29" s="562" t="s">
        <v>899</v>
      </c>
      <c r="Y29" s="563"/>
    </row>
    <row r="30" spans="2:25" ht="20.25">
      <c r="B30" s="547" t="s">
        <v>900</v>
      </c>
      <c r="C30" s="2439" t="s">
        <v>894</v>
      </c>
      <c r="D30" s="2440"/>
      <c r="E30" s="2439" t="s">
        <v>894</v>
      </c>
      <c r="F30" s="2440"/>
      <c r="G30" s="2439" t="s">
        <v>894</v>
      </c>
      <c r="H30" s="2440"/>
      <c r="I30" s="2439" t="s">
        <v>894</v>
      </c>
      <c r="J30" s="2440"/>
      <c r="K30" s="2439" t="s">
        <v>894</v>
      </c>
      <c r="L30" s="2440"/>
      <c r="M30" s="542"/>
      <c r="N30" s="542"/>
      <c r="O30" s="547" t="s">
        <v>900</v>
      </c>
      <c r="P30" s="2439" t="s">
        <v>895</v>
      </c>
      <c r="Q30" s="2440"/>
      <c r="R30" s="2439" t="s">
        <v>894</v>
      </c>
      <c r="S30" s="2440"/>
      <c r="T30" s="2439" t="s">
        <v>894</v>
      </c>
      <c r="U30" s="2440"/>
      <c r="V30" s="2439" t="s">
        <v>894</v>
      </c>
      <c r="W30" s="2440"/>
      <c r="X30" s="2439" t="s">
        <v>894</v>
      </c>
      <c r="Y30" s="2440"/>
    </row>
    <row r="31" spans="2:25">
      <c r="B31" s="546" t="s">
        <v>901</v>
      </c>
      <c r="C31" s="550"/>
      <c r="D31" s="551" t="s">
        <v>456</v>
      </c>
      <c r="E31" s="550"/>
      <c r="F31" s="551" t="s">
        <v>456</v>
      </c>
      <c r="G31" s="550"/>
      <c r="H31" s="551" t="s">
        <v>456</v>
      </c>
      <c r="I31" s="550"/>
      <c r="J31" s="551" t="s">
        <v>456</v>
      </c>
      <c r="K31" s="550"/>
      <c r="L31" s="551" t="s">
        <v>456</v>
      </c>
      <c r="M31" s="542"/>
      <c r="N31" s="542"/>
      <c r="O31" s="546" t="s">
        <v>901</v>
      </c>
      <c r="P31" s="550">
        <f>P35-P34</f>
        <v>135</v>
      </c>
      <c r="Q31" s="551" t="s">
        <v>456</v>
      </c>
      <c r="R31" s="550"/>
      <c r="S31" s="551" t="s">
        <v>456</v>
      </c>
      <c r="T31" s="550"/>
      <c r="U31" s="551" t="s">
        <v>456</v>
      </c>
      <c r="V31" s="550"/>
      <c r="W31" s="551" t="s">
        <v>456</v>
      </c>
      <c r="X31" s="550"/>
      <c r="Y31" s="551" t="s">
        <v>456</v>
      </c>
    </row>
    <row r="32" spans="2:25">
      <c r="B32" s="547" t="s">
        <v>902</v>
      </c>
      <c r="C32" s="2439" t="s">
        <v>894</v>
      </c>
      <c r="D32" s="2440"/>
      <c r="E32" s="2439" t="s">
        <v>894</v>
      </c>
      <c r="F32" s="2440"/>
      <c r="G32" s="2439" t="s">
        <v>894</v>
      </c>
      <c r="H32" s="2440"/>
      <c r="I32" s="2439" t="s">
        <v>894</v>
      </c>
      <c r="J32" s="2440"/>
      <c r="K32" s="2439" t="s">
        <v>894</v>
      </c>
      <c r="L32" s="2440"/>
      <c r="M32" s="542"/>
      <c r="N32" s="542"/>
      <c r="O32" s="547" t="s">
        <v>902</v>
      </c>
      <c r="P32" s="2439" t="s">
        <v>895</v>
      </c>
      <c r="Q32" s="2440"/>
      <c r="R32" s="2439" t="s">
        <v>894</v>
      </c>
      <c r="S32" s="2440"/>
      <c r="T32" s="2439" t="s">
        <v>894</v>
      </c>
      <c r="U32" s="2440"/>
      <c r="V32" s="2439" t="s">
        <v>894</v>
      </c>
      <c r="W32" s="2440"/>
      <c r="X32" s="2439" t="s">
        <v>894</v>
      </c>
      <c r="Y32" s="2440"/>
    </row>
    <row r="33" spans="2:25">
      <c r="B33" s="564" t="s">
        <v>903</v>
      </c>
      <c r="C33" s="2433"/>
      <c r="D33" s="2434"/>
      <c r="E33" s="2433"/>
      <c r="F33" s="2434"/>
      <c r="G33" s="2433"/>
      <c r="H33" s="2434"/>
      <c r="I33" s="2433"/>
      <c r="J33" s="2434"/>
      <c r="K33" s="2433"/>
      <c r="L33" s="2434"/>
      <c r="M33" s="542"/>
      <c r="N33" s="542"/>
      <c r="O33" s="564" t="s">
        <v>903</v>
      </c>
      <c r="P33" s="2433" t="s">
        <v>879</v>
      </c>
      <c r="Q33" s="2434"/>
      <c r="R33" s="2433"/>
      <c r="S33" s="2434"/>
      <c r="T33" s="2433"/>
      <c r="U33" s="2434"/>
      <c r="V33" s="2433"/>
      <c r="W33" s="2434"/>
      <c r="X33" s="2433"/>
      <c r="Y33" s="2434"/>
    </row>
    <row r="34" spans="2:25">
      <c r="B34" s="565" t="s">
        <v>904</v>
      </c>
      <c r="C34" s="2437"/>
      <c r="D34" s="2438"/>
      <c r="E34" s="2437"/>
      <c r="F34" s="2438"/>
      <c r="G34" s="2437"/>
      <c r="H34" s="2438"/>
      <c r="I34" s="2437"/>
      <c r="J34" s="2438"/>
      <c r="K34" s="2437"/>
      <c r="L34" s="2438"/>
      <c r="M34" s="542"/>
      <c r="N34" s="542"/>
      <c r="O34" s="565" t="s">
        <v>904</v>
      </c>
      <c r="P34" s="2435">
        <v>44630</v>
      </c>
      <c r="Q34" s="2436"/>
      <c r="R34" s="2437"/>
      <c r="S34" s="2438"/>
      <c r="T34" s="2437"/>
      <c r="U34" s="2438"/>
      <c r="V34" s="2437"/>
      <c r="W34" s="2438"/>
      <c r="X34" s="2437"/>
      <c r="Y34" s="2438"/>
    </row>
    <row r="35" spans="2:25">
      <c r="B35" s="566" t="s">
        <v>905</v>
      </c>
      <c r="C35" s="2429"/>
      <c r="D35" s="2430"/>
      <c r="E35" s="2429"/>
      <c r="F35" s="2430"/>
      <c r="G35" s="2429"/>
      <c r="H35" s="2430"/>
      <c r="I35" s="2429"/>
      <c r="J35" s="2430"/>
      <c r="K35" s="2429"/>
      <c r="L35" s="2430"/>
      <c r="M35" s="542"/>
      <c r="N35" s="542"/>
      <c r="O35" s="566" t="s">
        <v>905</v>
      </c>
      <c r="P35" s="2431">
        <v>44765</v>
      </c>
      <c r="Q35" s="2432"/>
      <c r="R35" s="2429"/>
      <c r="S35" s="2430"/>
      <c r="T35" s="2429"/>
      <c r="U35" s="2430"/>
      <c r="V35" s="2429"/>
      <c r="W35" s="2430"/>
      <c r="X35" s="2429"/>
      <c r="Y35" s="2430"/>
    </row>
    <row r="36" spans="2:25" ht="20.25">
      <c r="B36" s="555"/>
      <c r="C36" s="2426" t="s">
        <v>906</v>
      </c>
      <c r="D36" s="2426"/>
      <c r="E36" s="2426"/>
      <c r="F36" s="2426"/>
      <c r="G36" s="2426"/>
      <c r="H36" s="2426"/>
      <c r="I36" s="2426"/>
      <c r="J36" s="2426"/>
      <c r="K36" s="2426"/>
      <c r="L36" s="2427"/>
      <c r="M36" s="542"/>
      <c r="N36" s="542"/>
      <c r="O36" s="555"/>
      <c r="P36" s="2426" t="s">
        <v>906</v>
      </c>
      <c r="Q36" s="2426"/>
      <c r="R36" s="2426"/>
      <c r="S36" s="2426"/>
      <c r="T36" s="2426"/>
      <c r="U36" s="2426"/>
      <c r="V36" s="2426"/>
      <c r="W36" s="2426"/>
      <c r="X36" s="2426"/>
      <c r="Y36" s="2427"/>
    </row>
    <row r="37" spans="2:25" ht="20.25">
      <c r="B37" s="567"/>
      <c r="C37" s="542"/>
      <c r="D37" s="542"/>
      <c r="E37" s="542"/>
      <c r="F37" s="542"/>
      <c r="I37" s="2428" t="s">
        <v>907</v>
      </c>
      <c r="J37" s="2428"/>
      <c r="K37" s="2428"/>
      <c r="L37" s="568"/>
      <c r="M37" s="542"/>
      <c r="N37" s="542"/>
      <c r="O37" s="567"/>
      <c r="P37" s="542"/>
      <c r="Q37" s="542"/>
      <c r="R37" s="542"/>
      <c r="S37" s="542"/>
      <c r="V37" s="2428" t="s">
        <v>907</v>
      </c>
      <c r="W37" s="2428"/>
      <c r="X37" s="2428"/>
      <c r="Y37" s="568"/>
    </row>
    <row r="38" spans="2:25">
      <c r="B38" s="567"/>
      <c r="C38" s="542"/>
      <c r="D38" s="542"/>
      <c r="E38" s="542"/>
      <c r="F38" s="542"/>
      <c r="G38" s="542"/>
      <c r="H38" s="542"/>
      <c r="I38" s="542"/>
      <c r="J38" s="542"/>
      <c r="K38" s="542"/>
      <c r="L38" s="568"/>
      <c r="M38" s="542"/>
      <c r="N38" s="542"/>
      <c r="O38" s="567"/>
      <c r="P38" s="542"/>
      <c r="Q38" s="542"/>
      <c r="R38" s="542"/>
      <c r="S38" s="542"/>
      <c r="T38" s="542"/>
      <c r="U38" s="542"/>
      <c r="V38" s="542"/>
      <c r="W38" s="542"/>
      <c r="X38" s="542"/>
      <c r="Y38" s="568"/>
    </row>
    <row r="39" spans="2:25">
      <c r="B39" s="569"/>
      <c r="C39" s="570"/>
      <c r="D39" s="570"/>
      <c r="E39" s="570"/>
      <c r="F39" s="570"/>
      <c r="G39" s="570"/>
      <c r="H39" s="570"/>
      <c r="I39" s="570"/>
      <c r="J39" s="570"/>
      <c r="K39" s="570"/>
      <c r="L39" s="571"/>
      <c r="M39" s="542"/>
      <c r="N39" s="542"/>
      <c r="O39" s="569"/>
      <c r="P39" s="570"/>
      <c r="Q39" s="570"/>
      <c r="R39" s="570"/>
      <c r="S39" s="570"/>
      <c r="T39" s="570"/>
      <c r="U39" s="570"/>
      <c r="V39" s="570"/>
      <c r="W39" s="570"/>
      <c r="X39" s="570"/>
      <c r="Y39" s="571"/>
    </row>
    <row r="40" spans="2:25">
      <c r="B40" s="542" t="s">
        <v>908</v>
      </c>
      <c r="C40" s="542"/>
      <c r="D40" s="542"/>
      <c r="E40" s="542"/>
      <c r="F40" s="542"/>
      <c r="G40" s="542"/>
      <c r="H40" s="572"/>
      <c r="I40" s="542"/>
      <c r="J40" s="542"/>
      <c r="K40" s="542"/>
      <c r="L40" s="542"/>
      <c r="M40" s="542"/>
      <c r="N40" s="542"/>
      <c r="O40" s="542" t="s">
        <v>909</v>
      </c>
      <c r="P40" s="542"/>
      <c r="Q40" s="542"/>
      <c r="R40" s="542"/>
      <c r="S40" s="542"/>
      <c r="T40" s="542"/>
      <c r="U40" s="572"/>
      <c r="V40" s="542"/>
      <c r="W40" s="542"/>
      <c r="X40" s="542"/>
      <c r="Y40" s="542"/>
    </row>
    <row r="41" spans="2:25">
      <c r="B41" s="542"/>
      <c r="C41" s="542"/>
      <c r="D41" s="542"/>
      <c r="E41" s="541"/>
      <c r="F41" s="542"/>
      <c r="G41" s="542"/>
      <c r="H41" s="542"/>
      <c r="I41" s="542"/>
      <c r="J41" s="542"/>
      <c r="K41" s="542"/>
      <c r="L41" s="542"/>
      <c r="M41" s="542"/>
      <c r="N41" s="542"/>
      <c r="O41" s="542"/>
      <c r="P41" s="542"/>
      <c r="Q41" s="542"/>
      <c r="R41" s="541"/>
      <c r="S41" s="542"/>
      <c r="T41" s="542"/>
      <c r="U41" s="542"/>
      <c r="V41" s="542"/>
      <c r="W41" s="542"/>
      <c r="X41" s="542"/>
      <c r="Y41" s="542"/>
    </row>
    <row r="42" spans="2:25">
      <c r="B42" s="542"/>
      <c r="C42" s="542"/>
      <c r="D42" s="542"/>
      <c r="E42" s="542"/>
      <c r="F42" s="542"/>
      <c r="G42" s="542"/>
      <c r="H42" s="542"/>
      <c r="I42" s="542"/>
      <c r="J42" s="542"/>
      <c r="K42" s="542"/>
      <c r="L42" s="542"/>
      <c r="M42" s="542"/>
      <c r="N42" s="542"/>
      <c r="O42" s="542"/>
      <c r="P42" s="542"/>
      <c r="Q42" s="542"/>
      <c r="R42" s="542"/>
      <c r="S42" s="542"/>
      <c r="T42" s="542"/>
      <c r="U42" s="542"/>
      <c r="V42" s="542"/>
      <c r="W42" s="542"/>
      <c r="X42" s="542"/>
      <c r="Y42" s="542"/>
    </row>
    <row r="43" spans="2:25">
      <c r="B43" s="542"/>
      <c r="C43" s="542"/>
      <c r="D43" s="542"/>
      <c r="E43" s="542"/>
      <c r="F43" s="542"/>
      <c r="G43" s="542"/>
      <c r="H43" s="542"/>
      <c r="I43" s="542"/>
      <c r="J43" s="542"/>
      <c r="K43" s="542"/>
      <c r="L43" s="542"/>
      <c r="O43" s="542"/>
      <c r="P43" s="542"/>
      <c r="Q43" s="542"/>
      <c r="R43" s="542"/>
      <c r="S43" s="542"/>
      <c r="T43" s="542"/>
      <c r="U43" s="542"/>
      <c r="V43" s="542"/>
      <c r="W43" s="542"/>
      <c r="X43" s="542"/>
      <c r="Y43" s="542"/>
    </row>
    <row r="44" spans="2:25">
      <c r="B44" s="542"/>
      <c r="C44" s="542"/>
      <c r="D44" s="542"/>
      <c r="E44" s="542"/>
      <c r="F44" s="542"/>
      <c r="G44" s="542"/>
      <c r="H44" s="542"/>
      <c r="I44" s="542"/>
      <c r="J44" s="542"/>
      <c r="K44" s="542"/>
      <c r="L44" s="542"/>
      <c r="O44" s="542"/>
      <c r="P44" s="542"/>
      <c r="Q44" s="542"/>
      <c r="R44" s="542"/>
      <c r="S44" s="542"/>
      <c r="T44" s="542"/>
      <c r="U44" s="542"/>
      <c r="V44" s="542"/>
      <c r="W44" s="542"/>
      <c r="X44" s="542"/>
      <c r="Y44" s="542"/>
    </row>
    <row r="45" spans="2:25">
      <c r="B45" s="542"/>
      <c r="C45" s="542"/>
      <c r="D45" s="542"/>
      <c r="E45" s="542"/>
      <c r="F45" s="542"/>
      <c r="G45" s="542"/>
      <c r="H45" s="542"/>
      <c r="I45" s="542"/>
      <c r="J45" s="542"/>
      <c r="K45" s="542"/>
      <c r="L45" s="542"/>
      <c r="O45" s="542"/>
      <c r="P45" s="542"/>
      <c r="Q45" s="542"/>
      <c r="R45" s="542"/>
      <c r="S45" s="542"/>
      <c r="T45" s="542"/>
      <c r="U45" s="542"/>
      <c r="V45" s="542"/>
      <c r="W45" s="542"/>
      <c r="X45" s="542"/>
      <c r="Y45" s="542"/>
    </row>
    <row r="46" spans="2:25">
      <c r="B46" s="542"/>
      <c r="C46" s="542"/>
      <c r="D46" s="542"/>
      <c r="E46" s="542"/>
      <c r="F46" s="542"/>
      <c r="G46" s="542"/>
      <c r="H46" s="542"/>
      <c r="I46" s="542"/>
      <c r="J46" s="542"/>
      <c r="K46" s="542"/>
      <c r="L46" s="542"/>
      <c r="O46" s="542"/>
      <c r="P46" s="542"/>
      <c r="Q46" s="542"/>
      <c r="R46" s="542"/>
      <c r="S46" s="542"/>
      <c r="T46" s="542"/>
      <c r="U46" s="542"/>
      <c r="V46" s="542"/>
      <c r="W46" s="542"/>
      <c r="X46" s="542"/>
      <c r="Y46" s="542"/>
    </row>
  </sheetData>
  <mergeCells count="95">
    <mergeCell ref="C4:J4"/>
    <mergeCell ref="P4:W4"/>
    <mergeCell ref="B6:G6"/>
    <mergeCell ref="O6:T6"/>
    <mergeCell ref="B8:G8"/>
    <mergeCell ref="I8:L8"/>
    <mergeCell ref="O8:T8"/>
    <mergeCell ref="V8:Y8"/>
    <mergeCell ref="C10:D10"/>
    <mergeCell ref="E10:F10"/>
    <mergeCell ref="G10:H10"/>
    <mergeCell ref="I10:J10"/>
    <mergeCell ref="K10:L10"/>
    <mergeCell ref="C11:D12"/>
    <mergeCell ref="E11:F12"/>
    <mergeCell ref="G11:H12"/>
    <mergeCell ref="I11:J12"/>
    <mergeCell ref="K11:L12"/>
    <mergeCell ref="P24:Q24"/>
    <mergeCell ref="R10:S10"/>
    <mergeCell ref="T10:U10"/>
    <mergeCell ref="V10:W10"/>
    <mergeCell ref="X10:Y10"/>
    <mergeCell ref="P11:Q12"/>
    <mergeCell ref="P10:Q10"/>
    <mergeCell ref="R11:S12"/>
    <mergeCell ref="T11:U12"/>
    <mergeCell ref="V11:W12"/>
    <mergeCell ref="X11:Y12"/>
    <mergeCell ref="P23:Q23"/>
    <mergeCell ref="P25:Q25"/>
    <mergeCell ref="C26:D26"/>
    <mergeCell ref="E26:F26"/>
    <mergeCell ref="G26:H26"/>
    <mergeCell ref="I26:J26"/>
    <mergeCell ref="K26:L26"/>
    <mergeCell ref="P26:Q26"/>
    <mergeCell ref="R26:S26"/>
    <mergeCell ref="T26:U26"/>
    <mergeCell ref="V26:W26"/>
    <mergeCell ref="X26:Y26"/>
    <mergeCell ref="C30:D30"/>
    <mergeCell ref="E30:F30"/>
    <mergeCell ref="G30:H30"/>
    <mergeCell ref="I30:J30"/>
    <mergeCell ref="K30:L30"/>
    <mergeCell ref="P30:Q30"/>
    <mergeCell ref="R30:S30"/>
    <mergeCell ref="T30:U30"/>
    <mergeCell ref="V30:W30"/>
    <mergeCell ref="X30:Y30"/>
    <mergeCell ref="C32:D32"/>
    <mergeCell ref="E32:F32"/>
    <mergeCell ref="G32:H32"/>
    <mergeCell ref="I32:J32"/>
    <mergeCell ref="K32:L32"/>
    <mergeCell ref="P32:Q32"/>
    <mergeCell ref="R32:S32"/>
    <mergeCell ref="T32:U32"/>
    <mergeCell ref="V32:W32"/>
    <mergeCell ref="X32:Y32"/>
    <mergeCell ref="C33:D33"/>
    <mergeCell ref="E33:F33"/>
    <mergeCell ref="G33:H33"/>
    <mergeCell ref="I33:J33"/>
    <mergeCell ref="K33:L33"/>
    <mergeCell ref="C34:D34"/>
    <mergeCell ref="E34:F34"/>
    <mergeCell ref="G34:H34"/>
    <mergeCell ref="I34:J34"/>
    <mergeCell ref="K34:L34"/>
    <mergeCell ref="R33:S33"/>
    <mergeCell ref="T33:U33"/>
    <mergeCell ref="V33:W33"/>
    <mergeCell ref="X33:Y33"/>
    <mergeCell ref="P34:Q34"/>
    <mergeCell ref="R34:S34"/>
    <mergeCell ref="T34:U34"/>
    <mergeCell ref="V34:W34"/>
    <mergeCell ref="X34:Y34"/>
    <mergeCell ref="P33:Q33"/>
    <mergeCell ref="C36:L36"/>
    <mergeCell ref="P36:Y36"/>
    <mergeCell ref="I37:K37"/>
    <mergeCell ref="V37:X37"/>
    <mergeCell ref="C35:D35"/>
    <mergeCell ref="E35:F35"/>
    <mergeCell ref="G35:H35"/>
    <mergeCell ref="I35:J35"/>
    <mergeCell ref="K35:L35"/>
    <mergeCell ref="P35:Q35"/>
    <mergeCell ref="R35:S35"/>
    <mergeCell ref="T35:U35"/>
    <mergeCell ref="V35:W35"/>
    <mergeCell ref="X35:Y35"/>
  </mergeCells>
  <phoneticPr fontId="10"/>
  <pageMargins left="0.7" right="0.7" top="0.75" bottom="0.75" header="0.3" footer="0.3"/>
  <pageSetup paperSize="9" orientation="portrait" r:id="rId1"/>
  <colBreaks count="1" manualBreakCount="1">
    <brk id="13" max="1048575" man="1"/>
  </colBreaks>
  <drawing r:id="rId2"/>
  <legacyDrawing r:id="rId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CCFFCC"/>
  </sheetPr>
  <dimension ref="B1:AB39"/>
  <sheetViews>
    <sheetView view="pageBreakPreview" zoomScaleNormal="75" zoomScaleSheetLayoutView="100" workbookViewId="0"/>
  </sheetViews>
  <sheetFormatPr defaultRowHeight="13.5"/>
  <cols>
    <col min="1" max="1" width="1" customWidth="1"/>
    <col min="2" max="2" width="1.625" customWidth="1"/>
    <col min="3" max="3" width="12.625" customWidth="1"/>
    <col min="4" max="5" width="7.625" customWidth="1"/>
    <col min="6" max="6" width="11.625" customWidth="1"/>
    <col min="7" max="8" width="1.625" customWidth="1"/>
    <col min="9" max="9" width="12.625" customWidth="1"/>
    <col min="10" max="11" width="7.625" customWidth="1"/>
    <col min="12" max="12" width="11.625" customWidth="1"/>
    <col min="13" max="13" width="1.625" customWidth="1"/>
    <col min="14" max="15" width="1" customWidth="1"/>
    <col min="16" max="16" width="1.625" customWidth="1"/>
    <col min="17" max="17" width="10.625" customWidth="1"/>
    <col min="18" max="19" width="7.625" customWidth="1"/>
    <col min="20" max="20" width="9.625" customWidth="1"/>
    <col min="21" max="22" width="1.625" customWidth="1"/>
    <col min="23" max="23" width="10.625" customWidth="1"/>
    <col min="24" max="25" width="7.625" customWidth="1"/>
    <col min="26" max="26" width="9.625" customWidth="1"/>
    <col min="27" max="27" width="1.625" customWidth="1"/>
    <col min="28" max="28" width="1" customWidth="1"/>
  </cols>
  <sheetData>
    <row r="1" spans="2:28" ht="27" customHeight="1">
      <c r="Q1" s="693"/>
    </row>
    <row r="2" spans="2:28" ht="16.5">
      <c r="B2" s="679" t="s">
        <v>983</v>
      </c>
      <c r="P2" s="679" t="s">
        <v>983</v>
      </c>
    </row>
    <row r="4" spans="2:28" ht="18.600000000000001" customHeight="1">
      <c r="B4" s="284"/>
      <c r="C4" s="285"/>
      <c r="D4" s="285"/>
      <c r="E4" s="285"/>
      <c r="F4" s="285"/>
      <c r="G4" s="285"/>
      <c r="H4" s="285"/>
      <c r="I4" s="285"/>
      <c r="J4" s="285"/>
      <c r="K4" s="285"/>
      <c r="L4" s="285"/>
      <c r="M4" s="294"/>
      <c r="P4" s="284"/>
      <c r="Q4" s="285"/>
      <c r="R4" s="285"/>
      <c r="S4" s="285"/>
      <c r="T4" s="285"/>
      <c r="U4" s="285"/>
      <c r="V4" s="285"/>
      <c r="W4" s="285"/>
      <c r="X4" s="285"/>
      <c r="Y4" s="285"/>
      <c r="Z4" s="285"/>
      <c r="AA4" s="294"/>
    </row>
    <row r="5" spans="2:28" ht="18.600000000000001" customHeight="1">
      <c r="B5" s="288"/>
      <c r="C5" s="573" t="s">
        <v>882</v>
      </c>
      <c r="D5" s="573"/>
      <c r="E5" s="574"/>
      <c r="F5" s="574"/>
      <c r="M5" s="290"/>
      <c r="P5" s="288"/>
      <c r="Q5" s="573" t="s">
        <v>882</v>
      </c>
      <c r="R5" s="573"/>
      <c r="S5" s="574"/>
      <c r="T5" s="574"/>
      <c r="AA5" s="290"/>
    </row>
    <row r="6" spans="2:28" ht="18.600000000000001" customHeight="1">
      <c r="B6" s="288"/>
      <c r="G6" s="575"/>
      <c r="I6" s="576"/>
      <c r="M6" s="577"/>
      <c r="N6" s="576"/>
      <c r="P6" s="288"/>
      <c r="U6" s="575"/>
      <c r="W6" s="576"/>
      <c r="AA6" s="577"/>
      <c r="AB6" s="576"/>
    </row>
    <row r="7" spans="2:28" ht="18.600000000000001" customHeight="1">
      <c r="B7" s="288"/>
      <c r="C7" s="573" t="s">
        <v>910</v>
      </c>
      <c r="D7" s="573"/>
      <c r="E7" s="574"/>
      <c r="F7" s="574"/>
      <c r="G7" s="575"/>
      <c r="I7" s="576"/>
      <c r="J7" s="578" t="s">
        <v>911</v>
      </c>
      <c r="K7" s="578"/>
      <c r="L7" s="578"/>
      <c r="M7" s="577"/>
      <c r="N7" s="576"/>
      <c r="P7" s="288"/>
      <c r="Q7" s="573" t="s">
        <v>910</v>
      </c>
      <c r="R7" s="573"/>
      <c r="S7" s="574"/>
      <c r="T7" s="574"/>
      <c r="U7" s="575"/>
      <c r="W7" s="576"/>
      <c r="X7" s="578" t="s">
        <v>911</v>
      </c>
      <c r="Y7" s="578"/>
      <c r="Z7" s="578"/>
      <c r="AA7" s="577"/>
      <c r="AB7" s="576"/>
    </row>
    <row r="8" spans="2:28" ht="18.600000000000001" customHeight="1">
      <c r="B8" s="288"/>
      <c r="C8" s="579"/>
      <c r="D8" s="579"/>
      <c r="E8" s="575"/>
      <c r="F8" s="575"/>
      <c r="G8" s="575"/>
      <c r="I8" s="576"/>
      <c r="J8" s="576"/>
      <c r="K8" s="576"/>
      <c r="L8" s="576"/>
      <c r="M8" s="577"/>
      <c r="N8" s="576"/>
      <c r="P8" s="288"/>
      <c r="Q8" s="579"/>
      <c r="R8" s="579"/>
      <c r="S8" s="575"/>
      <c r="T8" s="575"/>
      <c r="U8" s="575"/>
      <c r="W8" s="576"/>
      <c r="X8" s="576"/>
      <c r="Y8" s="576"/>
      <c r="Z8" s="576"/>
      <c r="AA8" s="577"/>
      <c r="AB8" s="576"/>
    </row>
    <row r="9" spans="2:28" ht="18.600000000000001" customHeight="1">
      <c r="B9" s="2459" t="s">
        <v>912</v>
      </c>
      <c r="C9" s="2460"/>
      <c r="D9" s="2460"/>
      <c r="E9" s="2460"/>
      <c r="F9" s="2460"/>
      <c r="G9" s="2460"/>
      <c r="H9" s="2460"/>
      <c r="I9" s="2460"/>
      <c r="J9" s="2460"/>
      <c r="K9" s="2460"/>
      <c r="L9" s="2460"/>
      <c r="M9" s="2461"/>
      <c r="N9" s="576"/>
      <c r="P9" s="2459" t="s">
        <v>912</v>
      </c>
      <c r="Q9" s="2460"/>
      <c r="R9" s="2460"/>
      <c r="S9" s="2460"/>
      <c r="T9" s="2460"/>
      <c r="U9" s="2460"/>
      <c r="V9" s="2460"/>
      <c r="W9" s="2460"/>
      <c r="X9" s="2460"/>
      <c r="Y9" s="2460"/>
      <c r="Z9" s="2460"/>
      <c r="AA9" s="2461"/>
      <c r="AB9" s="576"/>
    </row>
    <row r="10" spans="2:28" ht="18.600000000000001" customHeight="1">
      <c r="B10" s="288"/>
      <c r="M10" s="290"/>
      <c r="P10" s="288"/>
      <c r="AA10" s="290"/>
    </row>
    <row r="11" spans="2:28" ht="20.100000000000001" customHeight="1">
      <c r="B11" s="2456" t="s">
        <v>913</v>
      </c>
      <c r="C11" s="2458"/>
      <c r="D11" s="2456" t="s">
        <v>914</v>
      </c>
      <c r="E11" s="2458"/>
      <c r="F11" s="2456" t="s">
        <v>915</v>
      </c>
      <c r="G11" s="2457"/>
      <c r="H11" s="2456" t="s">
        <v>913</v>
      </c>
      <c r="I11" s="2458"/>
      <c r="J11" s="2456" t="s">
        <v>914</v>
      </c>
      <c r="K11" s="2458"/>
      <c r="L11" s="2456" t="s">
        <v>915</v>
      </c>
      <c r="M11" s="2458"/>
      <c r="P11" s="2456" t="s">
        <v>913</v>
      </c>
      <c r="Q11" s="2458"/>
      <c r="R11" s="2456" t="s">
        <v>914</v>
      </c>
      <c r="S11" s="2458"/>
      <c r="T11" s="2456" t="s">
        <v>915</v>
      </c>
      <c r="U11" s="2457"/>
      <c r="V11" s="2456" t="s">
        <v>913</v>
      </c>
      <c r="W11" s="2458"/>
      <c r="X11" s="2456" t="s">
        <v>914</v>
      </c>
      <c r="Y11" s="2458"/>
      <c r="Z11" s="2456" t="s">
        <v>915</v>
      </c>
      <c r="AA11" s="2458"/>
    </row>
    <row r="12" spans="2:28" ht="20.100000000000001" customHeight="1">
      <c r="B12" s="2454"/>
      <c r="C12" s="2455"/>
      <c r="D12" s="1990"/>
      <c r="E12" s="2453"/>
      <c r="F12" s="2451"/>
      <c r="G12" s="2452"/>
      <c r="H12" s="1985"/>
      <c r="I12" s="1985"/>
      <c r="J12" s="1985"/>
      <c r="K12" s="1985"/>
      <c r="L12" s="1985"/>
      <c r="M12" s="1985"/>
      <c r="P12" s="2454" t="s">
        <v>916</v>
      </c>
      <c r="Q12" s="2455"/>
      <c r="R12" s="1990">
        <v>148</v>
      </c>
      <c r="S12" s="2453"/>
      <c r="T12" s="2451"/>
      <c r="U12" s="2452"/>
      <c r="V12" s="1985"/>
      <c r="W12" s="1985"/>
      <c r="X12" s="1985"/>
      <c r="Y12" s="1985"/>
      <c r="Z12" s="1985"/>
      <c r="AA12" s="1985"/>
    </row>
    <row r="13" spans="2:28" ht="20.100000000000001" customHeight="1">
      <c r="B13" s="2454"/>
      <c r="C13" s="2455"/>
      <c r="D13" s="1990"/>
      <c r="E13" s="2453"/>
      <c r="F13" s="2451"/>
      <c r="G13" s="2452"/>
      <c r="H13" s="1985"/>
      <c r="I13" s="1985"/>
      <c r="J13" s="1985"/>
      <c r="K13" s="1985"/>
      <c r="L13" s="1985"/>
      <c r="M13" s="1985"/>
      <c r="P13" s="2454">
        <v>74</v>
      </c>
      <c r="Q13" s="2455"/>
      <c r="R13" s="1990">
        <v>143</v>
      </c>
      <c r="S13" s="2453"/>
      <c r="T13" s="2451"/>
      <c r="U13" s="2452"/>
      <c r="V13" s="1985"/>
      <c r="W13" s="1985"/>
      <c r="X13" s="1985"/>
      <c r="Y13" s="1985"/>
      <c r="Z13" s="1985"/>
      <c r="AA13" s="1985"/>
    </row>
    <row r="14" spans="2:28" ht="20.100000000000001" customHeight="1">
      <c r="B14" s="2454"/>
      <c r="C14" s="2455"/>
      <c r="D14" s="1990"/>
      <c r="E14" s="2453"/>
      <c r="F14" s="2451"/>
      <c r="G14" s="2452"/>
      <c r="H14" s="1985"/>
      <c r="I14" s="1985"/>
      <c r="J14" s="1985"/>
      <c r="K14" s="1985"/>
      <c r="L14" s="1985"/>
      <c r="M14" s="1985"/>
      <c r="P14" s="2454">
        <v>75</v>
      </c>
      <c r="Q14" s="2455"/>
      <c r="R14" s="1990">
        <v>144</v>
      </c>
      <c r="S14" s="2453"/>
      <c r="T14" s="2451"/>
      <c r="U14" s="2452"/>
      <c r="V14" s="1985"/>
      <c r="W14" s="1985"/>
      <c r="X14" s="1985"/>
      <c r="Y14" s="1985"/>
      <c r="Z14" s="1985"/>
      <c r="AA14" s="1985"/>
    </row>
    <row r="15" spans="2:28" ht="20.100000000000001" customHeight="1">
      <c r="B15" s="2454"/>
      <c r="C15" s="2455"/>
      <c r="D15" s="1990"/>
      <c r="E15" s="2453"/>
      <c r="F15" s="2451"/>
      <c r="G15" s="2452"/>
      <c r="H15" s="1985"/>
      <c r="I15" s="1985"/>
      <c r="J15" s="1985"/>
      <c r="K15" s="1985"/>
      <c r="L15" s="1985"/>
      <c r="M15" s="1985"/>
      <c r="P15" s="2454">
        <v>76</v>
      </c>
      <c r="Q15" s="2455"/>
      <c r="R15" s="1990">
        <v>146</v>
      </c>
      <c r="S15" s="2453"/>
      <c r="T15" s="2451"/>
      <c r="U15" s="2452"/>
      <c r="V15" s="1985"/>
      <c r="W15" s="1985"/>
      <c r="X15" s="1985"/>
      <c r="Y15" s="1985"/>
      <c r="Z15" s="1985"/>
      <c r="AA15" s="1985"/>
    </row>
    <row r="16" spans="2:28" ht="20.100000000000001" customHeight="1">
      <c r="B16" s="2454"/>
      <c r="C16" s="2455"/>
      <c r="D16" s="1990"/>
      <c r="E16" s="2453"/>
      <c r="F16" s="2451"/>
      <c r="G16" s="2452"/>
      <c r="H16" s="1985"/>
      <c r="I16" s="1985"/>
      <c r="J16" s="1985"/>
      <c r="K16" s="1985"/>
      <c r="L16" s="1985"/>
      <c r="M16" s="1985"/>
      <c r="P16" s="2454">
        <v>77</v>
      </c>
      <c r="Q16" s="2455"/>
      <c r="R16" s="1990">
        <v>149</v>
      </c>
      <c r="S16" s="2453"/>
      <c r="T16" s="2451"/>
      <c r="U16" s="2452"/>
      <c r="V16" s="1985"/>
      <c r="W16" s="1985"/>
      <c r="X16" s="1985"/>
      <c r="Y16" s="1985"/>
      <c r="Z16" s="1985"/>
      <c r="AA16" s="1985"/>
    </row>
    <row r="17" spans="2:27" ht="20.100000000000001" customHeight="1">
      <c r="B17" s="2454"/>
      <c r="C17" s="2455"/>
      <c r="D17" s="1990"/>
      <c r="E17" s="2453"/>
      <c r="F17" s="2451"/>
      <c r="G17" s="2452"/>
      <c r="H17" s="1985"/>
      <c r="I17" s="1985"/>
      <c r="J17" s="1985"/>
      <c r="K17" s="1985"/>
      <c r="L17" s="1985"/>
      <c r="M17" s="1985"/>
      <c r="P17" s="2454">
        <v>78</v>
      </c>
      <c r="Q17" s="2455"/>
      <c r="R17" s="1990">
        <v>142</v>
      </c>
      <c r="S17" s="2453"/>
      <c r="T17" s="2451"/>
      <c r="U17" s="2452"/>
      <c r="V17" s="1985"/>
      <c r="W17" s="1985"/>
      <c r="X17" s="1985"/>
      <c r="Y17" s="1985"/>
      <c r="Z17" s="1985"/>
      <c r="AA17" s="1985"/>
    </row>
    <row r="18" spans="2:27" ht="20.100000000000001" customHeight="1">
      <c r="B18" s="2454"/>
      <c r="C18" s="2455"/>
      <c r="D18" s="1990"/>
      <c r="E18" s="2453"/>
      <c r="F18" s="2451"/>
      <c r="G18" s="2452"/>
      <c r="H18" s="1985"/>
      <c r="I18" s="1985"/>
      <c r="J18" s="1985"/>
      <c r="K18" s="1985"/>
      <c r="L18" s="1985"/>
      <c r="M18" s="1985"/>
      <c r="P18" s="2454">
        <v>79</v>
      </c>
      <c r="Q18" s="2455"/>
      <c r="R18" s="1990">
        <v>146</v>
      </c>
      <c r="S18" s="2453"/>
      <c r="T18" s="2451"/>
      <c r="U18" s="2452"/>
      <c r="V18" s="1985"/>
      <c r="W18" s="1985"/>
      <c r="X18" s="1985"/>
      <c r="Y18" s="1985"/>
      <c r="Z18" s="1985"/>
      <c r="AA18" s="1985"/>
    </row>
    <row r="19" spans="2:27" ht="20.100000000000001" customHeight="1">
      <c r="B19" s="2454"/>
      <c r="C19" s="2455"/>
      <c r="D19" s="1990"/>
      <c r="E19" s="2453"/>
      <c r="F19" s="2451"/>
      <c r="G19" s="2452"/>
      <c r="H19" s="1985"/>
      <c r="I19" s="1985"/>
      <c r="J19" s="1985"/>
      <c r="K19" s="1985"/>
      <c r="L19" s="1985"/>
      <c r="M19" s="1985"/>
      <c r="P19" s="2454">
        <v>80</v>
      </c>
      <c r="Q19" s="2455"/>
      <c r="R19" s="1990">
        <v>142</v>
      </c>
      <c r="S19" s="2453"/>
      <c r="T19" s="2451"/>
      <c r="U19" s="2452"/>
      <c r="V19" s="1985"/>
      <c r="W19" s="1985"/>
      <c r="X19" s="1985"/>
      <c r="Y19" s="1985"/>
      <c r="Z19" s="1985"/>
      <c r="AA19" s="1985"/>
    </row>
    <row r="20" spans="2:27" ht="20.100000000000001" customHeight="1">
      <c r="B20" s="2454"/>
      <c r="C20" s="2455"/>
      <c r="D20" s="1990"/>
      <c r="E20" s="2453"/>
      <c r="F20" s="2451"/>
      <c r="G20" s="2452"/>
      <c r="H20" s="1985"/>
      <c r="I20" s="1985"/>
      <c r="J20" s="1985"/>
      <c r="K20" s="1985"/>
      <c r="L20" s="1985"/>
      <c r="M20" s="1985"/>
      <c r="P20" s="2454">
        <v>81</v>
      </c>
      <c r="Q20" s="2455"/>
      <c r="R20" s="1990">
        <v>147</v>
      </c>
      <c r="S20" s="2453"/>
      <c r="T20" s="2451"/>
      <c r="U20" s="2452"/>
      <c r="V20" s="1985"/>
      <c r="W20" s="1985"/>
      <c r="X20" s="1985"/>
      <c r="Y20" s="1985"/>
      <c r="Z20" s="1985"/>
      <c r="AA20" s="1985"/>
    </row>
    <row r="21" spans="2:27" ht="20.100000000000001" customHeight="1">
      <c r="B21" s="2454"/>
      <c r="C21" s="2455"/>
      <c r="D21" s="1990"/>
      <c r="E21" s="2453"/>
      <c r="F21" s="2451"/>
      <c r="G21" s="2452"/>
      <c r="H21" s="1985"/>
      <c r="I21" s="1985"/>
      <c r="J21" s="1985"/>
      <c r="K21" s="1985"/>
      <c r="L21" s="1985"/>
      <c r="M21" s="1985"/>
      <c r="P21" s="2454">
        <v>82</v>
      </c>
      <c r="Q21" s="2455"/>
      <c r="R21" s="1990">
        <v>146</v>
      </c>
      <c r="S21" s="2453"/>
      <c r="T21" s="2451"/>
      <c r="U21" s="2452"/>
      <c r="V21" s="1985"/>
      <c r="W21" s="1985"/>
      <c r="X21" s="1985"/>
      <c r="Y21" s="1985"/>
      <c r="Z21" s="1985"/>
      <c r="AA21" s="1985"/>
    </row>
    <row r="22" spans="2:27" ht="20.100000000000001" customHeight="1">
      <c r="B22" s="1985"/>
      <c r="C22" s="1985"/>
      <c r="D22" s="1985"/>
      <c r="E22" s="1985"/>
      <c r="F22" s="2451"/>
      <c r="G22" s="2452"/>
      <c r="H22" s="1985"/>
      <c r="I22" s="1985"/>
      <c r="J22" s="1985"/>
      <c r="K22" s="1985"/>
      <c r="L22" s="1985"/>
      <c r="M22" s="1985"/>
      <c r="P22" s="1985"/>
      <c r="Q22" s="1985"/>
      <c r="R22" s="1985"/>
      <c r="S22" s="1985"/>
      <c r="T22" s="2451"/>
      <c r="U22" s="2452"/>
      <c r="V22" s="1985"/>
      <c r="W22" s="1985"/>
      <c r="X22" s="1985"/>
      <c r="Y22" s="1985"/>
      <c r="Z22" s="1985"/>
      <c r="AA22" s="1985"/>
    </row>
    <row r="23" spans="2:27" ht="20.100000000000001" customHeight="1">
      <c r="B23" s="1985"/>
      <c r="C23" s="1985"/>
      <c r="D23" s="1985"/>
      <c r="E23" s="1985"/>
      <c r="F23" s="2451"/>
      <c r="G23" s="2452"/>
      <c r="H23" s="1985"/>
      <c r="I23" s="1985"/>
      <c r="J23" s="1985"/>
      <c r="K23" s="1985"/>
      <c r="L23" s="1985"/>
      <c r="M23" s="1985"/>
      <c r="P23" s="1985"/>
      <c r="Q23" s="1985"/>
      <c r="R23" s="1985"/>
      <c r="S23" s="1985"/>
      <c r="T23" s="2451"/>
      <c r="U23" s="2452"/>
      <c r="V23" s="1985"/>
      <c r="W23" s="1985"/>
      <c r="X23" s="1985"/>
      <c r="Y23" s="1985"/>
      <c r="Z23" s="1985"/>
      <c r="AA23" s="1985"/>
    </row>
    <row r="24" spans="2:27" ht="20.100000000000001" customHeight="1">
      <c r="B24" s="1985"/>
      <c r="C24" s="1985"/>
      <c r="D24" s="1985"/>
      <c r="E24" s="1985"/>
      <c r="F24" s="2451"/>
      <c r="G24" s="2452"/>
      <c r="H24" s="1985"/>
      <c r="I24" s="1985"/>
      <c r="J24" s="1985"/>
      <c r="K24" s="1985"/>
      <c r="L24" s="1985"/>
      <c r="M24" s="1985"/>
      <c r="P24" s="1985"/>
      <c r="Q24" s="1985"/>
      <c r="R24" s="1985"/>
      <c r="S24" s="1985"/>
      <c r="T24" s="2451"/>
      <c r="U24" s="2452"/>
      <c r="V24" s="1985"/>
      <c r="W24" s="1985"/>
      <c r="X24" s="1985"/>
      <c r="Y24" s="1985"/>
      <c r="Z24" s="1985"/>
      <c r="AA24" s="1985"/>
    </row>
    <row r="25" spans="2:27" ht="20.100000000000001" customHeight="1">
      <c r="B25" s="1985"/>
      <c r="C25" s="1985"/>
      <c r="D25" s="1985"/>
      <c r="E25" s="1985"/>
      <c r="F25" s="2451"/>
      <c r="G25" s="2452"/>
      <c r="H25" s="1985"/>
      <c r="I25" s="1985"/>
      <c r="J25" s="1985"/>
      <c r="K25" s="1985"/>
      <c r="L25" s="1985"/>
      <c r="M25" s="1985"/>
      <c r="P25" s="1985"/>
      <c r="Q25" s="1985"/>
      <c r="R25" s="1985"/>
      <c r="S25" s="1985"/>
      <c r="T25" s="2451"/>
      <c r="U25" s="2452"/>
      <c r="V25" s="1985"/>
      <c r="W25" s="1985"/>
      <c r="X25" s="1985"/>
      <c r="Y25" s="1985"/>
      <c r="Z25" s="1985"/>
      <c r="AA25" s="1985"/>
    </row>
    <row r="26" spans="2:27" ht="20.100000000000001" customHeight="1">
      <c r="B26" s="1985"/>
      <c r="C26" s="1985"/>
      <c r="D26" s="1985"/>
      <c r="E26" s="1985"/>
      <c r="F26" s="2451"/>
      <c r="G26" s="2452"/>
      <c r="H26" s="1985"/>
      <c r="I26" s="1985"/>
      <c r="J26" s="1985"/>
      <c r="K26" s="1985"/>
      <c r="L26" s="1985"/>
      <c r="M26" s="1985"/>
      <c r="P26" s="1985"/>
      <c r="Q26" s="1985"/>
      <c r="R26" s="1985"/>
      <c r="S26" s="1985"/>
      <c r="T26" s="2451"/>
      <c r="U26" s="2452"/>
      <c r="V26" s="1985"/>
      <c r="W26" s="1985"/>
      <c r="X26" s="1985"/>
      <c r="Y26" s="1985"/>
      <c r="Z26" s="1985"/>
      <c r="AA26" s="1985"/>
    </row>
    <row r="27" spans="2:27" ht="20.100000000000001" customHeight="1">
      <c r="B27" s="1985"/>
      <c r="C27" s="1985"/>
      <c r="D27" s="1985"/>
      <c r="E27" s="1985"/>
      <c r="F27" s="2451"/>
      <c r="G27" s="2452"/>
      <c r="H27" s="1985"/>
      <c r="I27" s="1985"/>
      <c r="J27" s="1985"/>
      <c r="K27" s="1985"/>
      <c r="L27" s="1985"/>
      <c r="M27" s="1985"/>
      <c r="P27" s="1985"/>
      <c r="Q27" s="1985"/>
      <c r="R27" s="1985"/>
      <c r="S27" s="1985"/>
      <c r="T27" s="2451"/>
      <c r="U27" s="2452"/>
      <c r="V27" s="1985"/>
      <c r="W27" s="1985"/>
      <c r="X27" s="1985"/>
      <c r="Y27" s="1985"/>
      <c r="Z27" s="1985"/>
      <c r="AA27" s="1985"/>
    </row>
    <row r="28" spans="2:27" ht="20.100000000000001" customHeight="1">
      <c r="B28" s="1985"/>
      <c r="C28" s="1985"/>
      <c r="D28" s="1985"/>
      <c r="E28" s="1985"/>
      <c r="F28" s="2451"/>
      <c r="G28" s="2452"/>
      <c r="H28" s="1985"/>
      <c r="I28" s="1985"/>
      <c r="J28" s="1985"/>
      <c r="K28" s="1985"/>
      <c r="L28" s="1985"/>
      <c r="M28" s="1985"/>
      <c r="P28" s="1985"/>
      <c r="Q28" s="1985"/>
      <c r="R28" s="1985"/>
      <c r="S28" s="1985"/>
      <c r="T28" s="2451"/>
      <c r="U28" s="2452"/>
      <c r="V28" s="1985"/>
      <c r="W28" s="1985"/>
      <c r="X28" s="1985"/>
      <c r="Y28" s="1985"/>
      <c r="Z28" s="1985"/>
      <c r="AA28" s="1985"/>
    </row>
    <row r="29" spans="2:27" ht="20.100000000000001" customHeight="1">
      <c r="B29" s="1985"/>
      <c r="C29" s="1985"/>
      <c r="D29" s="1985"/>
      <c r="E29" s="1985"/>
      <c r="F29" s="2451"/>
      <c r="G29" s="2452"/>
      <c r="H29" s="1985"/>
      <c r="I29" s="1985"/>
      <c r="J29" s="1985"/>
      <c r="K29" s="1985"/>
      <c r="L29" s="1985"/>
      <c r="M29" s="1985"/>
      <c r="P29" s="1985"/>
      <c r="Q29" s="1985"/>
      <c r="R29" s="1985"/>
      <c r="S29" s="1985"/>
      <c r="T29" s="2451"/>
      <c r="U29" s="2452"/>
      <c r="V29" s="1985"/>
      <c r="W29" s="1985"/>
      <c r="X29" s="1985"/>
      <c r="Y29" s="1985"/>
      <c r="Z29" s="1985"/>
      <c r="AA29" s="1985"/>
    </row>
    <row r="30" spans="2:27" ht="20.100000000000001" customHeight="1">
      <c r="B30" s="1985"/>
      <c r="C30" s="1985"/>
      <c r="D30" s="1985"/>
      <c r="E30" s="1985"/>
      <c r="F30" s="2451"/>
      <c r="G30" s="2452"/>
      <c r="H30" s="1985"/>
      <c r="I30" s="1985"/>
      <c r="J30" s="1985"/>
      <c r="K30" s="1985"/>
      <c r="L30" s="1985"/>
      <c r="M30" s="1985"/>
      <c r="P30" s="1985"/>
      <c r="Q30" s="1985"/>
      <c r="R30" s="1985"/>
      <c r="S30" s="1985"/>
      <c r="T30" s="2451"/>
      <c r="U30" s="2452"/>
      <c r="V30" s="1985"/>
      <c r="W30" s="1985"/>
      <c r="X30" s="1985"/>
      <c r="Y30" s="1985"/>
      <c r="Z30" s="1985"/>
      <c r="AA30" s="1985"/>
    </row>
    <row r="31" spans="2:27" ht="20.100000000000001" customHeight="1">
      <c r="B31" s="1985"/>
      <c r="C31" s="1985"/>
      <c r="D31" s="1985"/>
      <c r="E31" s="1985"/>
      <c r="F31" s="2451"/>
      <c r="G31" s="2452"/>
      <c r="H31" s="1985"/>
      <c r="I31" s="1985"/>
      <c r="J31" s="1985"/>
      <c r="K31" s="1985"/>
      <c r="L31" s="1985"/>
      <c r="M31" s="1985"/>
      <c r="P31" s="1985"/>
      <c r="Q31" s="1985"/>
      <c r="R31" s="1985"/>
      <c r="S31" s="1985"/>
      <c r="T31" s="2451"/>
      <c r="U31" s="2452"/>
      <c r="V31" s="1985"/>
      <c r="W31" s="1985"/>
      <c r="X31" s="1985"/>
      <c r="Y31" s="1985"/>
      <c r="Z31" s="1985"/>
      <c r="AA31" s="1985"/>
    </row>
    <row r="32" spans="2:27" ht="20.100000000000001" customHeight="1">
      <c r="B32" s="1985"/>
      <c r="C32" s="1985"/>
      <c r="D32" s="1985"/>
      <c r="E32" s="1985"/>
      <c r="F32" s="2451"/>
      <c r="G32" s="2452"/>
      <c r="H32" s="1985"/>
      <c r="I32" s="1985"/>
      <c r="J32" s="1985"/>
      <c r="K32" s="1985"/>
      <c r="L32" s="1985"/>
      <c r="M32" s="1985"/>
      <c r="P32" s="1985"/>
      <c r="Q32" s="1985"/>
      <c r="R32" s="1985"/>
      <c r="S32" s="1985"/>
      <c r="T32" s="2451"/>
      <c r="U32" s="2452"/>
      <c r="V32" s="1985"/>
      <c r="W32" s="1985"/>
      <c r="X32" s="1985"/>
      <c r="Y32" s="1985"/>
      <c r="Z32" s="1985"/>
      <c r="AA32" s="1985"/>
    </row>
    <row r="33" spans="2:27" ht="20.100000000000001" customHeight="1">
      <c r="B33" s="1985"/>
      <c r="C33" s="1985"/>
      <c r="D33" s="1985"/>
      <c r="E33" s="1985"/>
      <c r="F33" s="2451"/>
      <c r="G33" s="2452"/>
      <c r="H33" s="1985"/>
      <c r="I33" s="1985"/>
      <c r="J33" s="1985"/>
      <c r="K33" s="1985"/>
      <c r="L33" s="1985"/>
      <c r="M33" s="1985"/>
      <c r="P33" s="1985"/>
      <c r="Q33" s="1985"/>
      <c r="R33" s="1985"/>
      <c r="S33" s="1985"/>
      <c r="T33" s="2451"/>
      <c r="U33" s="2452"/>
      <c r="V33" s="1985"/>
      <c r="W33" s="1985"/>
      <c r="X33" s="1985"/>
      <c r="Y33" s="1985"/>
      <c r="Z33" s="1985"/>
      <c r="AA33" s="1985"/>
    </row>
    <row r="34" spans="2:27" ht="20.100000000000001" customHeight="1">
      <c r="B34" s="1990" t="s">
        <v>917</v>
      </c>
      <c r="C34" s="2453"/>
      <c r="D34" s="1985"/>
      <c r="E34" s="1985"/>
      <c r="F34" s="2451"/>
      <c r="G34" s="2452"/>
      <c r="H34" s="1985"/>
      <c r="I34" s="1985"/>
      <c r="J34" s="1985"/>
      <c r="K34" s="1985"/>
      <c r="L34" s="1985"/>
      <c r="M34" s="1985"/>
      <c r="P34" s="1990" t="s">
        <v>917</v>
      </c>
      <c r="Q34" s="2453"/>
      <c r="R34" s="1985">
        <v>1453</v>
      </c>
      <c r="S34" s="1985"/>
      <c r="T34" s="2451"/>
      <c r="U34" s="2452"/>
      <c r="V34" s="1985"/>
      <c r="W34" s="1985"/>
      <c r="X34" s="1985"/>
      <c r="Y34" s="1985"/>
      <c r="Z34" s="1985"/>
      <c r="AA34" s="1985"/>
    </row>
    <row r="35" spans="2:27" ht="20.100000000000001" customHeight="1">
      <c r="B35" s="1990" t="s">
        <v>918</v>
      </c>
      <c r="C35" s="2453"/>
      <c r="D35" s="1985"/>
      <c r="E35" s="1985"/>
      <c r="F35" s="2451"/>
      <c r="G35" s="2452"/>
      <c r="H35" s="1985"/>
      <c r="I35" s="1985"/>
      <c r="J35" s="1985"/>
      <c r="K35" s="1985"/>
      <c r="L35" s="1985"/>
      <c r="M35" s="1985"/>
      <c r="P35" s="1990" t="s">
        <v>918</v>
      </c>
      <c r="Q35" s="2453"/>
      <c r="R35" s="1985">
        <v>10</v>
      </c>
      <c r="S35" s="1985"/>
      <c r="T35" s="2451"/>
      <c r="U35" s="2452"/>
      <c r="V35" s="1985"/>
      <c r="W35" s="1985"/>
      <c r="X35" s="1985"/>
      <c r="Y35" s="1985"/>
      <c r="Z35" s="1985"/>
      <c r="AA35" s="1985"/>
    </row>
    <row r="36" spans="2:27" ht="20.100000000000001" customHeight="1">
      <c r="B36" s="1990" t="s">
        <v>919</v>
      </c>
      <c r="C36" s="2453"/>
      <c r="D36" s="1985"/>
      <c r="E36" s="1985"/>
      <c r="F36" s="2451"/>
      <c r="G36" s="2452"/>
      <c r="H36" s="1985"/>
      <c r="I36" s="1985"/>
      <c r="J36" s="1985"/>
      <c r="K36" s="1985"/>
      <c r="L36" s="1985"/>
      <c r="M36" s="1985"/>
      <c r="P36" s="1990" t="s">
        <v>919</v>
      </c>
      <c r="Q36" s="2453"/>
      <c r="R36" s="1985">
        <v>145.30000000000001</v>
      </c>
      <c r="S36" s="1985"/>
      <c r="T36" s="2451"/>
      <c r="U36" s="2452"/>
      <c r="V36" s="1985"/>
      <c r="W36" s="1985"/>
      <c r="X36" s="1985"/>
      <c r="Y36" s="1985"/>
      <c r="Z36" s="1985"/>
      <c r="AA36" s="1985"/>
    </row>
    <row r="37" spans="2:27" ht="20.100000000000001" customHeight="1">
      <c r="B37" s="1985" t="s">
        <v>920</v>
      </c>
      <c r="C37" s="1985"/>
      <c r="D37" s="1985"/>
      <c r="E37" s="1985"/>
      <c r="F37" s="2451"/>
      <c r="G37" s="2452"/>
      <c r="H37" s="1985"/>
      <c r="I37" s="1985"/>
      <c r="J37" s="1985"/>
      <c r="K37" s="1985"/>
      <c r="L37" s="1985"/>
      <c r="M37" s="1985"/>
      <c r="P37" s="1985" t="s">
        <v>920</v>
      </c>
      <c r="Q37" s="1985"/>
      <c r="R37" s="1985">
        <v>149</v>
      </c>
      <c r="S37" s="1985"/>
      <c r="T37" s="2451"/>
      <c r="U37" s="2452"/>
      <c r="V37" s="1985"/>
      <c r="W37" s="1985"/>
      <c r="X37" s="1985"/>
      <c r="Y37" s="1985"/>
      <c r="Z37" s="1985"/>
      <c r="AA37" s="1985"/>
    </row>
    <row r="38" spans="2:27" ht="20.100000000000001" customHeight="1">
      <c r="B38" s="1985" t="s">
        <v>921</v>
      </c>
      <c r="C38" s="1985"/>
      <c r="D38" s="1985"/>
      <c r="E38" s="1985"/>
      <c r="F38" s="2451"/>
      <c r="G38" s="2452"/>
      <c r="H38" s="1985"/>
      <c r="I38" s="1985"/>
      <c r="J38" s="1985"/>
      <c r="K38" s="1985"/>
      <c r="L38" s="1985"/>
      <c r="M38" s="1985"/>
      <c r="P38" s="1985" t="s">
        <v>921</v>
      </c>
      <c r="Q38" s="1985"/>
      <c r="R38" s="1985">
        <v>142</v>
      </c>
      <c r="S38" s="1985"/>
      <c r="T38" s="2451"/>
      <c r="U38" s="2452"/>
      <c r="V38" s="1985"/>
      <c r="W38" s="1985"/>
      <c r="X38" s="1985"/>
      <c r="Y38" s="1985"/>
      <c r="Z38" s="1985"/>
      <c r="AA38" s="1985"/>
    </row>
    <row r="39" spans="2:27" ht="20.100000000000001" customHeight="1"/>
  </sheetData>
  <mergeCells count="338">
    <mergeCell ref="R12:S12"/>
    <mergeCell ref="J13:K13"/>
    <mergeCell ref="L13:M13"/>
    <mergeCell ref="X12:Y12"/>
    <mergeCell ref="Z12:AA12"/>
    <mergeCell ref="T11:U11"/>
    <mergeCell ref="V11:W11"/>
    <mergeCell ref="B9:M9"/>
    <mergeCell ref="P9:AA9"/>
    <mergeCell ref="B11:C11"/>
    <mergeCell ref="D11:E11"/>
    <mergeCell ref="F11:G11"/>
    <mergeCell ref="H11:I11"/>
    <mergeCell ref="J11:K11"/>
    <mergeCell ref="L11:M11"/>
    <mergeCell ref="P11:Q11"/>
    <mergeCell ref="R11:S11"/>
    <mergeCell ref="X11:Y11"/>
    <mergeCell ref="Z11:AA11"/>
    <mergeCell ref="B12:C12"/>
    <mergeCell ref="D12:E12"/>
    <mergeCell ref="F12:G12"/>
    <mergeCell ref="H12:I12"/>
    <mergeCell ref="J12:K12"/>
    <mergeCell ref="L12:M12"/>
    <mergeCell ref="T12:U12"/>
    <mergeCell ref="V12:W12"/>
    <mergeCell ref="P12:Q12"/>
    <mergeCell ref="Z14:AA14"/>
    <mergeCell ref="B14:C14"/>
    <mergeCell ref="D14:E14"/>
    <mergeCell ref="F14:G14"/>
    <mergeCell ref="H14:I14"/>
    <mergeCell ref="J14:K14"/>
    <mergeCell ref="L14:M14"/>
    <mergeCell ref="P13:Q13"/>
    <mergeCell ref="R13:S13"/>
    <mergeCell ref="T13:U13"/>
    <mergeCell ref="V13:W13"/>
    <mergeCell ref="X13:Y13"/>
    <mergeCell ref="Z13:AA13"/>
    <mergeCell ref="B13:C13"/>
    <mergeCell ref="D13:E13"/>
    <mergeCell ref="F13:G13"/>
    <mergeCell ref="H13:I13"/>
    <mergeCell ref="P14:Q14"/>
    <mergeCell ref="R14:S14"/>
    <mergeCell ref="T14:U14"/>
    <mergeCell ref="V14:W14"/>
    <mergeCell ref="X14:Y14"/>
    <mergeCell ref="P15:Q15"/>
    <mergeCell ref="R15:S15"/>
    <mergeCell ref="T15:U15"/>
    <mergeCell ref="V15:W15"/>
    <mergeCell ref="X15:Y15"/>
    <mergeCell ref="Z15:AA15"/>
    <mergeCell ref="B15:C15"/>
    <mergeCell ref="D15:E15"/>
    <mergeCell ref="F15:G15"/>
    <mergeCell ref="H15:I15"/>
    <mergeCell ref="J15:K15"/>
    <mergeCell ref="L15:M15"/>
    <mergeCell ref="P16:Q16"/>
    <mergeCell ref="R16:S16"/>
    <mergeCell ref="T16:U16"/>
    <mergeCell ref="V16:W16"/>
    <mergeCell ref="X16:Y16"/>
    <mergeCell ref="Z16:AA16"/>
    <mergeCell ref="B16:C16"/>
    <mergeCell ref="D16:E16"/>
    <mergeCell ref="F16:G16"/>
    <mergeCell ref="H16:I16"/>
    <mergeCell ref="J16:K16"/>
    <mergeCell ref="L16:M16"/>
    <mergeCell ref="P17:Q17"/>
    <mergeCell ref="R17:S17"/>
    <mergeCell ref="T17:U17"/>
    <mergeCell ref="V17:W17"/>
    <mergeCell ref="X17:Y17"/>
    <mergeCell ref="Z17:AA17"/>
    <mergeCell ref="B17:C17"/>
    <mergeCell ref="D17:E17"/>
    <mergeCell ref="F17:G17"/>
    <mergeCell ref="H17:I17"/>
    <mergeCell ref="J17:K17"/>
    <mergeCell ref="L17:M17"/>
    <mergeCell ref="P18:Q18"/>
    <mergeCell ref="R18:S18"/>
    <mergeCell ref="T18:U18"/>
    <mergeCell ref="V18:W18"/>
    <mergeCell ref="X18:Y18"/>
    <mergeCell ref="Z18:AA18"/>
    <mergeCell ref="B18:C18"/>
    <mergeCell ref="D18:E18"/>
    <mergeCell ref="F18:G18"/>
    <mergeCell ref="H18:I18"/>
    <mergeCell ref="J18:K18"/>
    <mergeCell ref="L18:M18"/>
    <mergeCell ref="P19:Q19"/>
    <mergeCell ref="R19:S19"/>
    <mergeCell ref="T19:U19"/>
    <mergeCell ref="V19:W19"/>
    <mergeCell ref="X19:Y19"/>
    <mergeCell ref="Z19:AA19"/>
    <mergeCell ref="B19:C19"/>
    <mergeCell ref="D19:E19"/>
    <mergeCell ref="F19:G19"/>
    <mergeCell ref="H19:I19"/>
    <mergeCell ref="J19:K19"/>
    <mergeCell ref="L19:M19"/>
    <mergeCell ref="P20:Q20"/>
    <mergeCell ref="R20:S20"/>
    <mergeCell ref="T20:U20"/>
    <mergeCell ref="V20:W20"/>
    <mergeCell ref="X20:Y20"/>
    <mergeCell ref="Z20:AA20"/>
    <mergeCell ref="B20:C20"/>
    <mergeCell ref="D20:E20"/>
    <mergeCell ref="F20:G20"/>
    <mergeCell ref="H20:I20"/>
    <mergeCell ref="J20:K20"/>
    <mergeCell ref="L20:M20"/>
    <mergeCell ref="P21:Q21"/>
    <mergeCell ref="R21:S21"/>
    <mergeCell ref="T21:U21"/>
    <mergeCell ref="V21:W21"/>
    <mergeCell ref="X21:Y21"/>
    <mergeCell ref="Z21:AA21"/>
    <mergeCell ref="B21:C21"/>
    <mergeCell ref="D21:E21"/>
    <mergeCell ref="F21:G21"/>
    <mergeCell ref="H21:I21"/>
    <mergeCell ref="J21:K21"/>
    <mergeCell ref="L21:M21"/>
    <mergeCell ref="P22:Q22"/>
    <mergeCell ref="R22:S22"/>
    <mergeCell ref="T22:U22"/>
    <mergeCell ref="V22:W22"/>
    <mergeCell ref="X22:Y22"/>
    <mergeCell ref="Z22:AA22"/>
    <mergeCell ref="B22:C22"/>
    <mergeCell ref="D22:E22"/>
    <mergeCell ref="F22:G22"/>
    <mergeCell ref="H22:I22"/>
    <mergeCell ref="J22:K22"/>
    <mergeCell ref="L22:M22"/>
    <mergeCell ref="P28:Q28"/>
    <mergeCell ref="R28:S28"/>
    <mergeCell ref="T28:U28"/>
    <mergeCell ref="V28:W28"/>
    <mergeCell ref="X28:Y28"/>
    <mergeCell ref="Z28:AA28"/>
    <mergeCell ref="B28:C28"/>
    <mergeCell ref="D28:E28"/>
    <mergeCell ref="F28:G28"/>
    <mergeCell ref="H28:I28"/>
    <mergeCell ref="J28:K28"/>
    <mergeCell ref="L28:M28"/>
    <mergeCell ref="P29:Q29"/>
    <mergeCell ref="R29:S29"/>
    <mergeCell ref="T29:U29"/>
    <mergeCell ref="V29:W29"/>
    <mergeCell ref="X29:Y29"/>
    <mergeCell ref="Z29:AA29"/>
    <mergeCell ref="B29:C29"/>
    <mergeCell ref="D29:E29"/>
    <mergeCell ref="F29:G29"/>
    <mergeCell ref="H29:I29"/>
    <mergeCell ref="J29:K29"/>
    <mergeCell ref="L29:M29"/>
    <mergeCell ref="P30:Q30"/>
    <mergeCell ref="R30:S30"/>
    <mergeCell ref="T30:U30"/>
    <mergeCell ref="V30:W30"/>
    <mergeCell ref="X30:Y30"/>
    <mergeCell ref="Z30:AA30"/>
    <mergeCell ref="B30:C30"/>
    <mergeCell ref="D30:E30"/>
    <mergeCell ref="F30:G30"/>
    <mergeCell ref="H30:I30"/>
    <mergeCell ref="J30:K30"/>
    <mergeCell ref="L30:M30"/>
    <mergeCell ref="P31:Q31"/>
    <mergeCell ref="R31:S31"/>
    <mergeCell ref="T31:U31"/>
    <mergeCell ref="V31:W31"/>
    <mergeCell ref="X31:Y31"/>
    <mergeCell ref="Z31:AA31"/>
    <mergeCell ref="B31:C31"/>
    <mergeCell ref="D31:E31"/>
    <mergeCell ref="F31:G31"/>
    <mergeCell ref="H31:I31"/>
    <mergeCell ref="J31:K31"/>
    <mergeCell ref="L31:M31"/>
    <mergeCell ref="P32:Q32"/>
    <mergeCell ref="R32:S32"/>
    <mergeCell ref="T32:U32"/>
    <mergeCell ref="V32:W32"/>
    <mergeCell ref="X32:Y32"/>
    <mergeCell ref="Z32:AA32"/>
    <mergeCell ref="B32:C32"/>
    <mergeCell ref="D32:E32"/>
    <mergeCell ref="F32:G32"/>
    <mergeCell ref="H32:I32"/>
    <mergeCell ref="J32:K32"/>
    <mergeCell ref="L32:M32"/>
    <mergeCell ref="P33:Q33"/>
    <mergeCell ref="R33:S33"/>
    <mergeCell ref="T33:U33"/>
    <mergeCell ref="V33:W33"/>
    <mergeCell ref="X33:Y33"/>
    <mergeCell ref="Z33:AA33"/>
    <mergeCell ref="B33:C33"/>
    <mergeCell ref="D33:E33"/>
    <mergeCell ref="F33:G33"/>
    <mergeCell ref="H33:I33"/>
    <mergeCell ref="J33:K33"/>
    <mergeCell ref="L33:M33"/>
    <mergeCell ref="P34:Q34"/>
    <mergeCell ref="R34:S34"/>
    <mergeCell ref="T34:U34"/>
    <mergeCell ref="V34:W34"/>
    <mergeCell ref="X34:Y34"/>
    <mergeCell ref="Z34:AA34"/>
    <mergeCell ref="B34:C34"/>
    <mergeCell ref="D34:E34"/>
    <mergeCell ref="F34:G34"/>
    <mergeCell ref="H34:I34"/>
    <mergeCell ref="J34:K34"/>
    <mergeCell ref="L34:M34"/>
    <mergeCell ref="P35:Q35"/>
    <mergeCell ref="R35:S35"/>
    <mergeCell ref="T35:U35"/>
    <mergeCell ref="V35:W35"/>
    <mergeCell ref="X35:Y35"/>
    <mergeCell ref="Z35:AA35"/>
    <mergeCell ref="B35:C35"/>
    <mergeCell ref="D35:E35"/>
    <mergeCell ref="F35:G35"/>
    <mergeCell ref="H35:I35"/>
    <mergeCell ref="J35:K35"/>
    <mergeCell ref="L35:M35"/>
    <mergeCell ref="P36:Q36"/>
    <mergeCell ref="R36:S36"/>
    <mergeCell ref="T36:U36"/>
    <mergeCell ref="V36:W36"/>
    <mergeCell ref="X36:Y36"/>
    <mergeCell ref="Z36:AA36"/>
    <mergeCell ref="B36:C36"/>
    <mergeCell ref="D36:E36"/>
    <mergeCell ref="F36:G36"/>
    <mergeCell ref="H36:I36"/>
    <mergeCell ref="J36:K36"/>
    <mergeCell ref="L36:M36"/>
    <mergeCell ref="P37:Q37"/>
    <mergeCell ref="R37:S37"/>
    <mergeCell ref="T37:U37"/>
    <mergeCell ref="V37:W37"/>
    <mergeCell ref="X37:Y37"/>
    <mergeCell ref="Z37:AA37"/>
    <mergeCell ref="B37:C37"/>
    <mergeCell ref="D37:E37"/>
    <mergeCell ref="F37:G37"/>
    <mergeCell ref="H37:I37"/>
    <mergeCell ref="J37:K37"/>
    <mergeCell ref="L37:M37"/>
    <mergeCell ref="P38:Q38"/>
    <mergeCell ref="R38:S38"/>
    <mergeCell ref="T38:U38"/>
    <mergeCell ref="V38:W38"/>
    <mergeCell ref="X38:Y38"/>
    <mergeCell ref="Z38:AA38"/>
    <mergeCell ref="B38:C38"/>
    <mergeCell ref="D38:E38"/>
    <mergeCell ref="F38:G38"/>
    <mergeCell ref="H38:I38"/>
    <mergeCell ref="J38:K38"/>
    <mergeCell ref="L38:M38"/>
    <mergeCell ref="H26:I26"/>
    <mergeCell ref="J26:K26"/>
    <mergeCell ref="L26:M26"/>
    <mergeCell ref="B23:C23"/>
    <mergeCell ref="D23:E23"/>
    <mergeCell ref="F23:G23"/>
    <mergeCell ref="H23:I23"/>
    <mergeCell ref="J23:K23"/>
    <mergeCell ref="L23:M23"/>
    <mergeCell ref="B24:C24"/>
    <mergeCell ref="D24:E24"/>
    <mergeCell ref="F24:G24"/>
    <mergeCell ref="H24:I24"/>
    <mergeCell ref="J24:K24"/>
    <mergeCell ref="L24:M24"/>
    <mergeCell ref="B27:C27"/>
    <mergeCell ref="D27:E27"/>
    <mergeCell ref="F27:G27"/>
    <mergeCell ref="H27:I27"/>
    <mergeCell ref="J27:K27"/>
    <mergeCell ref="L27:M27"/>
    <mergeCell ref="P23:Q23"/>
    <mergeCell ref="R23:S23"/>
    <mergeCell ref="T23:U23"/>
    <mergeCell ref="P25:Q25"/>
    <mergeCell ref="R25:S25"/>
    <mergeCell ref="T25:U25"/>
    <mergeCell ref="P27:Q27"/>
    <mergeCell ref="R27:S27"/>
    <mergeCell ref="T27:U27"/>
    <mergeCell ref="B25:C25"/>
    <mergeCell ref="D25:E25"/>
    <mergeCell ref="F25:G25"/>
    <mergeCell ref="H25:I25"/>
    <mergeCell ref="J25:K25"/>
    <mergeCell ref="L25:M25"/>
    <mergeCell ref="B26:C26"/>
    <mergeCell ref="D26:E26"/>
    <mergeCell ref="F26:G26"/>
    <mergeCell ref="V23:W23"/>
    <mergeCell ref="X23:Y23"/>
    <mergeCell ref="Z23:AA23"/>
    <mergeCell ref="P24:Q24"/>
    <mergeCell ref="R24:S24"/>
    <mergeCell ref="T24:U24"/>
    <mergeCell ref="V24:W24"/>
    <mergeCell ref="X24:Y24"/>
    <mergeCell ref="Z24:AA24"/>
    <mergeCell ref="V27:W27"/>
    <mergeCell ref="X27:Y27"/>
    <mergeCell ref="Z27:AA27"/>
    <mergeCell ref="V25:W25"/>
    <mergeCell ref="X25:Y25"/>
    <mergeCell ref="Z25:AA25"/>
    <mergeCell ref="P26:Q26"/>
    <mergeCell ref="R26:S26"/>
    <mergeCell ref="T26:U26"/>
    <mergeCell ref="V26:W26"/>
    <mergeCell ref="X26:Y26"/>
    <mergeCell ref="Z26:AA26"/>
  </mergeCells>
  <phoneticPr fontId="10"/>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BA265"/>
  <sheetViews>
    <sheetView view="pageBreakPreview" zoomScale="115" zoomScaleNormal="100" zoomScaleSheetLayoutView="115" workbookViewId="0"/>
  </sheetViews>
  <sheetFormatPr defaultRowHeight="13.5"/>
  <cols>
    <col min="1" max="1" width="1.875" style="15" customWidth="1"/>
    <col min="2" max="26" width="3.5" style="15" customWidth="1"/>
    <col min="27" max="153" width="2.875" style="15" customWidth="1"/>
    <col min="154" max="16384" width="9" style="15"/>
  </cols>
  <sheetData>
    <row r="1" spans="2:35" ht="15" customHeight="1">
      <c r="B1" s="915" t="s">
        <v>401</v>
      </c>
      <c r="C1" s="915"/>
      <c r="D1" s="915"/>
      <c r="E1" s="915"/>
      <c r="F1" s="915"/>
      <c r="G1" s="915"/>
      <c r="H1" s="915"/>
      <c r="I1" s="915"/>
      <c r="J1" s="915"/>
      <c r="K1" s="915"/>
      <c r="L1" s="915"/>
      <c r="M1" s="915"/>
      <c r="N1" s="915"/>
      <c r="O1" s="915"/>
      <c r="P1" s="915"/>
      <c r="Q1" s="915"/>
      <c r="R1" s="915"/>
      <c r="S1" s="915"/>
      <c r="T1" s="915"/>
      <c r="U1" s="915"/>
      <c r="V1" s="915"/>
      <c r="W1" s="915"/>
      <c r="X1" s="915"/>
      <c r="Y1" s="915"/>
      <c r="Z1" s="915"/>
      <c r="AA1" s="14"/>
    </row>
    <row r="2" spans="2:35" ht="15" customHeight="1">
      <c r="B2" s="915"/>
      <c r="C2" s="915"/>
      <c r="D2" s="915"/>
      <c r="E2" s="915"/>
      <c r="F2" s="915"/>
      <c r="G2" s="915"/>
      <c r="H2" s="915"/>
      <c r="I2" s="915"/>
      <c r="J2" s="915"/>
      <c r="K2" s="915"/>
      <c r="L2" s="915"/>
      <c r="M2" s="915"/>
      <c r="N2" s="915"/>
      <c r="O2" s="915"/>
      <c r="P2" s="915"/>
      <c r="Q2" s="915"/>
      <c r="R2" s="915"/>
      <c r="S2" s="915"/>
      <c r="T2" s="915"/>
      <c r="U2" s="915"/>
      <c r="V2" s="915"/>
      <c r="W2" s="915"/>
      <c r="X2" s="915"/>
      <c r="Y2" s="915"/>
      <c r="Z2" s="915"/>
      <c r="AA2" s="14"/>
    </row>
    <row r="3" spans="2:35" ht="15" customHeight="1">
      <c r="B3" s="915"/>
      <c r="C3" s="915"/>
      <c r="D3" s="915"/>
      <c r="E3" s="915"/>
      <c r="F3" s="915"/>
      <c r="G3" s="915"/>
      <c r="H3" s="915"/>
      <c r="I3" s="915"/>
      <c r="J3" s="915"/>
      <c r="K3" s="915"/>
      <c r="L3" s="915"/>
      <c r="M3" s="915"/>
      <c r="N3" s="915"/>
      <c r="O3" s="915"/>
      <c r="P3" s="915"/>
      <c r="Q3" s="915"/>
      <c r="R3" s="915"/>
      <c r="S3" s="915"/>
      <c r="T3" s="915"/>
      <c r="U3" s="915"/>
      <c r="V3" s="915"/>
      <c r="W3" s="915"/>
      <c r="X3" s="915"/>
      <c r="Y3" s="915"/>
      <c r="Z3" s="915"/>
      <c r="AA3" s="14"/>
    </row>
    <row r="4" spans="2:35" ht="15" customHeight="1"/>
    <row r="5" spans="2:35" ht="15" customHeight="1">
      <c r="B5" s="20"/>
      <c r="C5" s="20"/>
      <c r="D5" s="20"/>
      <c r="E5" s="20"/>
      <c r="F5" s="20"/>
      <c r="G5" s="20"/>
      <c r="H5" s="20"/>
      <c r="I5" s="20"/>
      <c r="J5" s="20"/>
      <c r="K5" s="20"/>
      <c r="L5" s="20"/>
      <c r="M5" s="20"/>
      <c r="N5" s="20"/>
      <c r="O5" s="20"/>
      <c r="P5" s="20"/>
      <c r="Q5" s="20"/>
      <c r="R5" s="20"/>
      <c r="S5" s="20"/>
      <c r="T5" s="20"/>
      <c r="U5" s="20"/>
      <c r="V5" s="20"/>
      <c r="W5" s="20"/>
      <c r="X5" s="20"/>
      <c r="Y5" s="20"/>
      <c r="Z5" s="20"/>
      <c r="AI5" s="17"/>
    </row>
    <row r="6" spans="2:35" ht="15" customHeight="1">
      <c r="B6" s="19"/>
      <c r="C6" s="19"/>
      <c r="D6" s="19"/>
      <c r="E6" s="19"/>
      <c r="F6" s="19"/>
      <c r="G6" s="19"/>
      <c r="H6" s="19"/>
      <c r="I6" s="19"/>
      <c r="J6" s="19"/>
      <c r="K6" s="19"/>
      <c r="L6" s="19"/>
      <c r="M6" s="19"/>
      <c r="N6" s="19"/>
      <c r="O6" s="19"/>
      <c r="P6" s="19"/>
      <c r="Q6" s="19"/>
      <c r="R6" s="19"/>
      <c r="S6" s="19"/>
      <c r="T6" s="19"/>
      <c r="U6" s="19"/>
      <c r="V6" s="19"/>
      <c r="W6" s="19"/>
      <c r="X6" s="19"/>
      <c r="Y6" s="19"/>
      <c r="Z6" s="19"/>
      <c r="AI6" s="17"/>
    </row>
    <row r="7" spans="2:35" ht="15" customHeight="1">
      <c r="B7" s="929" t="s">
        <v>416</v>
      </c>
      <c r="C7" s="929"/>
      <c r="D7" s="910"/>
      <c r="E7" s="910" t="s">
        <v>78</v>
      </c>
      <c r="F7" s="910"/>
      <c r="G7" s="910"/>
      <c r="H7" s="910"/>
      <c r="I7" s="910"/>
      <c r="J7" s="910"/>
      <c r="K7" s="910"/>
      <c r="L7" s="910"/>
      <c r="M7" s="910"/>
      <c r="N7" s="910"/>
      <c r="O7" s="910"/>
      <c r="P7" s="910"/>
      <c r="Q7" s="910"/>
      <c r="R7" s="910"/>
      <c r="S7" s="910"/>
      <c r="T7" s="910"/>
      <c r="U7" s="910" t="s">
        <v>79</v>
      </c>
      <c r="V7" s="910"/>
      <c r="W7" s="910"/>
      <c r="X7" s="910"/>
      <c r="Y7" s="910"/>
      <c r="Z7" s="910"/>
      <c r="AI7" s="17"/>
    </row>
    <row r="8" spans="2:35" ht="15" customHeight="1">
      <c r="B8" s="929"/>
      <c r="C8" s="929"/>
      <c r="D8" s="910"/>
      <c r="E8" s="910"/>
      <c r="F8" s="910"/>
      <c r="G8" s="910"/>
      <c r="H8" s="910"/>
      <c r="I8" s="910"/>
      <c r="J8" s="910"/>
      <c r="K8" s="910"/>
      <c r="L8" s="910"/>
      <c r="M8" s="910"/>
      <c r="N8" s="910"/>
      <c r="O8" s="910"/>
      <c r="P8" s="910"/>
      <c r="Q8" s="910"/>
      <c r="R8" s="910"/>
      <c r="S8" s="910"/>
      <c r="T8" s="910"/>
      <c r="U8" s="910"/>
      <c r="V8" s="910"/>
      <c r="W8" s="910"/>
      <c r="X8" s="910"/>
      <c r="Y8" s="910"/>
      <c r="Z8" s="910"/>
      <c r="AI8" s="17"/>
    </row>
    <row r="9" spans="2:35" ht="15" customHeight="1">
      <c r="B9" s="910"/>
      <c r="C9" s="910"/>
      <c r="D9" s="910"/>
      <c r="E9" s="910"/>
      <c r="F9" s="910"/>
      <c r="G9" s="910"/>
      <c r="H9" s="910"/>
      <c r="I9" s="910"/>
      <c r="J9" s="910"/>
      <c r="K9" s="910"/>
      <c r="L9" s="910"/>
      <c r="M9" s="910"/>
      <c r="N9" s="910"/>
      <c r="O9" s="910"/>
      <c r="P9" s="910"/>
      <c r="Q9" s="910"/>
      <c r="R9" s="910"/>
      <c r="S9" s="910"/>
      <c r="T9" s="910"/>
      <c r="U9" s="910"/>
      <c r="V9" s="910"/>
      <c r="W9" s="910"/>
      <c r="X9" s="910"/>
      <c r="Y9" s="910"/>
      <c r="Z9" s="910"/>
      <c r="AI9" s="17"/>
    </row>
    <row r="10" spans="2:35" ht="15" customHeight="1">
      <c r="B10" s="918" t="s">
        <v>417</v>
      </c>
      <c r="C10" s="918"/>
      <c r="D10" s="918"/>
      <c r="E10" s="913" t="s">
        <v>80</v>
      </c>
      <c r="F10" s="913"/>
      <c r="G10" s="913"/>
      <c r="H10" s="913"/>
      <c r="I10" s="913"/>
      <c r="J10" s="913"/>
      <c r="K10" s="913"/>
      <c r="L10" s="913"/>
      <c r="M10" s="913"/>
      <c r="N10" s="913"/>
      <c r="O10" s="913"/>
      <c r="P10" s="913"/>
      <c r="Q10" s="913"/>
      <c r="R10" s="913"/>
      <c r="S10" s="913"/>
      <c r="T10" s="913"/>
      <c r="U10" s="917" t="s">
        <v>81</v>
      </c>
      <c r="V10" s="917"/>
      <c r="W10" s="917"/>
      <c r="X10" s="917" t="s">
        <v>82</v>
      </c>
      <c r="Y10" s="917"/>
      <c r="Z10" s="917"/>
    </row>
    <row r="11" spans="2:35" ht="15" customHeight="1">
      <c r="B11" s="918"/>
      <c r="C11" s="918"/>
      <c r="D11" s="918"/>
      <c r="E11" s="913"/>
      <c r="F11" s="913"/>
      <c r="G11" s="913"/>
      <c r="H11" s="913"/>
      <c r="I11" s="913"/>
      <c r="J11" s="913"/>
      <c r="K11" s="913"/>
      <c r="L11" s="913"/>
      <c r="M11" s="913"/>
      <c r="N11" s="913"/>
      <c r="O11" s="913"/>
      <c r="P11" s="913"/>
      <c r="Q11" s="913"/>
      <c r="R11" s="913"/>
      <c r="S11" s="913"/>
      <c r="T11" s="913"/>
      <c r="U11" s="917"/>
      <c r="V11" s="917"/>
      <c r="W11" s="917"/>
      <c r="X11" s="917"/>
      <c r="Y11" s="917"/>
      <c r="Z11" s="917"/>
    </row>
    <row r="12" spans="2:35" ht="15" customHeight="1">
      <c r="B12" s="918"/>
      <c r="C12" s="918"/>
      <c r="D12" s="918"/>
      <c r="E12" s="913"/>
      <c r="F12" s="913"/>
      <c r="G12" s="913"/>
      <c r="H12" s="913"/>
      <c r="I12" s="913"/>
      <c r="J12" s="913"/>
      <c r="K12" s="913"/>
      <c r="L12" s="913"/>
      <c r="M12" s="913"/>
      <c r="N12" s="913"/>
      <c r="O12" s="913"/>
      <c r="P12" s="913"/>
      <c r="Q12" s="913"/>
      <c r="R12" s="913"/>
      <c r="S12" s="913"/>
      <c r="T12" s="913"/>
      <c r="U12" s="917"/>
      <c r="V12" s="917"/>
      <c r="W12" s="917"/>
      <c r="X12" s="917"/>
      <c r="Y12" s="917"/>
      <c r="Z12" s="917"/>
    </row>
    <row r="13" spans="2:35" ht="15" customHeight="1">
      <c r="B13" s="918"/>
      <c r="C13" s="918"/>
      <c r="D13" s="918"/>
      <c r="E13" s="913"/>
      <c r="F13" s="913"/>
      <c r="G13" s="913"/>
      <c r="H13" s="913"/>
      <c r="I13" s="913"/>
      <c r="J13" s="913"/>
      <c r="K13" s="913"/>
      <c r="L13" s="913"/>
      <c r="M13" s="913"/>
      <c r="N13" s="913"/>
      <c r="O13" s="913"/>
      <c r="P13" s="913"/>
      <c r="Q13" s="913"/>
      <c r="R13" s="913"/>
      <c r="S13" s="913"/>
      <c r="T13" s="913"/>
      <c r="U13" s="917"/>
      <c r="V13" s="917"/>
      <c r="W13" s="917"/>
      <c r="X13" s="917"/>
      <c r="Y13" s="917"/>
      <c r="Z13" s="917"/>
    </row>
    <row r="14" spans="2:35" ht="15" customHeight="1">
      <c r="B14" s="918" t="s">
        <v>418</v>
      </c>
      <c r="C14" s="918"/>
      <c r="D14" s="918"/>
      <c r="E14" s="913" t="s">
        <v>83</v>
      </c>
      <c r="F14" s="913"/>
      <c r="G14" s="913"/>
      <c r="H14" s="913"/>
      <c r="I14" s="913"/>
      <c r="J14" s="913"/>
      <c r="K14" s="913"/>
      <c r="L14" s="913"/>
      <c r="M14" s="913"/>
      <c r="N14" s="913"/>
      <c r="O14" s="913"/>
      <c r="P14" s="913"/>
      <c r="Q14" s="913"/>
      <c r="R14" s="913"/>
      <c r="S14" s="913"/>
      <c r="T14" s="913"/>
      <c r="U14" s="917" t="s">
        <v>81</v>
      </c>
      <c r="V14" s="917"/>
      <c r="W14" s="917"/>
      <c r="X14" s="917" t="s">
        <v>82</v>
      </c>
      <c r="Y14" s="917"/>
      <c r="Z14" s="917"/>
    </row>
    <row r="15" spans="2:35" ht="15" customHeight="1">
      <c r="B15" s="918"/>
      <c r="C15" s="918"/>
      <c r="D15" s="918"/>
      <c r="E15" s="913"/>
      <c r="F15" s="913"/>
      <c r="G15" s="913"/>
      <c r="H15" s="913"/>
      <c r="I15" s="913"/>
      <c r="J15" s="913"/>
      <c r="K15" s="913"/>
      <c r="L15" s="913"/>
      <c r="M15" s="913"/>
      <c r="N15" s="913"/>
      <c r="O15" s="913"/>
      <c r="P15" s="913"/>
      <c r="Q15" s="913"/>
      <c r="R15" s="913"/>
      <c r="S15" s="913"/>
      <c r="T15" s="913"/>
      <c r="U15" s="917"/>
      <c r="V15" s="917"/>
      <c r="W15" s="917"/>
      <c r="X15" s="917"/>
      <c r="Y15" s="917"/>
      <c r="Z15" s="917"/>
    </row>
    <row r="16" spans="2:35" ht="15" customHeight="1">
      <c r="B16" s="918"/>
      <c r="C16" s="918"/>
      <c r="D16" s="918"/>
      <c r="E16" s="913"/>
      <c r="F16" s="913"/>
      <c r="G16" s="913"/>
      <c r="H16" s="913"/>
      <c r="I16" s="913"/>
      <c r="J16" s="913"/>
      <c r="K16" s="913"/>
      <c r="L16" s="913"/>
      <c r="M16" s="913"/>
      <c r="N16" s="913"/>
      <c r="O16" s="913"/>
      <c r="P16" s="913"/>
      <c r="Q16" s="913"/>
      <c r="R16" s="913"/>
      <c r="S16" s="913"/>
      <c r="T16" s="913"/>
      <c r="U16" s="917"/>
      <c r="V16" s="917"/>
      <c r="W16" s="917"/>
      <c r="X16" s="917"/>
      <c r="Y16" s="917"/>
      <c r="Z16" s="917"/>
    </row>
    <row r="17" spans="2:26" ht="15" customHeight="1">
      <c r="B17" s="918"/>
      <c r="C17" s="918"/>
      <c r="D17" s="918"/>
      <c r="E17" s="913"/>
      <c r="F17" s="913"/>
      <c r="G17" s="913"/>
      <c r="H17" s="913"/>
      <c r="I17" s="913"/>
      <c r="J17" s="913"/>
      <c r="K17" s="913"/>
      <c r="L17" s="913"/>
      <c r="M17" s="913"/>
      <c r="N17" s="913"/>
      <c r="O17" s="913"/>
      <c r="P17" s="913"/>
      <c r="Q17" s="913"/>
      <c r="R17" s="913"/>
      <c r="S17" s="913"/>
      <c r="T17" s="913"/>
      <c r="U17" s="917"/>
      <c r="V17" s="917"/>
      <c r="W17" s="917"/>
      <c r="X17" s="917"/>
      <c r="Y17" s="917"/>
      <c r="Z17" s="917"/>
    </row>
    <row r="18" spans="2:26" ht="15" customHeight="1">
      <c r="B18" s="918" t="s">
        <v>419</v>
      </c>
      <c r="C18" s="918"/>
      <c r="D18" s="918"/>
      <c r="E18" s="913" t="s">
        <v>84</v>
      </c>
      <c r="F18" s="913"/>
      <c r="G18" s="913"/>
      <c r="H18" s="913"/>
      <c r="I18" s="913"/>
      <c r="J18" s="913"/>
      <c r="K18" s="913"/>
      <c r="L18" s="913"/>
      <c r="M18" s="913"/>
      <c r="N18" s="913"/>
      <c r="O18" s="913"/>
      <c r="P18" s="913"/>
      <c r="Q18" s="913"/>
      <c r="R18" s="913"/>
      <c r="S18" s="913"/>
      <c r="T18" s="913"/>
      <c r="U18" s="917" t="s">
        <v>81</v>
      </c>
      <c r="V18" s="917"/>
      <c r="W18" s="917"/>
      <c r="X18" s="917" t="s">
        <v>82</v>
      </c>
      <c r="Y18" s="917"/>
      <c r="Z18" s="917"/>
    </row>
    <row r="19" spans="2:26" ht="15" customHeight="1">
      <c r="B19" s="918"/>
      <c r="C19" s="918"/>
      <c r="D19" s="918"/>
      <c r="E19" s="913"/>
      <c r="F19" s="913"/>
      <c r="G19" s="913"/>
      <c r="H19" s="913"/>
      <c r="I19" s="913"/>
      <c r="J19" s="913"/>
      <c r="K19" s="913"/>
      <c r="L19" s="913"/>
      <c r="M19" s="913"/>
      <c r="N19" s="913"/>
      <c r="O19" s="913"/>
      <c r="P19" s="913"/>
      <c r="Q19" s="913"/>
      <c r="R19" s="913"/>
      <c r="S19" s="913"/>
      <c r="T19" s="913"/>
      <c r="U19" s="917"/>
      <c r="V19" s="917"/>
      <c r="W19" s="917"/>
      <c r="X19" s="917"/>
      <c r="Y19" s="917"/>
      <c r="Z19" s="917"/>
    </row>
    <row r="20" spans="2:26" ht="15" customHeight="1">
      <c r="B20" s="918"/>
      <c r="C20" s="918"/>
      <c r="D20" s="918"/>
      <c r="E20" s="913"/>
      <c r="F20" s="913"/>
      <c r="G20" s="913"/>
      <c r="H20" s="913"/>
      <c r="I20" s="913"/>
      <c r="J20" s="913"/>
      <c r="K20" s="913"/>
      <c r="L20" s="913"/>
      <c r="M20" s="913"/>
      <c r="N20" s="913"/>
      <c r="O20" s="913"/>
      <c r="P20" s="913"/>
      <c r="Q20" s="913"/>
      <c r="R20" s="913"/>
      <c r="S20" s="913"/>
      <c r="T20" s="913"/>
      <c r="U20" s="917"/>
      <c r="V20" s="917"/>
      <c r="W20" s="917"/>
      <c r="X20" s="917"/>
      <c r="Y20" s="917"/>
      <c r="Z20" s="917"/>
    </row>
    <row r="21" spans="2:26" ht="15" customHeight="1">
      <c r="B21" s="918"/>
      <c r="C21" s="918"/>
      <c r="D21" s="918"/>
      <c r="E21" s="913"/>
      <c r="F21" s="913"/>
      <c r="G21" s="913"/>
      <c r="H21" s="913"/>
      <c r="I21" s="913"/>
      <c r="J21" s="913"/>
      <c r="K21" s="913"/>
      <c r="L21" s="913"/>
      <c r="M21" s="913"/>
      <c r="N21" s="913"/>
      <c r="O21" s="913"/>
      <c r="P21" s="913"/>
      <c r="Q21" s="913"/>
      <c r="R21" s="913"/>
      <c r="S21" s="913"/>
      <c r="T21" s="913"/>
      <c r="U21" s="917"/>
      <c r="V21" s="917"/>
      <c r="W21" s="917"/>
      <c r="X21" s="917"/>
      <c r="Y21" s="917"/>
      <c r="Z21" s="917"/>
    </row>
    <row r="22" spans="2:26" ht="15" customHeight="1">
      <c r="B22" s="918" t="s">
        <v>420</v>
      </c>
      <c r="C22" s="918"/>
      <c r="D22" s="918"/>
      <c r="E22" s="919" t="s">
        <v>92</v>
      </c>
      <c r="F22" s="920"/>
      <c r="G22" s="920"/>
      <c r="H22" s="920"/>
      <c r="I22" s="920"/>
      <c r="J22" s="920"/>
      <c r="K22" s="920"/>
      <c r="L22" s="920"/>
      <c r="M22" s="920"/>
      <c r="N22" s="920"/>
      <c r="O22" s="920"/>
      <c r="P22" s="920"/>
      <c r="Q22" s="920"/>
      <c r="R22" s="920"/>
      <c r="S22" s="920"/>
      <c r="T22" s="921"/>
      <c r="U22" s="917" t="s">
        <v>81</v>
      </c>
      <c r="V22" s="917"/>
      <c r="W22" s="917"/>
      <c r="X22" s="917" t="s">
        <v>82</v>
      </c>
      <c r="Y22" s="917"/>
      <c r="Z22" s="917"/>
    </row>
    <row r="23" spans="2:26" ht="15" customHeight="1">
      <c r="B23" s="918"/>
      <c r="C23" s="918"/>
      <c r="D23" s="918"/>
      <c r="E23" s="922"/>
      <c r="F23" s="923"/>
      <c r="G23" s="923"/>
      <c r="H23" s="923"/>
      <c r="I23" s="923"/>
      <c r="J23" s="923"/>
      <c r="K23" s="923"/>
      <c r="L23" s="923"/>
      <c r="M23" s="923"/>
      <c r="N23" s="923"/>
      <c r="O23" s="923"/>
      <c r="P23" s="923"/>
      <c r="Q23" s="923"/>
      <c r="R23" s="923"/>
      <c r="S23" s="923"/>
      <c r="T23" s="924"/>
      <c r="U23" s="917"/>
      <c r="V23" s="917"/>
      <c r="W23" s="917"/>
      <c r="X23" s="917"/>
      <c r="Y23" s="917"/>
      <c r="Z23" s="917"/>
    </row>
    <row r="24" spans="2:26" ht="15" customHeight="1">
      <c r="B24" s="918"/>
      <c r="C24" s="918"/>
      <c r="D24" s="918"/>
      <c r="E24" s="922"/>
      <c r="F24" s="923"/>
      <c r="G24" s="923"/>
      <c r="H24" s="923"/>
      <c r="I24" s="923"/>
      <c r="J24" s="923"/>
      <c r="K24" s="923"/>
      <c r="L24" s="923"/>
      <c r="M24" s="923"/>
      <c r="N24" s="923"/>
      <c r="O24" s="923"/>
      <c r="P24" s="923"/>
      <c r="Q24" s="923"/>
      <c r="R24" s="923"/>
      <c r="S24" s="923"/>
      <c r="T24" s="924"/>
      <c r="U24" s="917"/>
      <c r="V24" s="917"/>
      <c r="W24" s="917"/>
      <c r="X24" s="917"/>
      <c r="Y24" s="917"/>
      <c r="Z24" s="917"/>
    </row>
    <row r="25" spans="2:26" ht="15" customHeight="1">
      <c r="B25" s="918"/>
      <c r="C25" s="918"/>
      <c r="D25" s="918"/>
      <c r="E25" s="922"/>
      <c r="F25" s="923"/>
      <c r="G25" s="923"/>
      <c r="H25" s="923"/>
      <c r="I25" s="923"/>
      <c r="J25" s="923"/>
      <c r="K25" s="923"/>
      <c r="L25" s="923"/>
      <c r="M25" s="923"/>
      <c r="N25" s="923"/>
      <c r="O25" s="923"/>
      <c r="P25" s="923"/>
      <c r="Q25" s="923"/>
      <c r="R25" s="923"/>
      <c r="S25" s="923"/>
      <c r="T25" s="924"/>
      <c r="U25" s="917"/>
      <c r="V25" s="917"/>
      <c r="W25" s="917"/>
      <c r="X25" s="917"/>
      <c r="Y25" s="917"/>
      <c r="Z25" s="917"/>
    </row>
    <row r="26" spans="2:26" ht="15" customHeight="1">
      <c r="B26" s="918"/>
      <c r="C26" s="918"/>
      <c r="D26" s="918"/>
      <c r="E26" s="21" t="s">
        <v>85</v>
      </c>
      <c r="F26" s="925" t="s">
        <v>86</v>
      </c>
      <c r="G26" s="925"/>
      <c r="H26" s="925"/>
      <c r="I26" s="925"/>
      <c r="J26" s="925"/>
      <c r="K26" s="925"/>
      <c r="L26" s="925"/>
      <c r="M26" s="925"/>
      <c r="N26" s="925"/>
      <c r="O26" s="925"/>
      <c r="P26" s="925"/>
      <c r="Q26" s="925"/>
      <c r="R26" s="925"/>
      <c r="S26" s="925"/>
      <c r="T26" s="926"/>
      <c r="U26" s="917"/>
      <c r="V26" s="917"/>
      <c r="W26" s="917"/>
      <c r="X26" s="917"/>
      <c r="Y26" s="917"/>
      <c r="Z26" s="917"/>
    </row>
    <row r="27" spans="2:26" ht="15" customHeight="1">
      <c r="B27" s="918"/>
      <c r="C27" s="918"/>
      <c r="D27" s="918"/>
      <c r="E27" s="22"/>
      <c r="F27" s="925"/>
      <c r="G27" s="925"/>
      <c r="H27" s="925"/>
      <c r="I27" s="925"/>
      <c r="J27" s="925"/>
      <c r="K27" s="925"/>
      <c r="L27" s="925"/>
      <c r="M27" s="925"/>
      <c r="N27" s="925"/>
      <c r="O27" s="925"/>
      <c r="P27" s="925"/>
      <c r="Q27" s="925"/>
      <c r="R27" s="925"/>
      <c r="S27" s="925"/>
      <c r="T27" s="926"/>
      <c r="U27" s="917"/>
      <c r="V27" s="917"/>
      <c r="W27" s="917"/>
      <c r="X27" s="917"/>
      <c r="Y27" s="917"/>
      <c r="Z27" s="917"/>
    </row>
    <row r="28" spans="2:26" ht="15" customHeight="1">
      <c r="B28" s="918"/>
      <c r="C28" s="918"/>
      <c r="D28" s="918"/>
      <c r="E28" s="22"/>
      <c r="F28" s="925"/>
      <c r="G28" s="925"/>
      <c r="H28" s="925"/>
      <c r="I28" s="925"/>
      <c r="J28" s="925"/>
      <c r="K28" s="925"/>
      <c r="L28" s="925"/>
      <c r="M28" s="925"/>
      <c r="N28" s="925"/>
      <c r="O28" s="925"/>
      <c r="P28" s="925"/>
      <c r="Q28" s="925"/>
      <c r="R28" s="925"/>
      <c r="S28" s="925"/>
      <c r="T28" s="926"/>
      <c r="U28" s="917"/>
      <c r="V28" s="917"/>
      <c r="W28" s="917"/>
      <c r="X28" s="917"/>
      <c r="Y28" s="917"/>
      <c r="Z28" s="917"/>
    </row>
    <row r="29" spans="2:26" ht="15" customHeight="1">
      <c r="B29" s="918"/>
      <c r="C29" s="918"/>
      <c r="D29" s="918"/>
      <c r="E29" s="21" t="s">
        <v>87</v>
      </c>
      <c r="F29" s="925" t="s">
        <v>88</v>
      </c>
      <c r="G29" s="925"/>
      <c r="H29" s="925"/>
      <c r="I29" s="925"/>
      <c r="J29" s="925"/>
      <c r="K29" s="925"/>
      <c r="L29" s="925"/>
      <c r="M29" s="925"/>
      <c r="N29" s="925"/>
      <c r="O29" s="925"/>
      <c r="P29" s="925"/>
      <c r="Q29" s="925"/>
      <c r="R29" s="925"/>
      <c r="S29" s="925"/>
      <c r="T29" s="926"/>
      <c r="U29" s="917"/>
      <c r="V29" s="917"/>
      <c r="W29" s="917"/>
      <c r="X29" s="917"/>
      <c r="Y29" s="917"/>
      <c r="Z29" s="917"/>
    </row>
    <row r="30" spans="2:26" ht="15" customHeight="1">
      <c r="B30" s="918"/>
      <c r="C30" s="918"/>
      <c r="D30" s="918"/>
      <c r="E30" s="23"/>
      <c r="F30" s="927"/>
      <c r="G30" s="927"/>
      <c r="H30" s="927"/>
      <c r="I30" s="927"/>
      <c r="J30" s="927"/>
      <c r="K30" s="927"/>
      <c r="L30" s="927"/>
      <c r="M30" s="927"/>
      <c r="N30" s="927"/>
      <c r="O30" s="927"/>
      <c r="P30" s="927"/>
      <c r="Q30" s="927"/>
      <c r="R30" s="927"/>
      <c r="S30" s="927"/>
      <c r="T30" s="928"/>
      <c r="U30" s="917"/>
      <c r="V30" s="917"/>
      <c r="W30" s="917"/>
      <c r="X30" s="917"/>
      <c r="Y30" s="917"/>
      <c r="Z30" s="917"/>
    </row>
    <row r="31" spans="2:26" ht="15" customHeight="1">
      <c r="B31" s="918" t="s">
        <v>421</v>
      </c>
      <c r="C31" s="918"/>
      <c r="D31" s="918"/>
      <c r="E31" s="919" t="s">
        <v>93</v>
      </c>
      <c r="F31" s="920"/>
      <c r="G31" s="920"/>
      <c r="H31" s="920"/>
      <c r="I31" s="920"/>
      <c r="J31" s="920"/>
      <c r="K31" s="920"/>
      <c r="L31" s="920"/>
      <c r="M31" s="920"/>
      <c r="N31" s="920"/>
      <c r="O31" s="920"/>
      <c r="P31" s="920"/>
      <c r="Q31" s="920"/>
      <c r="R31" s="920"/>
      <c r="S31" s="920"/>
      <c r="T31" s="921"/>
      <c r="U31" s="917" t="s">
        <v>81</v>
      </c>
      <c r="V31" s="917"/>
      <c r="W31" s="917"/>
      <c r="X31" s="917" t="s">
        <v>82</v>
      </c>
      <c r="Y31" s="917"/>
      <c r="Z31" s="917"/>
    </row>
    <row r="32" spans="2:26" ht="15" customHeight="1">
      <c r="B32" s="918"/>
      <c r="C32" s="918"/>
      <c r="D32" s="918"/>
      <c r="E32" s="922"/>
      <c r="F32" s="923"/>
      <c r="G32" s="923"/>
      <c r="H32" s="923"/>
      <c r="I32" s="923"/>
      <c r="J32" s="923"/>
      <c r="K32" s="923"/>
      <c r="L32" s="923"/>
      <c r="M32" s="923"/>
      <c r="N32" s="923"/>
      <c r="O32" s="923"/>
      <c r="P32" s="923"/>
      <c r="Q32" s="923"/>
      <c r="R32" s="923"/>
      <c r="S32" s="923"/>
      <c r="T32" s="924"/>
      <c r="U32" s="917"/>
      <c r="V32" s="917"/>
      <c r="W32" s="917"/>
      <c r="X32" s="917"/>
      <c r="Y32" s="917"/>
      <c r="Z32" s="917"/>
    </row>
    <row r="33" spans="2:53" ht="15" customHeight="1">
      <c r="B33" s="918"/>
      <c r="C33" s="918"/>
      <c r="D33" s="918"/>
      <c r="E33" s="922"/>
      <c r="F33" s="923"/>
      <c r="G33" s="923"/>
      <c r="H33" s="923"/>
      <c r="I33" s="923"/>
      <c r="J33" s="923"/>
      <c r="K33" s="923"/>
      <c r="L33" s="923"/>
      <c r="M33" s="923"/>
      <c r="N33" s="923"/>
      <c r="O33" s="923"/>
      <c r="P33" s="923"/>
      <c r="Q33" s="923"/>
      <c r="R33" s="923"/>
      <c r="S33" s="923"/>
      <c r="T33" s="924"/>
      <c r="U33" s="917"/>
      <c r="V33" s="917"/>
      <c r="W33" s="917"/>
      <c r="X33" s="917"/>
      <c r="Y33" s="917"/>
      <c r="Z33" s="917"/>
    </row>
    <row r="34" spans="2:53" ht="15" customHeight="1">
      <c r="B34" s="918"/>
      <c r="C34" s="918"/>
      <c r="D34" s="918"/>
      <c r="E34" s="21" t="s">
        <v>89</v>
      </c>
      <c r="F34" s="925" t="s">
        <v>90</v>
      </c>
      <c r="G34" s="925"/>
      <c r="H34" s="925"/>
      <c r="I34" s="925"/>
      <c r="J34" s="925"/>
      <c r="K34" s="925"/>
      <c r="L34" s="925"/>
      <c r="M34" s="925"/>
      <c r="N34" s="925"/>
      <c r="O34" s="925"/>
      <c r="P34" s="925"/>
      <c r="Q34" s="925"/>
      <c r="R34" s="925"/>
      <c r="S34" s="925"/>
      <c r="T34" s="926"/>
      <c r="U34" s="917"/>
      <c r="V34" s="917"/>
      <c r="W34" s="917"/>
      <c r="X34" s="917"/>
      <c r="Y34" s="917"/>
      <c r="Z34" s="917"/>
    </row>
    <row r="35" spans="2:53" ht="15" customHeight="1">
      <c r="B35" s="918"/>
      <c r="C35" s="918"/>
      <c r="D35" s="918"/>
      <c r="E35" s="22"/>
      <c r="F35" s="925"/>
      <c r="G35" s="925"/>
      <c r="H35" s="925"/>
      <c r="I35" s="925"/>
      <c r="J35" s="925"/>
      <c r="K35" s="925"/>
      <c r="L35" s="925"/>
      <c r="M35" s="925"/>
      <c r="N35" s="925"/>
      <c r="O35" s="925"/>
      <c r="P35" s="925"/>
      <c r="Q35" s="925"/>
      <c r="R35" s="925"/>
      <c r="S35" s="925"/>
      <c r="T35" s="926"/>
      <c r="U35" s="917"/>
      <c r="V35" s="917"/>
      <c r="W35" s="917"/>
      <c r="X35" s="917"/>
      <c r="Y35" s="917"/>
      <c r="Z35" s="917"/>
    </row>
    <row r="36" spans="2:53" ht="15" customHeight="1">
      <c r="B36" s="918"/>
      <c r="C36" s="918"/>
      <c r="D36" s="918"/>
      <c r="E36" s="23"/>
      <c r="F36" s="927"/>
      <c r="G36" s="927"/>
      <c r="H36" s="927"/>
      <c r="I36" s="927"/>
      <c r="J36" s="927"/>
      <c r="K36" s="927"/>
      <c r="L36" s="927"/>
      <c r="M36" s="927"/>
      <c r="N36" s="927"/>
      <c r="O36" s="927"/>
      <c r="P36" s="927"/>
      <c r="Q36" s="927"/>
      <c r="R36" s="927"/>
      <c r="S36" s="927"/>
      <c r="T36" s="928"/>
      <c r="U36" s="917"/>
      <c r="V36" s="917"/>
      <c r="W36" s="917"/>
      <c r="X36" s="917"/>
      <c r="Y36" s="917"/>
      <c r="Z36" s="917"/>
    </row>
    <row r="37" spans="2:53" ht="15" customHeight="1">
      <c r="B37" s="19"/>
      <c r="C37" s="19"/>
      <c r="D37" s="19"/>
      <c r="E37" s="19"/>
      <c r="F37" s="19"/>
      <c r="G37" s="19"/>
      <c r="H37" s="19"/>
      <c r="I37" s="19"/>
      <c r="J37" s="19"/>
      <c r="K37" s="19"/>
      <c r="L37" s="19"/>
      <c r="M37" s="19"/>
      <c r="N37" s="19"/>
      <c r="O37" s="19"/>
      <c r="P37" s="19"/>
      <c r="Q37" s="19"/>
      <c r="R37" s="19"/>
      <c r="S37" s="19"/>
      <c r="T37" s="19"/>
      <c r="U37" s="19"/>
      <c r="V37" s="19"/>
      <c r="W37" s="19"/>
      <c r="X37" s="19"/>
      <c r="Y37" s="19"/>
      <c r="Z37" s="19"/>
    </row>
    <row r="38" spans="2:53" ht="15" customHeight="1">
      <c r="B38" s="19"/>
      <c r="C38" s="19"/>
      <c r="D38" s="19"/>
      <c r="E38" s="19"/>
      <c r="F38" s="19"/>
      <c r="G38" s="19"/>
      <c r="H38" s="19"/>
      <c r="I38" s="19"/>
      <c r="J38" s="19"/>
      <c r="K38" s="19"/>
      <c r="L38" s="19"/>
      <c r="M38" s="19"/>
      <c r="N38" s="19"/>
      <c r="O38" s="19"/>
      <c r="P38" s="19"/>
      <c r="Q38" s="19"/>
      <c r="R38" s="19"/>
      <c r="S38" s="19"/>
      <c r="T38" s="19"/>
      <c r="U38" s="19"/>
      <c r="V38" s="19"/>
      <c r="W38" s="19"/>
      <c r="X38" s="19"/>
      <c r="Y38" s="19"/>
      <c r="Z38" s="19"/>
    </row>
    <row r="39" spans="2:53" ht="15" customHeight="1">
      <c r="B39" s="923" t="s">
        <v>91</v>
      </c>
      <c r="C39" s="923"/>
      <c r="D39" s="923"/>
      <c r="E39" s="923"/>
      <c r="F39" s="923"/>
      <c r="G39" s="923"/>
      <c r="H39" s="923"/>
      <c r="I39" s="923"/>
      <c r="J39" s="923"/>
      <c r="K39" s="923"/>
      <c r="L39" s="923"/>
      <c r="M39" s="923"/>
      <c r="N39" s="923"/>
      <c r="O39" s="923"/>
      <c r="P39" s="923"/>
      <c r="Q39" s="923"/>
      <c r="R39" s="923"/>
      <c r="S39" s="923"/>
      <c r="T39" s="923"/>
      <c r="U39" s="923"/>
      <c r="V39" s="923"/>
      <c r="W39" s="923"/>
      <c r="X39" s="923"/>
      <c r="Y39" s="923"/>
      <c r="Z39" s="923"/>
      <c r="AC39" s="170"/>
      <c r="AD39" s="170"/>
      <c r="AE39" s="170"/>
      <c r="AF39" s="170"/>
      <c r="AG39" s="170"/>
      <c r="AH39" s="170"/>
      <c r="AI39" s="170"/>
      <c r="AJ39" s="170"/>
      <c r="AK39" s="170"/>
      <c r="AL39" s="170"/>
      <c r="AM39" s="170"/>
      <c r="AN39" s="170"/>
      <c r="AO39" s="170"/>
      <c r="AP39" s="170"/>
      <c r="AQ39" s="170"/>
      <c r="AR39" s="170"/>
      <c r="AS39" s="170"/>
      <c r="AT39" s="170"/>
      <c r="AU39" s="170"/>
      <c r="AV39" s="170"/>
      <c r="AW39" s="170"/>
      <c r="AX39" s="170"/>
      <c r="AY39" s="170"/>
      <c r="AZ39" s="170"/>
      <c r="BA39" s="170"/>
    </row>
    <row r="40" spans="2:53" ht="15" customHeight="1">
      <c r="B40" s="923"/>
      <c r="C40" s="923"/>
      <c r="D40" s="923"/>
      <c r="E40" s="923"/>
      <c r="F40" s="923"/>
      <c r="G40" s="923"/>
      <c r="H40" s="923"/>
      <c r="I40" s="923"/>
      <c r="J40" s="923"/>
      <c r="K40" s="923"/>
      <c r="L40" s="923"/>
      <c r="M40" s="923"/>
      <c r="N40" s="923"/>
      <c r="O40" s="923"/>
      <c r="P40" s="923"/>
      <c r="Q40" s="923"/>
      <c r="R40" s="923"/>
      <c r="S40" s="923"/>
      <c r="T40" s="923"/>
      <c r="U40" s="923"/>
      <c r="V40" s="923"/>
      <c r="W40" s="923"/>
      <c r="X40" s="923"/>
      <c r="Y40" s="923"/>
      <c r="Z40" s="923"/>
      <c r="AC40" s="170"/>
      <c r="AD40" s="170"/>
      <c r="AE40" s="170"/>
      <c r="AF40" s="170"/>
      <c r="AG40" s="170"/>
      <c r="AH40" s="170"/>
      <c r="AI40" s="170"/>
      <c r="AJ40" s="170"/>
      <c r="AK40" s="170"/>
      <c r="AL40" s="170"/>
      <c r="AM40" s="170"/>
      <c r="AN40" s="170"/>
      <c r="AO40" s="170"/>
      <c r="AP40" s="170"/>
      <c r="AQ40" s="170"/>
      <c r="AR40" s="170"/>
      <c r="AS40" s="170"/>
      <c r="AT40" s="170"/>
      <c r="AU40" s="170"/>
      <c r="AV40" s="170"/>
      <c r="AW40" s="170"/>
      <c r="AX40" s="170"/>
      <c r="AY40" s="170"/>
      <c r="AZ40" s="170"/>
      <c r="BA40" s="170"/>
    </row>
    <row r="41" spans="2:53" ht="15" customHeight="1">
      <c r="B41" s="18"/>
      <c r="C41" s="18"/>
      <c r="D41" s="18"/>
      <c r="E41" s="18"/>
      <c r="F41" s="18"/>
      <c r="G41" s="18"/>
      <c r="H41" s="18"/>
      <c r="I41" s="18"/>
      <c r="J41" s="18"/>
      <c r="K41" s="18"/>
      <c r="L41" s="18"/>
      <c r="M41" s="18"/>
      <c r="N41" s="18"/>
      <c r="O41" s="18"/>
      <c r="P41" s="18"/>
      <c r="Q41" s="18"/>
      <c r="R41" s="18"/>
      <c r="S41" s="18"/>
      <c r="T41" s="18"/>
      <c r="U41" s="18"/>
      <c r="V41" s="18"/>
      <c r="W41" s="18"/>
      <c r="X41" s="18"/>
      <c r="Y41" s="18"/>
      <c r="Z41" s="18"/>
    </row>
    <row r="42" spans="2:53" ht="15" customHeight="1"/>
    <row r="43" spans="2:53" ht="15" customHeight="1">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3"/>
      <c r="AY43" s="923"/>
      <c r="AZ43" s="923"/>
      <c r="BA43" s="923"/>
    </row>
    <row r="44" spans="2:53" ht="15" customHeight="1">
      <c r="AC44" s="923"/>
      <c r="AD44" s="923"/>
      <c r="AE44" s="923"/>
      <c r="AF44" s="923"/>
      <c r="AG44" s="923"/>
      <c r="AH44" s="923"/>
      <c r="AI44" s="923"/>
      <c r="AJ44" s="923"/>
      <c r="AK44" s="923"/>
      <c r="AL44" s="923"/>
      <c r="AM44" s="923"/>
      <c r="AN44" s="923"/>
      <c r="AO44" s="923"/>
      <c r="AP44" s="923"/>
      <c r="AQ44" s="923"/>
      <c r="AR44" s="923"/>
      <c r="AS44" s="923"/>
      <c r="AT44" s="923"/>
      <c r="AU44" s="923"/>
      <c r="AV44" s="923"/>
      <c r="AW44" s="923"/>
      <c r="AX44" s="923"/>
      <c r="AY44" s="923"/>
      <c r="AZ44" s="923"/>
      <c r="BA44" s="923"/>
    </row>
    <row r="45" spans="2:53" ht="15" customHeight="1"/>
    <row r="46" spans="2:53" ht="15" customHeight="1"/>
    <row r="47" spans="2:53" ht="15" customHeight="1"/>
    <row r="48" spans="2:53"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sheetData>
  <mergeCells count="29">
    <mergeCell ref="AC43:BA44"/>
    <mergeCell ref="B10:D13"/>
    <mergeCell ref="E10:T13"/>
    <mergeCell ref="U10:W13"/>
    <mergeCell ref="X10:Z13"/>
    <mergeCell ref="B18:D21"/>
    <mergeCell ref="E18:T21"/>
    <mergeCell ref="U18:W21"/>
    <mergeCell ref="X18:Z21"/>
    <mergeCell ref="B39:Z40"/>
    <mergeCell ref="B22:D30"/>
    <mergeCell ref="E22:T25"/>
    <mergeCell ref="U22:W30"/>
    <mergeCell ref="X22:Z30"/>
    <mergeCell ref="F26:T28"/>
    <mergeCell ref="F29:T30"/>
    <mergeCell ref="B1:Z3"/>
    <mergeCell ref="B7:D9"/>
    <mergeCell ref="E7:T9"/>
    <mergeCell ref="U7:Z9"/>
    <mergeCell ref="B14:D17"/>
    <mergeCell ref="E14:T17"/>
    <mergeCell ref="U14:W17"/>
    <mergeCell ref="X14:Z17"/>
    <mergeCell ref="B31:D36"/>
    <mergeCell ref="E31:T33"/>
    <mergeCell ref="U31:W36"/>
    <mergeCell ref="X31:Z36"/>
    <mergeCell ref="F34:T36"/>
  </mergeCells>
  <phoneticPr fontId="10"/>
  <pageMargins left="0.78740157480314965" right="0.59055118110236227" top="0.59055118110236227" bottom="0.39370078740157483" header="0.31496062992125984" footer="0.31496062992125984"/>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CCFFCC"/>
  </sheetPr>
  <dimension ref="B1:AB30"/>
  <sheetViews>
    <sheetView view="pageBreakPreview" zoomScaleNormal="50" zoomScaleSheetLayoutView="100" workbookViewId="0"/>
  </sheetViews>
  <sheetFormatPr defaultRowHeight="13.5"/>
  <cols>
    <col min="1" max="1" width="1" customWidth="1"/>
    <col min="2" max="2" width="1.625" customWidth="1"/>
    <col min="3" max="3" width="6.625" customWidth="1"/>
    <col min="4" max="4" width="5.625" customWidth="1"/>
    <col min="5" max="8" width="6.625" customWidth="1"/>
    <col min="9" max="11" width="9.625" customWidth="1"/>
    <col min="12" max="12" width="7.625" customWidth="1"/>
    <col min="13" max="13" width="1.625" customWidth="1"/>
    <col min="14" max="15" width="1" customWidth="1"/>
    <col min="16" max="16" width="1.625" customWidth="1"/>
    <col min="17" max="17" width="6.625" customWidth="1"/>
    <col min="18" max="18" width="5.625" customWidth="1"/>
    <col min="19" max="22" width="6.625" customWidth="1"/>
    <col min="23" max="25" width="9.625" customWidth="1"/>
    <col min="26" max="26" width="7.625" customWidth="1"/>
    <col min="27" max="27" width="1.625" customWidth="1"/>
    <col min="28" max="28" width="1" customWidth="1"/>
  </cols>
  <sheetData>
    <row r="1" spans="2:28" ht="19.5" customHeight="1">
      <c r="B1" s="492" t="s">
        <v>984</v>
      </c>
    </row>
    <row r="2" spans="2:28" ht="11.25" customHeight="1">
      <c r="C2" s="541"/>
      <c r="P2" s="541"/>
      <c r="Q2" s="541"/>
    </row>
    <row r="4" spans="2:28" ht="23.1" customHeight="1">
      <c r="B4" s="1987" t="s">
        <v>922</v>
      </c>
      <c r="C4" s="1987"/>
      <c r="D4" s="1987"/>
      <c r="E4" s="1987"/>
      <c r="F4" s="1987"/>
      <c r="G4" s="1987"/>
      <c r="H4" s="1987"/>
      <c r="I4" s="1987"/>
      <c r="J4" s="1987"/>
      <c r="K4" s="1987"/>
      <c r="L4" s="1987"/>
      <c r="M4" s="1987"/>
      <c r="P4" s="1987" t="s">
        <v>922</v>
      </c>
      <c r="Q4" s="1987"/>
      <c r="R4" s="1987"/>
      <c r="S4" s="1987"/>
      <c r="T4" s="1987"/>
      <c r="U4" s="1987"/>
      <c r="V4" s="1987"/>
      <c r="W4" s="1987"/>
      <c r="X4" s="1987"/>
      <c r="Y4" s="1987"/>
      <c r="Z4" s="1987"/>
      <c r="AA4" s="1987"/>
    </row>
    <row r="5" spans="2:28" ht="20.100000000000001" customHeight="1"/>
    <row r="6" spans="2:28" ht="20.100000000000001" customHeight="1">
      <c r="C6" s="573" t="s">
        <v>654</v>
      </c>
      <c r="D6" s="573"/>
      <c r="E6" s="573"/>
      <c r="F6" s="573"/>
      <c r="G6" s="573"/>
      <c r="H6" s="574"/>
      <c r="I6" s="575"/>
      <c r="J6" s="579"/>
      <c r="K6" s="2473"/>
      <c r="L6" s="2473"/>
      <c r="M6" s="576"/>
      <c r="N6" s="576"/>
      <c r="Q6" s="573" t="s">
        <v>654</v>
      </c>
      <c r="R6" s="573"/>
      <c r="S6" s="573"/>
      <c r="T6" s="573"/>
      <c r="U6" s="573"/>
      <c r="V6" s="575"/>
      <c r="W6" s="575"/>
      <c r="AA6" s="576"/>
      <c r="AB6" s="576"/>
    </row>
    <row r="7" spans="2:28" ht="20.100000000000001" customHeight="1">
      <c r="C7" s="579"/>
      <c r="D7" s="579"/>
      <c r="E7" s="579"/>
      <c r="F7" s="579"/>
      <c r="G7" s="579"/>
      <c r="H7" s="575"/>
      <c r="I7" s="575"/>
      <c r="J7" s="579"/>
      <c r="K7" s="580"/>
      <c r="L7" s="580"/>
      <c r="M7" s="576"/>
      <c r="N7" s="576"/>
      <c r="Q7" s="579"/>
      <c r="R7" s="579"/>
      <c r="S7" s="579"/>
      <c r="T7" s="579"/>
      <c r="U7" s="579"/>
      <c r="V7" s="575"/>
      <c r="W7" s="575"/>
      <c r="X7" s="579"/>
      <c r="Y7" s="581"/>
      <c r="Z7" s="581"/>
      <c r="AA7" s="576"/>
      <c r="AB7" s="576"/>
    </row>
    <row r="8" spans="2:28" ht="20.100000000000001" customHeight="1">
      <c r="C8" s="573" t="s">
        <v>923</v>
      </c>
      <c r="D8" s="573"/>
      <c r="E8" s="573"/>
      <c r="F8" s="573"/>
      <c r="G8" s="573"/>
      <c r="H8" s="574"/>
      <c r="I8" s="575"/>
      <c r="J8" s="573" t="s">
        <v>924</v>
      </c>
      <c r="K8" s="2474"/>
      <c r="L8" s="2474"/>
      <c r="M8" s="576"/>
      <c r="N8" s="576"/>
      <c r="Q8" s="573" t="s">
        <v>923</v>
      </c>
      <c r="R8" s="573" t="s">
        <v>925</v>
      </c>
      <c r="S8" s="573"/>
      <c r="T8" s="573"/>
      <c r="U8" s="573"/>
      <c r="V8" s="574"/>
      <c r="W8" s="575"/>
      <c r="X8" s="573" t="s">
        <v>926</v>
      </c>
      <c r="Y8" s="2475">
        <v>2330</v>
      </c>
      <c r="Z8" s="2475"/>
      <c r="AA8" s="576"/>
      <c r="AB8" s="576"/>
    </row>
    <row r="9" spans="2:28" ht="20.100000000000001" customHeight="1" thickBot="1"/>
    <row r="10" spans="2:28" ht="20.100000000000001" customHeight="1" thickTop="1">
      <c r="B10" s="2479" t="s">
        <v>913</v>
      </c>
      <c r="C10" s="2480"/>
      <c r="D10" s="2481"/>
      <c r="E10" s="2484" t="s">
        <v>927</v>
      </c>
      <c r="F10" s="2485"/>
      <c r="G10" s="2485"/>
      <c r="H10" s="2486"/>
      <c r="I10" s="582" t="s">
        <v>928</v>
      </c>
      <c r="J10" s="583" t="s">
        <v>929</v>
      </c>
      <c r="K10" s="582" t="s">
        <v>930</v>
      </c>
      <c r="L10" s="2476" t="s">
        <v>915</v>
      </c>
      <c r="M10" s="2477"/>
      <c r="P10" s="2479" t="s">
        <v>913</v>
      </c>
      <c r="Q10" s="2480"/>
      <c r="R10" s="2481"/>
      <c r="S10" s="2484" t="s">
        <v>927</v>
      </c>
      <c r="T10" s="2485"/>
      <c r="U10" s="2485"/>
      <c r="V10" s="2486"/>
      <c r="W10" s="582" t="s">
        <v>928</v>
      </c>
      <c r="X10" s="583" t="s">
        <v>929</v>
      </c>
      <c r="Y10" s="582" t="s">
        <v>930</v>
      </c>
      <c r="Z10" s="2476" t="s">
        <v>915</v>
      </c>
      <c r="AA10" s="2477"/>
    </row>
    <row r="11" spans="2:28" ht="20.100000000000001" customHeight="1">
      <c r="B11" s="2482"/>
      <c r="C11" s="2483"/>
      <c r="D11" s="1996"/>
      <c r="E11" s="584" t="s">
        <v>931</v>
      </c>
      <c r="F11" s="584" t="s">
        <v>932</v>
      </c>
      <c r="G11" s="584" t="s">
        <v>933</v>
      </c>
      <c r="H11" s="584" t="s">
        <v>934</v>
      </c>
      <c r="I11" s="585" t="s">
        <v>935</v>
      </c>
      <c r="J11" s="586" t="s">
        <v>936</v>
      </c>
      <c r="K11" s="585" t="s">
        <v>937</v>
      </c>
      <c r="L11" s="1995"/>
      <c r="M11" s="2478"/>
      <c r="P11" s="2482"/>
      <c r="Q11" s="2483"/>
      <c r="R11" s="1996"/>
      <c r="S11" s="584" t="s">
        <v>931</v>
      </c>
      <c r="T11" s="584" t="s">
        <v>932</v>
      </c>
      <c r="U11" s="584" t="s">
        <v>933</v>
      </c>
      <c r="V11" s="584" t="s">
        <v>934</v>
      </c>
      <c r="W11" s="585" t="s">
        <v>935</v>
      </c>
      <c r="X11" s="586" t="s">
        <v>936</v>
      </c>
      <c r="Y11" s="585" t="s">
        <v>937</v>
      </c>
      <c r="Z11" s="1995"/>
      <c r="AA11" s="2478"/>
    </row>
    <row r="12" spans="2:28" ht="20.100000000000001" customHeight="1">
      <c r="B12" s="2471"/>
      <c r="C12" s="2472"/>
      <c r="D12" s="299"/>
      <c r="E12" s="587"/>
      <c r="F12" s="588"/>
      <c r="G12" s="300"/>
      <c r="H12" s="300"/>
      <c r="I12" s="300"/>
      <c r="J12" s="300"/>
      <c r="K12" s="300"/>
      <c r="L12" s="1985"/>
      <c r="M12" s="2451"/>
      <c r="P12" s="2471">
        <v>74</v>
      </c>
      <c r="Q12" s="2472"/>
      <c r="R12" s="299" t="s">
        <v>938</v>
      </c>
      <c r="S12" s="589">
        <v>5.2</v>
      </c>
      <c r="T12" s="590">
        <v>5.0999999999999996</v>
      </c>
      <c r="U12" s="591">
        <v>5.0999999999999996</v>
      </c>
      <c r="V12" s="591">
        <v>5.2</v>
      </c>
      <c r="W12" s="592">
        <v>5.15</v>
      </c>
      <c r="X12" s="593">
        <v>2317</v>
      </c>
      <c r="Y12" s="594">
        <f>X12/$Y$8</f>
        <v>0.99442060085836914</v>
      </c>
      <c r="Z12" s="1985"/>
      <c r="AA12" s="2451"/>
    </row>
    <row r="13" spans="2:28" ht="20.100000000000001" customHeight="1">
      <c r="B13" s="2471"/>
      <c r="C13" s="2472"/>
      <c r="D13" s="299"/>
      <c r="E13" s="587"/>
      <c r="F13" s="588"/>
      <c r="G13" s="300"/>
      <c r="H13" s="300"/>
      <c r="I13" s="300"/>
      <c r="J13" s="300"/>
      <c r="K13" s="300"/>
      <c r="L13" s="1985"/>
      <c r="M13" s="2451"/>
      <c r="P13" s="2471">
        <v>80</v>
      </c>
      <c r="Q13" s="2472"/>
      <c r="R13" s="299" t="s">
        <v>939</v>
      </c>
      <c r="S13" s="589">
        <v>5</v>
      </c>
      <c r="T13" s="590">
        <v>5</v>
      </c>
      <c r="U13" s="591">
        <v>4.9000000000000004</v>
      </c>
      <c r="V13" s="591">
        <v>4.8</v>
      </c>
      <c r="W13" s="592">
        <v>4.92</v>
      </c>
      <c r="X13" s="593">
        <v>2268</v>
      </c>
      <c r="Y13" s="594">
        <f>X13/$Y$8</f>
        <v>0.97339055793991414</v>
      </c>
      <c r="Z13" s="1985"/>
      <c r="AA13" s="2451"/>
    </row>
    <row r="14" spans="2:28" ht="20.100000000000001" customHeight="1">
      <c r="B14" s="2471"/>
      <c r="C14" s="2472"/>
      <c r="D14" s="299"/>
      <c r="E14" s="587"/>
      <c r="F14" s="588"/>
      <c r="G14" s="300"/>
      <c r="H14" s="300"/>
      <c r="I14" s="300"/>
      <c r="J14" s="300"/>
      <c r="K14" s="300"/>
      <c r="L14" s="1985"/>
      <c r="M14" s="2451"/>
      <c r="P14" s="2471">
        <v>87</v>
      </c>
      <c r="Q14" s="2472"/>
      <c r="R14" s="299" t="s">
        <v>940</v>
      </c>
      <c r="S14" s="589">
        <v>5.8</v>
      </c>
      <c r="T14" s="590">
        <v>5.9</v>
      </c>
      <c r="U14" s="591">
        <v>5.9</v>
      </c>
      <c r="V14" s="591">
        <v>5.6</v>
      </c>
      <c r="W14" s="592">
        <v>5.8</v>
      </c>
      <c r="X14" s="593">
        <v>2278</v>
      </c>
      <c r="Y14" s="594">
        <f>X14/$Y$8</f>
        <v>0.97768240343347634</v>
      </c>
      <c r="Z14" s="1985"/>
      <c r="AA14" s="2451"/>
    </row>
    <row r="15" spans="2:28" ht="20.100000000000001" customHeight="1">
      <c r="B15" s="2471"/>
      <c r="C15" s="2472"/>
      <c r="D15" s="299"/>
      <c r="E15" s="587"/>
      <c r="F15" s="588"/>
      <c r="G15" s="300"/>
      <c r="H15" s="300"/>
      <c r="I15" s="300"/>
      <c r="J15" s="300"/>
      <c r="K15" s="300"/>
      <c r="L15" s="1985"/>
      <c r="M15" s="2451"/>
      <c r="P15" s="2471"/>
      <c r="Q15" s="2472"/>
      <c r="R15" s="299"/>
      <c r="S15" s="587"/>
      <c r="T15" s="588"/>
      <c r="U15" s="300"/>
      <c r="V15" s="300"/>
      <c r="W15" s="300"/>
      <c r="X15" s="300"/>
      <c r="Y15" s="300"/>
      <c r="Z15" s="1985"/>
      <c r="AA15" s="2451"/>
    </row>
    <row r="16" spans="2:28" ht="20.100000000000001" customHeight="1">
      <c r="B16" s="2471"/>
      <c r="C16" s="2472"/>
      <c r="D16" s="299"/>
      <c r="E16" s="587"/>
      <c r="F16" s="588"/>
      <c r="G16" s="300"/>
      <c r="H16" s="300"/>
      <c r="I16" s="300"/>
      <c r="J16" s="300"/>
      <c r="K16" s="300"/>
      <c r="L16" s="1985"/>
      <c r="M16" s="2451"/>
      <c r="P16" s="2471"/>
      <c r="Q16" s="2472"/>
      <c r="R16" s="299"/>
      <c r="S16" s="587"/>
      <c r="T16" s="588"/>
      <c r="U16" s="300"/>
      <c r="V16" s="300"/>
      <c r="W16" s="300"/>
      <c r="X16" s="300"/>
      <c r="Y16" s="300"/>
      <c r="Z16" s="1985"/>
      <c r="AA16" s="2451"/>
    </row>
    <row r="17" spans="2:27" ht="20.100000000000001" customHeight="1">
      <c r="B17" s="2471"/>
      <c r="C17" s="2472"/>
      <c r="D17" s="299"/>
      <c r="E17" s="587"/>
      <c r="F17" s="588"/>
      <c r="G17" s="300"/>
      <c r="H17" s="300"/>
      <c r="I17" s="300"/>
      <c r="J17" s="300"/>
      <c r="K17" s="300"/>
      <c r="L17" s="1985"/>
      <c r="M17" s="2451"/>
      <c r="P17" s="2471"/>
      <c r="Q17" s="2472"/>
      <c r="R17" s="299"/>
      <c r="S17" s="587"/>
      <c r="T17" s="588"/>
      <c r="U17" s="300"/>
      <c r="V17" s="300"/>
      <c r="W17" s="300"/>
      <c r="X17" s="300"/>
      <c r="Y17" s="300"/>
      <c r="Z17" s="1985"/>
      <c r="AA17" s="2451"/>
    </row>
    <row r="18" spans="2:27" ht="20.100000000000001" customHeight="1">
      <c r="B18" s="2471"/>
      <c r="C18" s="2472"/>
      <c r="D18" s="299"/>
      <c r="E18" s="587"/>
      <c r="F18" s="588"/>
      <c r="G18" s="300"/>
      <c r="H18" s="300"/>
      <c r="I18" s="300"/>
      <c r="J18" s="300"/>
      <c r="K18" s="300"/>
      <c r="L18" s="1985"/>
      <c r="M18" s="2451"/>
      <c r="P18" s="2471"/>
      <c r="Q18" s="2472"/>
      <c r="R18" s="299"/>
      <c r="S18" s="587"/>
      <c r="T18" s="588"/>
      <c r="U18" s="300"/>
      <c r="V18" s="300"/>
      <c r="W18" s="300"/>
      <c r="X18" s="300"/>
      <c r="Y18" s="300"/>
      <c r="Z18" s="1985"/>
      <c r="AA18" s="2451"/>
    </row>
    <row r="19" spans="2:27" ht="20.100000000000001" customHeight="1">
      <c r="B19" s="2471"/>
      <c r="C19" s="2472"/>
      <c r="D19" s="299"/>
      <c r="E19" s="587"/>
      <c r="F19" s="588"/>
      <c r="G19" s="300"/>
      <c r="H19" s="300"/>
      <c r="I19" s="300"/>
      <c r="J19" s="300"/>
      <c r="K19" s="300"/>
      <c r="L19" s="1985"/>
      <c r="M19" s="2451"/>
      <c r="P19" s="2471"/>
      <c r="Q19" s="2472"/>
      <c r="R19" s="299"/>
      <c r="S19" s="587"/>
      <c r="T19" s="588"/>
      <c r="U19" s="300"/>
      <c r="V19" s="300"/>
      <c r="W19" s="595"/>
      <c r="X19" s="300"/>
      <c r="Y19" s="300"/>
      <c r="Z19" s="1985"/>
      <c r="AA19" s="2451"/>
    </row>
    <row r="20" spans="2:27" ht="20.100000000000001" customHeight="1">
      <c r="B20" s="2471"/>
      <c r="C20" s="2472"/>
      <c r="D20" s="299"/>
      <c r="E20" s="587"/>
      <c r="F20" s="588"/>
      <c r="G20" s="300"/>
      <c r="H20" s="300"/>
      <c r="I20" s="300"/>
      <c r="J20" s="300"/>
      <c r="K20" s="300"/>
      <c r="L20" s="1985"/>
      <c r="M20" s="2451"/>
      <c r="P20" s="2471"/>
      <c r="Q20" s="2472"/>
      <c r="R20" s="299"/>
      <c r="S20" s="587"/>
      <c r="T20" s="588"/>
      <c r="U20" s="300"/>
      <c r="V20" s="300"/>
      <c r="W20" s="300"/>
      <c r="X20" s="300"/>
      <c r="Y20" s="300"/>
      <c r="Z20" s="1985"/>
      <c r="AA20" s="2451"/>
    </row>
    <row r="21" spans="2:27" ht="20.100000000000001" customHeight="1">
      <c r="B21" s="2462"/>
      <c r="C21" s="2463"/>
      <c r="D21" s="299"/>
      <c r="E21" s="300"/>
      <c r="F21" s="300"/>
      <c r="G21" s="300"/>
      <c r="H21" s="300"/>
      <c r="I21" s="300"/>
      <c r="J21" s="300"/>
      <c r="K21" s="300"/>
      <c r="L21" s="1985"/>
      <c r="M21" s="2451"/>
      <c r="P21" s="2462"/>
      <c r="Q21" s="2463"/>
      <c r="R21" s="299"/>
      <c r="S21" s="300"/>
      <c r="T21" s="300"/>
      <c r="U21" s="300"/>
      <c r="V21" s="300"/>
      <c r="W21" s="300"/>
      <c r="X21" s="300"/>
      <c r="Y21" s="300"/>
      <c r="Z21" s="1985"/>
      <c r="AA21" s="2451"/>
    </row>
    <row r="22" spans="2:27" ht="20.100000000000001" customHeight="1">
      <c r="B22" s="2462"/>
      <c r="C22" s="2463"/>
      <c r="D22" s="299"/>
      <c r="E22" s="300"/>
      <c r="F22" s="300"/>
      <c r="G22" s="300"/>
      <c r="H22" s="300"/>
      <c r="I22" s="300"/>
      <c r="J22" s="300"/>
      <c r="K22" s="300"/>
      <c r="L22" s="1985"/>
      <c r="M22" s="2451"/>
      <c r="P22" s="2462"/>
      <c r="Q22" s="2463"/>
      <c r="R22" s="299"/>
      <c r="S22" s="300"/>
      <c r="T22" s="300"/>
      <c r="U22" s="300"/>
      <c r="V22" s="300"/>
      <c r="W22" s="300"/>
      <c r="X22" s="300"/>
      <c r="Y22" s="300"/>
      <c r="Z22" s="1985"/>
      <c r="AA22" s="2451"/>
    </row>
    <row r="23" spans="2:27" ht="20.100000000000001" customHeight="1">
      <c r="B23" s="2462"/>
      <c r="C23" s="2463"/>
      <c r="D23" s="299"/>
      <c r="E23" s="300"/>
      <c r="F23" s="300"/>
      <c r="G23" s="300"/>
      <c r="H23" s="300"/>
      <c r="I23" s="300"/>
      <c r="J23" s="300"/>
      <c r="K23" s="300"/>
      <c r="L23" s="1985"/>
      <c r="M23" s="2451"/>
      <c r="P23" s="2462"/>
      <c r="Q23" s="2463"/>
      <c r="R23" s="299"/>
      <c r="S23" s="300"/>
      <c r="T23" s="300"/>
      <c r="U23" s="300"/>
      <c r="V23" s="300"/>
      <c r="W23" s="300"/>
      <c r="X23" s="300"/>
      <c r="Y23" s="300"/>
      <c r="Z23" s="1985"/>
      <c r="AA23" s="2451"/>
    </row>
    <row r="24" spans="2:27" ht="20.100000000000001" customHeight="1">
      <c r="B24" s="2462"/>
      <c r="C24" s="2463"/>
      <c r="D24" s="299"/>
      <c r="E24" s="300"/>
      <c r="F24" s="300"/>
      <c r="G24" s="300"/>
      <c r="H24" s="300"/>
      <c r="I24" s="300"/>
      <c r="J24" s="300"/>
      <c r="K24" s="300"/>
      <c r="L24" s="1985"/>
      <c r="M24" s="2451"/>
      <c r="P24" s="2462"/>
      <c r="Q24" s="2463"/>
      <c r="R24" s="299"/>
      <c r="S24" s="300"/>
      <c r="T24" s="300"/>
      <c r="U24" s="300"/>
      <c r="V24" s="300"/>
      <c r="W24" s="300"/>
      <c r="X24" s="300"/>
      <c r="Y24" s="300"/>
      <c r="Z24" s="1985"/>
      <c r="AA24" s="2451"/>
    </row>
    <row r="25" spans="2:27" ht="20.100000000000001" customHeight="1">
      <c r="B25" s="2462"/>
      <c r="C25" s="2463"/>
      <c r="D25" s="299"/>
      <c r="E25" s="300"/>
      <c r="F25" s="300"/>
      <c r="G25" s="300"/>
      <c r="H25" s="300"/>
      <c r="I25" s="300"/>
      <c r="J25" s="300"/>
      <c r="K25" s="300"/>
      <c r="L25" s="1985"/>
      <c r="M25" s="2451"/>
      <c r="P25" s="2462"/>
      <c r="Q25" s="2463"/>
      <c r="R25" s="299"/>
      <c r="S25" s="300"/>
      <c r="T25" s="300"/>
      <c r="U25" s="300"/>
      <c r="V25" s="300"/>
      <c r="W25" s="300"/>
      <c r="X25" s="300"/>
      <c r="Y25" s="300"/>
      <c r="Z25" s="1985"/>
      <c r="AA25" s="2451"/>
    </row>
    <row r="26" spans="2:27" ht="20.100000000000001" customHeight="1">
      <c r="B26" s="2462"/>
      <c r="C26" s="2463"/>
      <c r="D26" s="596"/>
      <c r="E26" s="597"/>
      <c r="F26" s="597"/>
      <c r="G26" s="597"/>
      <c r="H26" s="598"/>
      <c r="I26" s="599"/>
      <c r="J26" s="304"/>
      <c r="K26" s="299"/>
      <c r="L26" s="1983"/>
      <c r="M26" s="2470"/>
      <c r="P26" s="2462"/>
      <c r="Q26" s="2463"/>
      <c r="R26" s="596"/>
      <c r="S26" s="597"/>
      <c r="T26" s="597"/>
      <c r="U26" s="597"/>
      <c r="V26" s="598"/>
      <c r="W26" s="599"/>
      <c r="X26" s="304"/>
      <c r="Y26" s="299"/>
      <c r="Z26" s="1983"/>
      <c r="AA26" s="2470"/>
    </row>
    <row r="27" spans="2:27" ht="20.100000000000001" customHeight="1">
      <c r="B27" s="2462"/>
      <c r="C27" s="2463"/>
      <c r="D27" s="596"/>
      <c r="E27" s="597"/>
      <c r="F27" s="597"/>
      <c r="G27" s="597"/>
      <c r="H27" s="598"/>
      <c r="I27" s="600"/>
      <c r="J27" s="593"/>
      <c r="K27" s="300"/>
      <c r="L27" s="1983"/>
      <c r="M27" s="2470"/>
      <c r="P27" s="2462"/>
      <c r="Q27" s="2463"/>
      <c r="R27" s="596"/>
      <c r="S27" s="597"/>
      <c r="T27" s="597"/>
      <c r="U27" s="597"/>
      <c r="V27" s="598"/>
      <c r="W27" s="600"/>
      <c r="X27" s="593"/>
      <c r="Y27" s="300"/>
      <c r="Z27" s="1983"/>
      <c r="AA27" s="2470"/>
    </row>
    <row r="28" spans="2:27" ht="20.100000000000001" customHeight="1" thickBot="1">
      <c r="B28" s="2464" t="s">
        <v>941</v>
      </c>
      <c r="C28" s="2465"/>
      <c r="D28" s="2466"/>
      <c r="E28" s="601"/>
      <c r="F28" s="601"/>
      <c r="G28" s="601"/>
      <c r="H28" s="602"/>
      <c r="I28" s="603"/>
      <c r="J28" s="604"/>
      <c r="K28" s="605"/>
      <c r="L28" s="2467"/>
      <c r="M28" s="2468"/>
      <c r="P28" s="2469" t="s">
        <v>942</v>
      </c>
      <c r="Q28" s="2465"/>
      <c r="R28" s="2466"/>
      <c r="S28" s="601"/>
      <c r="T28" s="601"/>
      <c r="U28" s="601"/>
      <c r="V28" s="602"/>
      <c r="W28" s="603">
        <v>5.29</v>
      </c>
      <c r="X28" s="604"/>
      <c r="Y28" s="605">
        <v>0.98199999999999998</v>
      </c>
      <c r="Z28" s="2467"/>
      <c r="AA28" s="2468"/>
    </row>
    <row r="29" spans="2:27" ht="20.100000000000001" customHeight="1" thickTop="1">
      <c r="H29" s="606" t="s">
        <v>943</v>
      </c>
      <c r="J29" s="606" t="s">
        <v>944</v>
      </c>
      <c r="V29" s="606" t="s">
        <v>943</v>
      </c>
      <c r="W29" s="362" t="s">
        <v>945</v>
      </c>
      <c r="X29" s="606" t="s">
        <v>944</v>
      </c>
      <c r="Y29" s="607">
        <v>0.99399999999999999</v>
      </c>
    </row>
    <row r="30" spans="2:27" ht="20.100000000000001" customHeight="1">
      <c r="H30" s="606" t="s">
        <v>946</v>
      </c>
      <c r="J30" s="606" t="s">
        <v>947</v>
      </c>
      <c r="V30" s="606" t="s">
        <v>946</v>
      </c>
      <c r="W30" s="362" t="s">
        <v>948</v>
      </c>
      <c r="X30" s="606" t="s">
        <v>947</v>
      </c>
      <c r="Y30" s="607">
        <v>0.97299999999999998</v>
      </c>
    </row>
  </sheetData>
  <mergeCells count="79">
    <mergeCell ref="Z10:AA11"/>
    <mergeCell ref="B12:C12"/>
    <mergeCell ref="B10:D11"/>
    <mergeCell ref="E10:H10"/>
    <mergeCell ref="L10:M11"/>
    <mergeCell ref="P10:R11"/>
    <mergeCell ref="S10:V10"/>
    <mergeCell ref="L12:M12"/>
    <mergeCell ref="P12:Q12"/>
    <mergeCell ref="Z12:AA12"/>
    <mergeCell ref="B4:M4"/>
    <mergeCell ref="P4:AA4"/>
    <mergeCell ref="K6:L6"/>
    <mergeCell ref="K8:L8"/>
    <mergeCell ref="Y8:Z8"/>
    <mergeCell ref="B14:C14"/>
    <mergeCell ref="L14:M14"/>
    <mergeCell ref="P14:Q14"/>
    <mergeCell ref="Z14:AA14"/>
    <mergeCell ref="B13:C13"/>
    <mergeCell ref="L13:M13"/>
    <mergeCell ref="P13:Q13"/>
    <mergeCell ref="Z13:AA13"/>
    <mergeCell ref="B15:C15"/>
    <mergeCell ref="L15:M15"/>
    <mergeCell ref="P15:Q15"/>
    <mergeCell ref="Z15:AA15"/>
    <mergeCell ref="B16:C16"/>
    <mergeCell ref="L16:M16"/>
    <mergeCell ref="P16:Q16"/>
    <mergeCell ref="Z16:AA16"/>
    <mergeCell ref="B17:C17"/>
    <mergeCell ref="L17:M17"/>
    <mergeCell ref="P17:Q17"/>
    <mergeCell ref="Z17:AA17"/>
    <mergeCell ref="B18:C18"/>
    <mergeCell ref="L18:M18"/>
    <mergeCell ref="P18:Q18"/>
    <mergeCell ref="Z18:AA18"/>
    <mergeCell ref="B19:C19"/>
    <mergeCell ref="L19:M19"/>
    <mergeCell ref="P19:Q19"/>
    <mergeCell ref="Z19:AA19"/>
    <mergeCell ref="B20:C20"/>
    <mergeCell ref="L20:M20"/>
    <mergeCell ref="P20:Q20"/>
    <mergeCell ref="Z20:AA20"/>
    <mergeCell ref="B21:C21"/>
    <mergeCell ref="L21:M21"/>
    <mergeCell ref="P21:Q21"/>
    <mergeCell ref="Z21:AA21"/>
    <mergeCell ref="B22:C22"/>
    <mergeCell ref="L22:M22"/>
    <mergeCell ref="P22:Q22"/>
    <mergeCell ref="Z22:AA22"/>
    <mergeCell ref="B23:C23"/>
    <mergeCell ref="L23:M23"/>
    <mergeCell ref="P23:Q23"/>
    <mergeCell ref="Z23:AA23"/>
    <mergeCell ref="B24:C24"/>
    <mergeCell ref="L24:M24"/>
    <mergeCell ref="P24:Q24"/>
    <mergeCell ref="Z24:AA24"/>
    <mergeCell ref="B25:C25"/>
    <mergeCell ref="L25:M25"/>
    <mergeCell ref="P25:Q25"/>
    <mergeCell ref="Z25:AA25"/>
    <mergeCell ref="B28:D28"/>
    <mergeCell ref="L28:M28"/>
    <mergeCell ref="P28:R28"/>
    <mergeCell ref="Z28:AA28"/>
    <mergeCell ref="B26:C26"/>
    <mergeCell ref="L26:M26"/>
    <mergeCell ref="P26:Q26"/>
    <mergeCell ref="Z26:AA26"/>
    <mergeCell ref="B27:C27"/>
    <mergeCell ref="L27:M27"/>
    <mergeCell ref="P27:Q27"/>
    <mergeCell ref="Z27:AA27"/>
  </mergeCells>
  <phoneticPr fontId="10"/>
  <printOptions horizontalCentered="1"/>
  <pageMargins left="0.70866141732283472" right="0.70866141732283472" top="0.74803149606299213" bottom="0.74803149606299213" header="0.31496062992125984" footer="0.31496062992125984"/>
  <pageSetup paperSize="9" orientation="portrait" r:id="rId1"/>
  <colBreaks count="1" manualBreakCount="1">
    <brk id="14" max="1048575" man="1"/>
  </colBreak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CCFFCC"/>
  </sheetPr>
  <dimension ref="B1:CU64"/>
  <sheetViews>
    <sheetView view="pageBreakPreview" zoomScaleNormal="50" zoomScaleSheetLayoutView="100" workbookViewId="0"/>
  </sheetViews>
  <sheetFormatPr defaultRowHeight="13.5"/>
  <cols>
    <col min="1" max="1" width="1" customWidth="1"/>
    <col min="2" max="49" width="1.625" customWidth="1"/>
    <col min="50" max="51" width="1" customWidth="1"/>
    <col min="52" max="99" width="1.625" customWidth="1"/>
    <col min="100" max="100" width="1" customWidth="1"/>
  </cols>
  <sheetData>
    <row r="1" spans="2:99" ht="6" customHeight="1"/>
    <row r="2" spans="2:99" ht="18" customHeight="1">
      <c r="B2" s="492" t="s">
        <v>985</v>
      </c>
      <c r="AZ2" s="492" t="s">
        <v>985</v>
      </c>
    </row>
    <row r="3" spans="2:99" ht="9.9499999999999993" customHeight="1"/>
    <row r="4" spans="2:99" ht="8.25" customHeight="1"/>
    <row r="5" spans="2:99" ht="21.95" customHeight="1">
      <c r="B5" s="2512" t="s">
        <v>949</v>
      </c>
      <c r="C5" s="2512"/>
      <c r="D5" s="2512"/>
      <c r="E5" s="2512"/>
      <c r="F5" s="2512"/>
      <c r="G5" s="2512"/>
      <c r="H5" s="2512"/>
      <c r="I5" s="2512"/>
      <c r="J5" s="2512"/>
      <c r="K5" s="2512"/>
      <c r="L5" s="2512"/>
      <c r="M5" s="2512"/>
      <c r="N5" s="2512"/>
      <c r="O5" s="2512"/>
      <c r="P5" s="2512"/>
      <c r="Q5" s="2512"/>
      <c r="R5" s="2512"/>
      <c r="S5" s="2512"/>
      <c r="T5" s="2512"/>
      <c r="U5" s="2512"/>
      <c r="V5" s="2512"/>
      <c r="W5" s="2512"/>
      <c r="X5" s="2512"/>
      <c r="Y5" s="2512"/>
      <c r="Z5" s="2512"/>
      <c r="AA5" s="2512"/>
      <c r="AB5" s="2512"/>
      <c r="AC5" s="2512"/>
      <c r="AD5" s="2512"/>
      <c r="AE5" s="2512"/>
      <c r="AF5" s="2512"/>
      <c r="AG5" s="2512"/>
      <c r="AH5" s="2512"/>
      <c r="AI5" s="2512"/>
      <c r="AJ5" s="2512"/>
      <c r="AK5" s="2512"/>
      <c r="AL5" s="2512"/>
      <c r="AM5" s="2512"/>
      <c r="AN5" s="2512"/>
      <c r="AO5" s="2512"/>
      <c r="AP5" s="2512"/>
      <c r="AQ5" s="2512"/>
      <c r="AR5" s="2512"/>
      <c r="AS5" s="2512"/>
      <c r="AT5" s="2512"/>
      <c r="AU5" s="2512"/>
      <c r="AV5" s="2512"/>
      <c r="AW5" s="2512"/>
      <c r="AZ5" s="2512" t="s">
        <v>949</v>
      </c>
      <c r="BA5" s="2512"/>
      <c r="BB5" s="2512"/>
      <c r="BC5" s="2512"/>
      <c r="BD5" s="2512"/>
      <c r="BE5" s="2512"/>
      <c r="BF5" s="2512"/>
      <c r="BG5" s="2512"/>
      <c r="BH5" s="2512"/>
      <c r="BI5" s="2512"/>
      <c r="BJ5" s="2512"/>
      <c r="BK5" s="2512"/>
      <c r="BL5" s="2512"/>
      <c r="BM5" s="2512"/>
      <c r="BN5" s="2512"/>
      <c r="BO5" s="2512"/>
      <c r="BP5" s="2512"/>
      <c r="BQ5" s="2512"/>
      <c r="BR5" s="2512"/>
      <c r="BS5" s="2512"/>
      <c r="BT5" s="2512"/>
      <c r="BU5" s="2512"/>
      <c r="BV5" s="2512"/>
      <c r="BW5" s="2512"/>
      <c r="BX5" s="2512"/>
      <c r="BY5" s="2512"/>
      <c r="BZ5" s="2512"/>
      <c r="CA5" s="2512"/>
      <c r="CB5" s="2512"/>
      <c r="CC5" s="2512"/>
      <c r="CD5" s="2512"/>
      <c r="CE5" s="2512"/>
      <c r="CF5" s="2512"/>
      <c r="CG5" s="2512"/>
      <c r="CH5" s="2512"/>
      <c r="CI5" s="2512"/>
      <c r="CJ5" s="2512"/>
      <c r="CK5" s="2512"/>
      <c r="CL5" s="2512"/>
      <c r="CM5" s="2512"/>
      <c r="CN5" s="2512"/>
      <c r="CO5" s="2512"/>
      <c r="CP5" s="2512"/>
      <c r="CQ5" s="2512"/>
      <c r="CR5" s="2512"/>
      <c r="CS5" s="2512"/>
      <c r="CT5" s="2512"/>
      <c r="CU5" s="2512"/>
    </row>
    <row r="6" spans="2:99" ht="12" customHeight="1"/>
    <row r="7" spans="2:99" ht="20.100000000000001" customHeight="1">
      <c r="B7" s="298"/>
      <c r="C7" s="502" t="s">
        <v>950</v>
      </c>
      <c r="D7" s="502"/>
      <c r="E7" s="502"/>
      <c r="F7" s="502"/>
      <c r="G7" s="502"/>
      <c r="H7" s="502"/>
      <c r="I7" s="502"/>
      <c r="J7" s="502"/>
      <c r="K7" s="502"/>
      <c r="L7" s="502"/>
      <c r="M7" s="502"/>
      <c r="N7" s="502"/>
      <c r="O7" s="502"/>
      <c r="P7" s="502"/>
      <c r="Q7" s="502"/>
      <c r="R7" s="502"/>
      <c r="S7" s="502"/>
      <c r="T7" s="502"/>
      <c r="U7" s="502"/>
      <c r="V7" s="502"/>
      <c r="W7" s="502"/>
      <c r="X7" s="502"/>
      <c r="Y7" s="502"/>
      <c r="Z7" s="298"/>
      <c r="AA7" s="298"/>
      <c r="AB7" s="298"/>
      <c r="AC7" s="298"/>
      <c r="AD7" s="298"/>
      <c r="AE7" s="298"/>
      <c r="AF7" s="298"/>
      <c r="AG7" s="298"/>
      <c r="AH7" s="298"/>
      <c r="AI7" s="298"/>
      <c r="AJ7" s="298"/>
      <c r="AK7" s="298"/>
      <c r="AL7" s="298"/>
      <c r="AM7" s="298"/>
      <c r="AN7" s="298"/>
      <c r="AO7" s="298"/>
      <c r="AP7" s="298"/>
      <c r="AQ7" s="298"/>
      <c r="AR7" s="298"/>
      <c r="AS7" s="298"/>
      <c r="AT7" s="298"/>
      <c r="AU7" s="298"/>
      <c r="AV7" s="298"/>
      <c r="AW7" s="302"/>
      <c r="AZ7" s="298"/>
      <c r="BA7" s="502" t="s">
        <v>950</v>
      </c>
      <c r="BB7" s="502"/>
      <c r="BC7" s="502"/>
      <c r="BD7" s="502"/>
      <c r="BE7" s="502"/>
      <c r="BF7" s="502"/>
      <c r="BG7" s="502"/>
      <c r="BH7" s="502"/>
      <c r="BI7" s="502"/>
      <c r="BJ7" s="502"/>
      <c r="BK7" s="502"/>
      <c r="BL7" s="502"/>
      <c r="BM7" s="502"/>
      <c r="BN7" s="502"/>
      <c r="BO7" s="502"/>
      <c r="BP7" s="502"/>
      <c r="BQ7" s="502"/>
      <c r="BR7" s="502"/>
      <c r="BS7" s="502"/>
      <c r="BT7" s="502"/>
      <c r="BU7" s="502"/>
      <c r="BV7" s="502"/>
      <c r="BW7" s="502"/>
      <c r="BX7" s="298"/>
      <c r="BY7" s="298"/>
      <c r="BZ7" s="298"/>
      <c r="CA7" s="298"/>
      <c r="CB7" s="298"/>
      <c r="CC7" s="298"/>
      <c r="CD7" s="298"/>
      <c r="CE7" s="298"/>
      <c r="CF7" s="298"/>
      <c r="CG7" s="298"/>
      <c r="CH7" s="298"/>
      <c r="CI7" s="298"/>
      <c r="CJ7" s="298"/>
      <c r="CK7" s="298"/>
      <c r="CL7" s="298"/>
      <c r="CM7" s="298"/>
      <c r="CN7" s="298"/>
      <c r="CO7" s="298"/>
      <c r="CP7" s="298"/>
      <c r="CQ7" s="298"/>
      <c r="CR7" s="298"/>
      <c r="CS7" s="298"/>
      <c r="CT7" s="298"/>
      <c r="CU7" s="302"/>
    </row>
    <row r="8" spans="2:99" ht="9.9499999999999993" customHeight="1">
      <c r="B8" s="298"/>
      <c r="C8" s="298"/>
      <c r="D8" s="298"/>
      <c r="E8" s="298"/>
      <c r="F8" s="298"/>
      <c r="G8" s="298"/>
      <c r="H8" s="298"/>
      <c r="I8" s="298"/>
      <c r="J8" s="298"/>
      <c r="K8" s="298"/>
      <c r="L8" s="298"/>
      <c r="M8" s="298"/>
      <c r="N8" s="298"/>
      <c r="O8" s="298"/>
      <c r="P8" s="298"/>
      <c r="Q8" s="298"/>
      <c r="R8" s="298"/>
      <c r="S8" s="298"/>
      <c r="T8" s="298"/>
      <c r="U8" s="298"/>
      <c r="V8" s="298"/>
      <c r="W8" s="298"/>
      <c r="X8" s="298"/>
      <c r="Y8" s="298"/>
      <c r="Z8" s="298"/>
      <c r="AA8" s="298"/>
      <c r="AB8" s="298"/>
      <c r="AC8" s="298"/>
      <c r="AD8" s="298"/>
      <c r="AE8" s="298"/>
      <c r="AF8" s="298"/>
      <c r="AG8" s="298"/>
      <c r="AH8" s="298"/>
      <c r="AI8" s="298"/>
      <c r="AJ8" s="298"/>
      <c r="AK8" s="298"/>
      <c r="AL8" s="298"/>
      <c r="AM8" s="298"/>
      <c r="AN8" s="298"/>
      <c r="AO8" s="298"/>
      <c r="AP8" s="298"/>
      <c r="AQ8" s="298"/>
      <c r="AR8" s="298"/>
      <c r="AS8" s="298"/>
      <c r="AT8" s="298"/>
      <c r="AU8" s="298"/>
      <c r="AV8" s="298"/>
      <c r="AW8" s="302"/>
      <c r="AZ8" s="298"/>
      <c r="BA8" s="298"/>
      <c r="BB8" s="298"/>
      <c r="BC8" s="298"/>
      <c r="BD8" s="298"/>
      <c r="BE8" s="298"/>
      <c r="BF8" s="298"/>
      <c r="BG8" s="298"/>
      <c r="BH8" s="298"/>
      <c r="BI8" s="298"/>
      <c r="BJ8" s="298"/>
      <c r="BK8" s="298"/>
      <c r="BL8" s="298"/>
      <c r="BM8" s="298"/>
      <c r="BN8" s="298"/>
      <c r="BO8" s="298"/>
      <c r="BP8" s="298"/>
      <c r="BQ8" s="298"/>
      <c r="BR8" s="298"/>
      <c r="BS8" s="298"/>
      <c r="BT8" s="298"/>
      <c r="BU8" s="298"/>
      <c r="BV8" s="298"/>
      <c r="BW8" s="298"/>
      <c r="BX8" s="298"/>
      <c r="BY8" s="298"/>
      <c r="BZ8" s="298"/>
      <c r="CA8" s="298"/>
      <c r="CB8" s="298"/>
      <c r="CC8" s="298"/>
      <c r="CD8" s="298"/>
      <c r="CE8" s="298"/>
      <c r="CF8" s="298"/>
      <c r="CG8" s="298"/>
      <c r="CH8" s="298"/>
      <c r="CI8" s="298"/>
      <c r="CJ8" s="298"/>
      <c r="CK8" s="298"/>
      <c r="CL8" s="298"/>
      <c r="CM8" s="298"/>
      <c r="CN8" s="298"/>
      <c r="CO8" s="298"/>
      <c r="CP8" s="298"/>
      <c r="CQ8" s="298"/>
      <c r="CR8" s="298"/>
      <c r="CS8" s="298"/>
      <c r="CT8" s="298"/>
      <c r="CU8" s="302"/>
    </row>
    <row r="9" spans="2:99" ht="20.100000000000001" customHeight="1">
      <c r="B9" s="298"/>
      <c r="C9" s="2526" t="s">
        <v>923</v>
      </c>
      <c r="D9" s="2526"/>
      <c r="E9" s="2526"/>
      <c r="F9" s="2526"/>
      <c r="G9" s="502"/>
      <c r="H9" s="502"/>
      <c r="I9" s="502"/>
      <c r="J9" s="502"/>
      <c r="K9" s="502"/>
      <c r="L9" s="502"/>
      <c r="M9" s="502"/>
      <c r="N9" s="502"/>
      <c r="O9" s="502"/>
      <c r="P9" s="502"/>
      <c r="Q9" s="502"/>
      <c r="R9" s="502"/>
      <c r="S9" s="502"/>
      <c r="T9" s="502"/>
      <c r="U9" s="502"/>
      <c r="V9" s="502"/>
      <c r="W9" s="502"/>
      <c r="X9" s="502"/>
      <c r="Y9" s="502"/>
      <c r="Z9" s="298"/>
      <c r="AA9" s="298"/>
      <c r="AB9" s="298"/>
      <c r="AC9" s="298"/>
      <c r="AD9" s="298"/>
      <c r="AE9" s="298"/>
      <c r="AF9" s="298"/>
      <c r="AG9" s="298"/>
      <c r="AH9" s="298"/>
      <c r="AI9" s="502" t="s">
        <v>951</v>
      </c>
      <c r="AJ9" s="296"/>
      <c r="AK9" s="296"/>
      <c r="AL9" s="502"/>
      <c r="AM9" s="2526"/>
      <c r="AN9" s="2526"/>
      <c r="AO9" s="2526"/>
      <c r="AP9" s="2526"/>
      <c r="AQ9" s="2526"/>
      <c r="AR9" s="2526"/>
      <c r="AS9" s="608" t="s">
        <v>992</v>
      </c>
      <c r="AT9" s="502"/>
      <c r="AU9" s="502"/>
      <c r="AV9" s="502"/>
      <c r="AW9" s="302"/>
      <c r="AZ9" s="298"/>
      <c r="BA9" s="2526" t="s">
        <v>923</v>
      </c>
      <c r="BB9" s="2526"/>
      <c r="BC9" s="2526"/>
      <c r="BD9" s="2526"/>
      <c r="BE9" s="502" t="s">
        <v>952</v>
      </c>
      <c r="BF9" s="502"/>
      <c r="BG9" s="502"/>
      <c r="BH9" s="502"/>
      <c r="BI9" s="502"/>
      <c r="BJ9" s="502"/>
      <c r="BK9" s="502"/>
      <c r="BL9" s="502"/>
      <c r="BM9" s="502"/>
      <c r="BN9" s="502"/>
      <c r="BO9" s="502"/>
      <c r="BP9" s="502"/>
      <c r="BQ9" s="502"/>
      <c r="BR9" s="502"/>
      <c r="BS9" s="502"/>
      <c r="BT9" s="502"/>
      <c r="BU9" s="502"/>
      <c r="BV9" s="502"/>
      <c r="BW9" s="502"/>
      <c r="BX9" s="298"/>
      <c r="BY9" s="298"/>
      <c r="BZ9" s="298"/>
      <c r="CA9" s="298"/>
      <c r="CB9" s="298"/>
      <c r="CC9" s="298"/>
      <c r="CD9" s="298"/>
      <c r="CE9" s="298"/>
      <c r="CF9" s="298"/>
      <c r="CG9" s="502" t="s">
        <v>951</v>
      </c>
      <c r="CH9" s="296"/>
      <c r="CI9" s="296"/>
      <c r="CJ9" s="502"/>
      <c r="CK9" s="2510">
        <v>2359</v>
      </c>
      <c r="CL9" s="2510"/>
      <c r="CM9" s="2510"/>
      <c r="CN9" s="2510"/>
      <c r="CO9" s="2510"/>
      <c r="CP9" s="2510"/>
      <c r="CQ9" s="608" t="s">
        <v>992</v>
      </c>
      <c r="CR9" s="502"/>
      <c r="CS9" s="502"/>
      <c r="CT9" s="502"/>
      <c r="CU9" s="302"/>
    </row>
    <row r="10" spans="2:99" ht="6.95" customHeight="1">
      <c r="B10" s="302"/>
      <c r="C10" s="302"/>
      <c r="D10" s="302"/>
      <c r="E10" s="302"/>
      <c r="F10" s="302"/>
      <c r="G10" s="302"/>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c r="AO10" s="302"/>
      <c r="AP10" s="302"/>
      <c r="AQ10" s="302"/>
      <c r="AR10" s="302"/>
      <c r="AS10" s="302"/>
      <c r="AT10" s="302"/>
      <c r="AU10" s="302"/>
      <c r="AV10" s="302"/>
      <c r="AW10" s="302"/>
      <c r="AZ10" s="302"/>
      <c r="BA10" s="302"/>
      <c r="BB10" s="302"/>
      <c r="BC10" s="302"/>
      <c r="BD10" s="302"/>
      <c r="BE10" s="302"/>
      <c r="BF10" s="302"/>
      <c r="BG10" s="302"/>
      <c r="BH10" s="302"/>
      <c r="BI10" s="302"/>
      <c r="BJ10" s="302"/>
      <c r="BK10" s="302"/>
      <c r="BL10" s="302"/>
      <c r="BM10" s="302"/>
      <c r="BN10" s="302"/>
      <c r="BO10" s="302"/>
      <c r="BP10" s="302"/>
      <c r="BQ10" s="302"/>
      <c r="BR10" s="302"/>
      <c r="BS10" s="302"/>
      <c r="BT10" s="302"/>
      <c r="BU10" s="302"/>
      <c r="BV10" s="302"/>
      <c r="BW10" s="302"/>
      <c r="BX10" s="302"/>
      <c r="BY10" s="302"/>
      <c r="BZ10" s="302"/>
      <c r="CA10" s="302"/>
      <c r="CB10" s="302"/>
      <c r="CC10" s="302"/>
      <c r="CD10" s="302"/>
      <c r="CE10" s="302"/>
      <c r="CF10" s="302"/>
      <c r="CG10" s="302"/>
      <c r="CH10" s="302"/>
      <c r="CI10" s="302"/>
      <c r="CJ10" s="302"/>
      <c r="CK10" s="302"/>
      <c r="CL10" s="302"/>
      <c r="CM10" s="302"/>
      <c r="CN10" s="302"/>
      <c r="CO10" s="302"/>
      <c r="CP10" s="302"/>
      <c r="CQ10" s="302"/>
      <c r="CR10" s="302"/>
      <c r="CS10" s="302"/>
      <c r="CT10" s="302"/>
      <c r="CU10" s="302"/>
    </row>
    <row r="11" spans="2:99" ht="20.100000000000001" customHeight="1">
      <c r="B11" s="1985" t="s">
        <v>710</v>
      </c>
      <c r="C11" s="1985"/>
      <c r="D11" s="1985"/>
      <c r="E11" s="1985"/>
      <c r="F11" s="1985"/>
      <c r="G11" s="1985"/>
      <c r="H11" s="1985"/>
      <c r="I11" s="1985"/>
      <c r="J11" s="1985"/>
      <c r="K11" s="1985"/>
      <c r="L11" s="1985"/>
      <c r="M11" s="1985"/>
      <c r="N11" s="1985" t="s">
        <v>953</v>
      </c>
      <c r="O11" s="1985"/>
      <c r="P11" s="1985"/>
      <c r="Q11" s="1985"/>
      <c r="R11" s="1985"/>
      <c r="S11" s="1985"/>
      <c r="T11" s="1985"/>
      <c r="U11" s="1985"/>
      <c r="V11" s="1985"/>
      <c r="W11" s="1985"/>
      <c r="X11" s="1985"/>
      <c r="Y11" s="1985"/>
      <c r="Z11" s="1985" t="s">
        <v>954</v>
      </c>
      <c r="AA11" s="1985"/>
      <c r="AB11" s="1985"/>
      <c r="AC11" s="1985"/>
      <c r="AD11" s="1985"/>
      <c r="AE11" s="1985"/>
      <c r="AF11" s="1985"/>
      <c r="AG11" s="1985"/>
      <c r="AH11" s="1985"/>
      <c r="AI11" s="1985"/>
      <c r="AJ11" s="1985"/>
      <c r="AK11" s="1985"/>
      <c r="AL11" s="1985" t="s">
        <v>955</v>
      </c>
      <c r="AM11" s="1985"/>
      <c r="AN11" s="1985"/>
      <c r="AO11" s="1985"/>
      <c r="AP11" s="1985"/>
      <c r="AQ11" s="1985"/>
      <c r="AR11" s="1985"/>
      <c r="AS11" s="1985"/>
      <c r="AT11" s="1985"/>
      <c r="AU11" s="1985"/>
      <c r="AV11" s="1985"/>
      <c r="AW11" s="1985"/>
      <c r="AZ11" s="1985" t="s">
        <v>710</v>
      </c>
      <c r="BA11" s="1985"/>
      <c r="BB11" s="1985"/>
      <c r="BC11" s="1985"/>
      <c r="BD11" s="1985"/>
      <c r="BE11" s="1985"/>
      <c r="BF11" s="1985"/>
      <c r="BG11" s="1985"/>
      <c r="BH11" s="1985"/>
      <c r="BI11" s="1985"/>
      <c r="BJ11" s="1985"/>
      <c r="BK11" s="1985"/>
      <c r="BL11" s="1985" t="s">
        <v>953</v>
      </c>
      <c r="BM11" s="1985"/>
      <c r="BN11" s="1985"/>
      <c r="BO11" s="1985"/>
      <c r="BP11" s="1985"/>
      <c r="BQ11" s="1985"/>
      <c r="BR11" s="1985"/>
      <c r="BS11" s="1985"/>
      <c r="BT11" s="1985"/>
      <c r="BU11" s="1985"/>
      <c r="BV11" s="1985"/>
      <c r="BW11" s="1985"/>
      <c r="BX11" s="1985" t="s">
        <v>954</v>
      </c>
      <c r="BY11" s="1985"/>
      <c r="BZ11" s="1985"/>
      <c r="CA11" s="1985"/>
      <c r="CB11" s="1985"/>
      <c r="CC11" s="1985"/>
      <c r="CD11" s="1985"/>
      <c r="CE11" s="1985"/>
      <c r="CF11" s="1985"/>
      <c r="CG11" s="1985"/>
      <c r="CH11" s="1985"/>
      <c r="CI11" s="1985"/>
      <c r="CJ11" s="1985" t="s">
        <v>955</v>
      </c>
      <c r="CK11" s="1985"/>
      <c r="CL11" s="1985"/>
      <c r="CM11" s="1985"/>
      <c r="CN11" s="1985"/>
      <c r="CO11" s="1985"/>
      <c r="CP11" s="1985"/>
      <c r="CQ11" s="1985"/>
      <c r="CR11" s="1985"/>
      <c r="CS11" s="1985"/>
      <c r="CT11" s="1985"/>
      <c r="CU11" s="1985"/>
    </row>
    <row r="12" spans="2:99" ht="20.100000000000001" customHeight="1">
      <c r="B12" s="1977"/>
      <c r="C12" s="1977"/>
      <c r="D12" s="1977"/>
      <c r="E12" s="1977"/>
      <c r="F12" s="1977"/>
      <c r="G12" s="1977"/>
      <c r="H12" s="1977"/>
      <c r="I12" s="1977"/>
      <c r="J12" s="1977"/>
      <c r="K12" s="1977"/>
      <c r="L12" s="1977"/>
      <c r="M12" s="1977"/>
      <c r="N12" s="2343"/>
      <c r="O12" s="2344"/>
      <c r="P12" s="2344"/>
      <c r="Q12" s="2344"/>
      <c r="R12" s="2344"/>
      <c r="S12" s="2344"/>
      <c r="T12" s="2344"/>
      <c r="U12" s="2344"/>
      <c r="V12" s="2344"/>
      <c r="W12" s="2344"/>
      <c r="X12" s="2344"/>
      <c r="Y12" s="2522"/>
      <c r="Z12" s="1977"/>
      <c r="AA12" s="1977"/>
      <c r="AB12" s="1977"/>
      <c r="AC12" s="1977"/>
      <c r="AD12" s="1977"/>
      <c r="AE12" s="1977"/>
      <c r="AF12" s="1977"/>
      <c r="AG12" s="1977"/>
      <c r="AH12" s="1977"/>
      <c r="AI12" s="1977"/>
      <c r="AJ12" s="1977"/>
      <c r="AK12" s="1977"/>
      <c r="AL12" s="2343"/>
      <c r="AM12" s="2344"/>
      <c r="AN12" s="2344"/>
      <c r="AO12" s="2344"/>
      <c r="AP12" s="2344"/>
      <c r="AQ12" s="2344"/>
      <c r="AR12" s="2344"/>
      <c r="AS12" s="2344"/>
      <c r="AT12" s="2344"/>
      <c r="AU12" s="2344"/>
      <c r="AV12" s="2344"/>
      <c r="AW12" s="2522"/>
      <c r="AZ12" s="1977" t="s">
        <v>916</v>
      </c>
      <c r="BA12" s="1977"/>
      <c r="BB12" s="1977"/>
      <c r="BC12" s="1977"/>
      <c r="BD12" s="1977"/>
      <c r="BE12" s="1977"/>
      <c r="BF12" s="1977"/>
      <c r="BG12" s="1977"/>
      <c r="BH12" s="1977"/>
      <c r="BI12" s="1977"/>
      <c r="BJ12" s="1977"/>
      <c r="BK12" s="1977"/>
      <c r="BL12" s="2343"/>
      <c r="BM12" s="2344"/>
      <c r="BN12" s="2344"/>
      <c r="BO12" s="2524">
        <v>7.0000000000000007E-2</v>
      </c>
      <c r="BP12" s="2524"/>
      <c r="BQ12" s="2524"/>
      <c r="BR12" s="2524"/>
      <c r="BS12" s="2524"/>
      <c r="BT12" s="2524"/>
      <c r="BU12" s="2344"/>
      <c r="BV12" s="2344"/>
      <c r="BW12" s="2522"/>
      <c r="BX12" s="2525">
        <v>2304</v>
      </c>
      <c r="BY12" s="2525"/>
      <c r="BZ12" s="2525"/>
      <c r="CA12" s="2525"/>
      <c r="CB12" s="2525"/>
      <c r="CC12" s="2525"/>
      <c r="CD12" s="2525"/>
      <c r="CE12" s="2525"/>
      <c r="CF12" s="2525"/>
      <c r="CG12" s="2525"/>
      <c r="CH12" s="2525"/>
      <c r="CI12" s="2525"/>
      <c r="CJ12" s="2343"/>
      <c r="CK12" s="2344"/>
      <c r="CL12" s="2344"/>
      <c r="CM12" s="2524">
        <v>0.97699999999999998</v>
      </c>
      <c r="CN12" s="2524"/>
      <c r="CO12" s="2524"/>
      <c r="CP12" s="2524"/>
      <c r="CQ12" s="2524"/>
      <c r="CR12" s="2524"/>
      <c r="CS12" s="2344"/>
      <c r="CT12" s="2344"/>
      <c r="CU12" s="2522"/>
    </row>
    <row r="13" spans="2:99" ht="20.100000000000001" customHeight="1">
      <c r="B13" s="1977"/>
      <c r="C13" s="1977"/>
      <c r="D13" s="1977"/>
      <c r="E13" s="1977"/>
      <c r="F13" s="1977"/>
      <c r="G13" s="1977"/>
      <c r="H13" s="1977"/>
      <c r="I13" s="1977"/>
      <c r="J13" s="1977"/>
      <c r="K13" s="1977"/>
      <c r="L13" s="1977"/>
      <c r="M13" s="1977"/>
      <c r="N13" s="2343"/>
      <c r="O13" s="2344"/>
      <c r="P13" s="2344"/>
      <c r="Q13" s="2344"/>
      <c r="R13" s="2344"/>
      <c r="S13" s="2344"/>
      <c r="T13" s="2344"/>
      <c r="U13" s="2344"/>
      <c r="V13" s="2344"/>
      <c r="W13" s="2344"/>
      <c r="X13" s="2344"/>
      <c r="Y13" s="2522"/>
      <c r="Z13" s="1977"/>
      <c r="AA13" s="1977"/>
      <c r="AB13" s="1977"/>
      <c r="AC13" s="1977"/>
      <c r="AD13" s="1977"/>
      <c r="AE13" s="1977"/>
      <c r="AF13" s="1977"/>
      <c r="AG13" s="1977"/>
      <c r="AH13" s="1977"/>
      <c r="AI13" s="1977"/>
      <c r="AJ13" s="1977"/>
      <c r="AK13" s="1977"/>
      <c r="AL13" s="2343"/>
      <c r="AM13" s="2344"/>
      <c r="AN13" s="2344"/>
      <c r="AO13" s="2344"/>
      <c r="AP13" s="2344"/>
      <c r="AQ13" s="2344"/>
      <c r="AR13" s="2344"/>
      <c r="AS13" s="2344"/>
      <c r="AT13" s="2344"/>
      <c r="AU13" s="2344"/>
      <c r="AV13" s="2344"/>
      <c r="AW13" s="2522"/>
      <c r="AZ13" s="1977" t="s">
        <v>956</v>
      </c>
      <c r="BA13" s="1977"/>
      <c r="BB13" s="1977"/>
      <c r="BC13" s="1977"/>
      <c r="BD13" s="1977"/>
      <c r="BE13" s="1977"/>
      <c r="BF13" s="1977"/>
      <c r="BG13" s="1977"/>
      <c r="BH13" s="1977"/>
      <c r="BI13" s="1977"/>
      <c r="BJ13" s="1977"/>
      <c r="BK13" s="1977"/>
      <c r="BL13" s="2343"/>
      <c r="BM13" s="2344"/>
      <c r="BN13" s="2344"/>
      <c r="BO13" s="2524">
        <v>6.8000000000000005E-2</v>
      </c>
      <c r="BP13" s="2524"/>
      <c r="BQ13" s="2524"/>
      <c r="BR13" s="2524"/>
      <c r="BS13" s="2524"/>
      <c r="BT13" s="2524"/>
      <c r="BU13" s="2344"/>
      <c r="BV13" s="2344"/>
      <c r="BW13" s="2522"/>
      <c r="BX13" s="2525">
        <v>2321</v>
      </c>
      <c r="BY13" s="2525"/>
      <c r="BZ13" s="2525"/>
      <c r="CA13" s="2525"/>
      <c r="CB13" s="2525"/>
      <c r="CC13" s="2525"/>
      <c r="CD13" s="2525"/>
      <c r="CE13" s="2525"/>
      <c r="CF13" s="2525"/>
      <c r="CG13" s="2525"/>
      <c r="CH13" s="2525"/>
      <c r="CI13" s="2525"/>
      <c r="CJ13" s="2343"/>
      <c r="CK13" s="2344"/>
      <c r="CL13" s="2344"/>
      <c r="CM13" s="2524">
        <v>0.98399999999999999</v>
      </c>
      <c r="CN13" s="2524"/>
      <c r="CO13" s="2524"/>
      <c r="CP13" s="2524"/>
      <c r="CQ13" s="2524"/>
      <c r="CR13" s="2524"/>
      <c r="CS13" s="2344"/>
      <c r="CT13" s="2344"/>
      <c r="CU13" s="2522"/>
    </row>
    <row r="14" spans="2:99" ht="20.100000000000001" customHeight="1">
      <c r="B14" s="1977"/>
      <c r="C14" s="1977"/>
      <c r="D14" s="1977"/>
      <c r="E14" s="1977"/>
      <c r="F14" s="1977"/>
      <c r="G14" s="1977"/>
      <c r="H14" s="1977"/>
      <c r="I14" s="1977"/>
      <c r="J14" s="1977"/>
      <c r="K14" s="1977"/>
      <c r="L14" s="1977"/>
      <c r="M14" s="1977"/>
      <c r="N14" s="2343"/>
      <c r="O14" s="2344"/>
      <c r="P14" s="2344"/>
      <c r="Q14" s="2344"/>
      <c r="R14" s="2344"/>
      <c r="S14" s="2344"/>
      <c r="T14" s="2344"/>
      <c r="U14" s="2344"/>
      <c r="V14" s="2344"/>
      <c r="W14" s="2344"/>
      <c r="X14" s="2344"/>
      <c r="Y14" s="2522"/>
      <c r="Z14" s="1977"/>
      <c r="AA14" s="1977"/>
      <c r="AB14" s="1977"/>
      <c r="AC14" s="1977"/>
      <c r="AD14" s="1977"/>
      <c r="AE14" s="1977"/>
      <c r="AF14" s="1977"/>
      <c r="AG14" s="1977"/>
      <c r="AH14" s="1977"/>
      <c r="AI14" s="1977"/>
      <c r="AJ14" s="1977"/>
      <c r="AK14" s="1977"/>
      <c r="AL14" s="2343"/>
      <c r="AM14" s="2344"/>
      <c r="AN14" s="2344"/>
      <c r="AO14" s="2344"/>
      <c r="AP14" s="2344"/>
      <c r="AQ14" s="2344"/>
      <c r="AR14" s="2344"/>
      <c r="AS14" s="2344"/>
      <c r="AT14" s="2344"/>
      <c r="AU14" s="2344"/>
      <c r="AV14" s="2344"/>
      <c r="AW14" s="2522"/>
      <c r="AZ14" s="1977" t="s">
        <v>957</v>
      </c>
      <c r="BA14" s="1977"/>
      <c r="BB14" s="1977"/>
      <c r="BC14" s="1977"/>
      <c r="BD14" s="1977"/>
      <c r="BE14" s="1977"/>
      <c r="BF14" s="1977"/>
      <c r="BG14" s="1977"/>
      <c r="BH14" s="1977"/>
      <c r="BI14" s="1977"/>
      <c r="BJ14" s="1977"/>
      <c r="BK14" s="1977"/>
      <c r="BL14" s="2343"/>
      <c r="BM14" s="2344"/>
      <c r="BN14" s="2344"/>
      <c r="BO14" s="2524">
        <v>7.2999999999999995E-2</v>
      </c>
      <c r="BP14" s="2524"/>
      <c r="BQ14" s="2524"/>
      <c r="BR14" s="2524"/>
      <c r="BS14" s="2524"/>
      <c r="BT14" s="2524"/>
      <c r="BU14" s="2344"/>
      <c r="BV14" s="2344"/>
      <c r="BW14" s="2522"/>
      <c r="BX14" s="2525">
        <v>2295</v>
      </c>
      <c r="BY14" s="2525"/>
      <c r="BZ14" s="2525"/>
      <c r="CA14" s="2525"/>
      <c r="CB14" s="2525"/>
      <c r="CC14" s="2525"/>
      <c r="CD14" s="2525"/>
      <c r="CE14" s="2525"/>
      <c r="CF14" s="2525"/>
      <c r="CG14" s="2525"/>
      <c r="CH14" s="2525"/>
      <c r="CI14" s="2525"/>
      <c r="CJ14" s="2343"/>
      <c r="CK14" s="2344"/>
      <c r="CL14" s="2344"/>
      <c r="CM14" s="2524">
        <v>0.97299999999999998</v>
      </c>
      <c r="CN14" s="2524"/>
      <c r="CO14" s="2524"/>
      <c r="CP14" s="2524"/>
      <c r="CQ14" s="2524"/>
      <c r="CR14" s="2524"/>
      <c r="CS14" s="2344"/>
      <c r="CT14" s="2344"/>
      <c r="CU14" s="2522"/>
    </row>
    <row r="15" spans="2:99" ht="20.100000000000001" customHeight="1">
      <c r="B15" s="1977"/>
      <c r="C15" s="1977"/>
      <c r="D15" s="1977"/>
      <c r="E15" s="1977"/>
      <c r="F15" s="1977"/>
      <c r="G15" s="1977"/>
      <c r="H15" s="1977"/>
      <c r="I15" s="1977"/>
      <c r="J15" s="1977"/>
      <c r="K15" s="1977"/>
      <c r="L15" s="1977"/>
      <c r="M15" s="1977"/>
      <c r="N15" s="2343"/>
      <c r="O15" s="2344"/>
      <c r="P15" s="2344"/>
      <c r="Q15" s="2344"/>
      <c r="R15" s="2344"/>
      <c r="S15" s="2344"/>
      <c r="T15" s="2344"/>
      <c r="U15" s="2344"/>
      <c r="V15" s="2344"/>
      <c r="W15" s="2344"/>
      <c r="X15" s="2344"/>
      <c r="Y15" s="2522"/>
      <c r="Z15" s="1977"/>
      <c r="AA15" s="1977"/>
      <c r="AB15" s="1977"/>
      <c r="AC15" s="1977"/>
      <c r="AD15" s="1977"/>
      <c r="AE15" s="1977"/>
      <c r="AF15" s="1977"/>
      <c r="AG15" s="1977"/>
      <c r="AH15" s="1977"/>
      <c r="AI15" s="1977"/>
      <c r="AJ15" s="1977"/>
      <c r="AK15" s="1977"/>
      <c r="AL15" s="2343"/>
      <c r="AM15" s="2344"/>
      <c r="AN15" s="2344"/>
      <c r="AO15" s="2344"/>
      <c r="AP15" s="2344"/>
      <c r="AQ15" s="2344"/>
      <c r="AR15" s="2344"/>
      <c r="AS15" s="2344"/>
      <c r="AT15" s="2344"/>
      <c r="AU15" s="2344"/>
      <c r="AV15" s="2344"/>
      <c r="AW15" s="2522"/>
      <c r="AZ15" s="1977"/>
      <c r="BA15" s="1977"/>
      <c r="BB15" s="1977"/>
      <c r="BC15" s="1977"/>
      <c r="BD15" s="1977"/>
      <c r="BE15" s="1977"/>
      <c r="BF15" s="1977"/>
      <c r="BG15" s="1977"/>
      <c r="BH15" s="1977"/>
      <c r="BI15" s="1977"/>
      <c r="BJ15" s="1977"/>
      <c r="BK15" s="1977"/>
      <c r="BL15" s="2343"/>
      <c r="BM15" s="2344"/>
      <c r="BN15" s="2344"/>
      <c r="BO15" s="2344"/>
      <c r="BP15" s="2344"/>
      <c r="BQ15" s="2344"/>
      <c r="BR15" s="2344"/>
      <c r="BS15" s="2344"/>
      <c r="BT15" s="2344"/>
      <c r="BU15" s="2344"/>
      <c r="BV15" s="2344"/>
      <c r="BW15" s="2522"/>
      <c r="BX15" s="1977"/>
      <c r="BY15" s="1977"/>
      <c r="BZ15" s="1977"/>
      <c r="CA15" s="1977"/>
      <c r="CB15" s="1977"/>
      <c r="CC15" s="1977"/>
      <c r="CD15" s="1977"/>
      <c r="CE15" s="1977"/>
      <c r="CF15" s="1977"/>
      <c r="CG15" s="1977"/>
      <c r="CH15" s="1977"/>
      <c r="CI15" s="1977"/>
      <c r="CJ15" s="2343"/>
      <c r="CK15" s="2344"/>
      <c r="CL15" s="2344"/>
      <c r="CM15" s="2344"/>
      <c r="CN15" s="2344"/>
      <c r="CO15" s="2344"/>
      <c r="CP15" s="2344"/>
      <c r="CQ15" s="2344"/>
      <c r="CR15" s="2344"/>
      <c r="CS15" s="2344"/>
      <c r="CT15" s="2344"/>
      <c r="CU15" s="2522"/>
    </row>
    <row r="16" spans="2:99" ht="20.100000000000001" customHeight="1">
      <c r="B16" s="1977"/>
      <c r="C16" s="1977"/>
      <c r="D16" s="1977"/>
      <c r="E16" s="1977"/>
      <c r="F16" s="1977"/>
      <c r="G16" s="1977"/>
      <c r="H16" s="1977"/>
      <c r="I16" s="1977"/>
      <c r="J16" s="1977"/>
      <c r="K16" s="1977"/>
      <c r="L16" s="1977"/>
      <c r="M16" s="1977"/>
      <c r="N16" s="2343"/>
      <c r="O16" s="2344"/>
      <c r="P16" s="2344"/>
      <c r="Q16" s="2344"/>
      <c r="R16" s="2344"/>
      <c r="S16" s="2344"/>
      <c r="T16" s="2344"/>
      <c r="U16" s="2344"/>
      <c r="V16" s="2344"/>
      <c r="W16" s="2344"/>
      <c r="X16" s="2344"/>
      <c r="Y16" s="2522"/>
      <c r="Z16" s="1977"/>
      <c r="AA16" s="1977"/>
      <c r="AB16" s="1977"/>
      <c r="AC16" s="1977"/>
      <c r="AD16" s="1977"/>
      <c r="AE16" s="1977"/>
      <c r="AF16" s="1977"/>
      <c r="AG16" s="1977"/>
      <c r="AH16" s="1977"/>
      <c r="AI16" s="1977"/>
      <c r="AJ16" s="1977"/>
      <c r="AK16" s="1977"/>
      <c r="AL16" s="2343"/>
      <c r="AM16" s="2344"/>
      <c r="AN16" s="2344"/>
      <c r="AO16" s="2344"/>
      <c r="AP16" s="2344"/>
      <c r="AQ16" s="2344"/>
      <c r="AR16" s="2344"/>
      <c r="AS16" s="2344"/>
      <c r="AT16" s="2344"/>
      <c r="AU16" s="2344"/>
      <c r="AV16" s="2344"/>
      <c r="AW16" s="2522"/>
      <c r="AZ16" s="1977"/>
      <c r="BA16" s="1977"/>
      <c r="BB16" s="1977"/>
      <c r="BC16" s="1977"/>
      <c r="BD16" s="1977"/>
      <c r="BE16" s="1977"/>
      <c r="BF16" s="1977"/>
      <c r="BG16" s="1977"/>
      <c r="BH16" s="1977"/>
      <c r="BI16" s="1977"/>
      <c r="BJ16" s="1977"/>
      <c r="BK16" s="1977"/>
      <c r="BL16" s="2343"/>
      <c r="BM16" s="2344"/>
      <c r="BN16" s="2344"/>
      <c r="BO16" s="2344"/>
      <c r="BP16" s="2344"/>
      <c r="BQ16" s="2344"/>
      <c r="BR16" s="2344"/>
      <c r="BS16" s="2344"/>
      <c r="BT16" s="2344"/>
      <c r="BU16" s="2344"/>
      <c r="BV16" s="2344"/>
      <c r="BW16" s="2522"/>
      <c r="BX16" s="1977"/>
      <c r="BY16" s="1977"/>
      <c r="BZ16" s="1977"/>
      <c r="CA16" s="1977"/>
      <c r="CB16" s="1977"/>
      <c r="CC16" s="1977"/>
      <c r="CD16" s="1977"/>
      <c r="CE16" s="1977"/>
      <c r="CF16" s="1977"/>
      <c r="CG16" s="1977"/>
      <c r="CH16" s="1977"/>
      <c r="CI16" s="1977"/>
      <c r="CJ16" s="2343"/>
      <c r="CK16" s="2344"/>
      <c r="CL16" s="2344"/>
      <c r="CM16" s="2344"/>
      <c r="CN16" s="2344"/>
      <c r="CO16" s="2344"/>
      <c r="CP16" s="2344"/>
      <c r="CQ16" s="2344"/>
      <c r="CR16" s="2344"/>
      <c r="CS16" s="2344"/>
      <c r="CT16" s="2344"/>
      <c r="CU16" s="2522"/>
    </row>
    <row r="17" spans="2:99" ht="20.100000000000001" customHeight="1">
      <c r="B17" s="1977"/>
      <c r="C17" s="1977"/>
      <c r="D17" s="1977"/>
      <c r="E17" s="1977"/>
      <c r="F17" s="1977"/>
      <c r="G17" s="1977"/>
      <c r="H17" s="1977"/>
      <c r="I17" s="1977"/>
      <c r="J17" s="1977"/>
      <c r="K17" s="1977"/>
      <c r="L17" s="1977"/>
      <c r="M17" s="1977"/>
      <c r="N17" s="2343"/>
      <c r="O17" s="2344"/>
      <c r="P17" s="2344"/>
      <c r="Q17" s="2344"/>
      <c r="R17" s="2344"/>
      <c r="S17" s="2344"/>
      <c r="T17" s="2344"/>
      <c r="U17" s="2344"/>
      <c r="V17" s="2344"/>
      <c r="W17" s="2344"/>
      <c r="X17" s="2344"/>
      <c r="Y17" s="2522"/>
      <c r="Z17" s="1977"/>
      <c r="AA17" s="1977"/>
      <c r="AB17" s="1977"/>
      <c r="AC17" s="1977"/>
      <c r="AD17" s="1977"/>
      <c r="AE17" s="1977"/>
      <c r="AF17" s="1977"/>
      <c r="AG17" s="1977"/>
      <c r="AH17" s="1977"/>
      <c r="AI17" s="1977"/>
      <c r="AJ17" s="1977"/>
      <c r="AK17" s="1977"/>
      <c r="AL17" s="2343"/>
      <c r="AM17" s="2344"/>
      <c r="AN17" s="2344"/>
      <c r="AO17" s="2344"/>
      <c r="AP17" s="2344"/>
      <c r="AQ17" s="2344"/>
      <c r="AR17" s="2344"/>
      <c r="AS17" s="2344"/>
      <c r="AT17" s="2344"/>
      <c r="AU17" s="2344"/>
      <c r="AV17" s="2344"/>
      <c r="AW17" s="2522"/>
      <c r="AZ17" s="1977"/>
      <c r="BA17" s="1977"/>
      <c r="BB17" s="1977"/>
      <c r="BC17" s="1977"/>
      <c r="BD17" s="1977"/>
      <c r="BE17" s="1977"/>
      <c r="BF17" s="1977"/>
      <c r="BG17" s="1977"/>
      <c r="BH17" s="1977"/>
      <c r="BI17" s="1977"/>
      <c r="BJ17" s="1977"/>
      <c r="BK17" s="1977"/>
      <c r="BL17" s="2343"/>
      <c r="BM17" s="2344"/>
      <c r="BN17" s="2344"/>
      <c r="BO17" s="2344"/>
      <c r="BP17" s="2344"/>
      <c r="BQ17" s="2344"/>
      <c r="BR17" s="2344"/>
      <c r="BS17" s="2344"/>
      <c r="BT17" s="2344"/>
      <c r="BU17" s="2344"/>
      <c r="BV17" s="2344"/>
      <c r="BW17" s="2522"/>
      <c r="BX17" s="1977"/>
      <c r="BY17" s="1977"/>
      <c r="BZ17" s="1977"/>
      <c r="CA17" s="1977"/>
      <c r="CB17" s="1977"/>
      <c r="CC17" s="1977"/>
      <c r="CD17" s="1977"/>
      <c r="CE17" s="1977"/>
      <c r="CF17" s="1977"/>
      <c r="CG17" s="1977"/>
      <c r="CH17" s="1977"/>
      <c r="CI17" s="1977"/>
      <c r="CJ17" s="2343"/>
      <c r="CK17" s="2344"/>
      <c r="CL17" s="2344"/>
      <c r="CM17" s="2344"/>
      <c r="CN17" s="2344"/>
      <c r="CO17" s="2344"/>
      <c r="CP17" s="2344"/>
      <c r="CQ17" s="2344"/>
      <c r="CR17" s="2344"/>
      <c r="CS17" s="2344"/>
      <c r="CT17" s="2344"/>
      <c r="CU17" s="2522"/>
    </row>
    <row r="18" spans="2:99" ht="20.100000000000001" customHeight="1">
      <c r="B18" s="1977"/>
      <c r="C18" s="1977"/>
      <c r="D18" s="1977"/>
      <c r="E18" s="1977"/>
      <c r="F18" s="1977"/>
      <c r="G18" s="1977"/>
      <c r="H18" s="1977"/>
      <c r="I18" s="1977"/>
      <c r="J18" s="1977"/>
      <c r="K18" s="1977"/>
      <c r="L18" s="1977"/>
      <c r="M18" s="1977"/>
      <c r="N18" s="2343"/>
      <c r="O18" s="2344"/>
      <c r="P18" s="2344"/>
      <c r="Q18" s="2344"/>
      <c r="R18" s="2344"/>
      <c r="S18" s="2344"/>
      <c r="T18" s="2344"/>
      <c r="U18" s="2344"/>
      <c r="V18" s="2344"/>
      <c r="W18" s="2344"/>
      <c r="X18" s="2344"/>
      <c r="Y18" s="2522"/>
      <c r="Z18" s="1977"/>
      <c r="AA18" s="1977"/>
      <c r="AB18" s="1977"/>
      <c r="AC18" s="1977"/>
      <c r="AD18" s="1977"/>
      <c r="AE18" s="1977"/>
      <c r="AF18" s="1977"/>
      <c r="AG18" s="1977"/>
      <c r="AH18" s="1977"/>
      <c r="AI18" s="1977"/>
      <c r="AJ18" s="1977"/>
      <c r="AK18" s="1977"/>
      <c r="AL18" s="2343"/>
      <c r="AM18" s="2344"/>
      <c r="AN18" s="2344"/>
      <c r="AO18" s="2344"/>
      <c r="AP18" s="2344"/>
      <c r="AQ18" s="2344"/>
      <c r="AR18" s="2344"/>
      <c r="AS18" s="2344"/>
      <c r="AT18" s="2344"/>
      <c r="AU18" s="2344"/>
      <c r="AV18" s="2344"/>
      <c r="AW18" s="2522"/>
      <c r="AZ18" s="1977"/>
      <c r="BA18" s="1977"/>
      <c r="BB18" s="1977"/>
      <c r="BC18" s="1977"/>
      <c r="BD18" s="1977"/>
      <c r="BE18" s="1977"/>
      <c r="BF18" s="1977"/>
      <c r="BG18" s="1977"/>
      <c r="BH18" s="1977"/>
      <c r="BI18" s="1977"/>
      <c r="BJ18" s="1977"/>
      <c r="BK18" s="1977"/>
      <c r="BL18" s="2343"/>
      <c r="BM18" s="2344"/>
      <c r="BN18" s="2344"/>
      <c r="BO18" s="2344"/>
      <c r="BP18" s="2344"/>
      <c r="BQ18" s="2344"/>
      <c r="BR18" s="2344"/>
      <c r="BS18" s="2344"/>
      <c r="BT18" s="2344"/>
      <c r="BU18" s="2344"/>
      <c r="BV18" s="2344"/>
      <c r="BW18" s="2522"/>
      <c r="BX18" s="1977"/>
      <c r="BY18" s="1977"/>
      <c r="BZ18" s="1977"/>
      <c r="CA18" s="1977"/>
      <c r="CB18" s="1977"/>
      <c r="CC18" s="1977"/>
      <c r="CD18" s="1977"/>
      <c r="CE18" s="1977"/>
      <c r="CF18" s="1977"/>
      <c r="CG18" s="1977"/>
      <c r="CH18" s="1977"/>
      <c r="CI18" s="1977"/>
      <c r="CJ18" s="2343"/>
      <c r="CK18" s="2344"/>
      <c r="CL18" s="2344"/>
      <c r="CM18" s="2344"/>
      <c r="CN18" s="2344"/>
      <c r="CO18" s="2344"/>
      <c r="CP18" s="2344"/>
      <c r="CQ18" s="2344"/>
      <c r="CR18" s="2344"/>
      <c r="CS18" s="2344"/>
      <c r="CT18" s="2344"/>
      <c r="CU18" s="2522"/>
    </row>
    <row r="19" spans="2:99" ht="20.100000000000001" customHeight="1">
      <c r="B19" s="1977"/>
      <c r="C19" s="1977"/>
      <c r="D19" s="1977"/>
      <c r="E19" s="1977"/>
      <c r="F19" s="1977"/>
      <c r="G19" s="1977"/>
      <c r="H19" s="1977"/>
      <c r="I19" s="1977"/>
      <c r="J19" s="1977"/>
      <c r="K19" s="1977"/>
      <c r="L19" s="1977"/>
      <c r="M19" s="1977"/>
      <c r="N19" s="2343"/>
      <c r="O19" s="2344"/>
      <c r="P19" s="2344"/>
      <c r="Q19" s="2344"/>
      <c r="R19" s="2344"/>
      <c r="S19" s="2344"/>
      <c r="T19" s="2344"/>
      <c r="U19" s="2344"/>
      <c r="V19" s="2344"/>
      <c r="W19" s="2344"/>
      <c r="X19" s="2344"/>
      <c r="Y19" s="2522"/>
      <c r="Z19" s="1977"/>
      <c r="AA19" s="1977"/>
      <c r="AB19" s="1977"/>
      <c r="AC19" s="1977"/>
      <c r="AD19" s="1977"/>
      <c r="AE19" s="1977"/>
      <c r="AF19" s="1977"/>
      <c r="AG19" s="1977"/>
      <c r="AH19" s="1977"/>
      <c r="AI19" s="1977"/>
      <c r="AJ19" s="1977"/>
      <c r="AK19" s="1977"/>
      <c r="AL19" s="2343"/>
      <c r="AM19" s="2344"/>
      <c r="AN19" s="2344"/>
      <c r="AO19" s="2344"/>
      <c r="AP19" s="2344"/>
      <c r="AQ19" s="2344"/>
      <c r="AR19" s="2344"/>
      <c r="AS19" s="2344"/>
      <c r="AT19" s="2344"/>
      <c r="AU19" s="2344"/>
      <c r="AV19" s="2344"/>
      <c r="AW19" s="2522"/>
      <c r="AZ19" s="1977"/>
      <c r="BA19" s="1977"/>
      <c r="BB19" s="1977"/>
      <c r="BC19" s="1977"/>
      <c r="BD19" s="1977"/>
      <c r="BE19" s="1977"/>
      <c r="BF19" s="1977"/>
      <c r="BG19" s="1977"/>
      <c r="BH19" s="1977"/>
      <c r="BI19" s="1977"/>
      <c r="BJ19" s="1977"/>
      <c r="BK19" s="1977"/>
      <c r="BL19" s="2343"/>
      <c r="BM19" s="2344"/>
      <c r="BN19" s="2344"/>
      <c r="BO19" s="2344"/>
      <c r="BP19" s="2344"/>
      <c r="BQ19" s="2344"/>
      <c r="BR19" s="2344"/>
      <c r="BS19" s="2344"/>
      <c r="BT19" s="2344"/>
      <c r="BU19" s="2344"/>
      <c r="BV19" s="2344"/>
      <c r="BW19" s="2522"/>
      <c r="BX19" s="1977"/>
      <c r="BY19" s="1977"/>
      <c r="BZ19" s="1977"/>
      <c r="CA19" s="1977"/>
      <c r="CB19" s="1977"/>
      <c r="CC19" s="1977"/>
      <c r="CD19" s="1977"/>
      <c r="CE19" s="1977"/>
      <c r="CF19" s="1977"/>
      <c r="CG19" s="1977"/>
      <c r="CH19" s="1977"/>
      <c r="CI19" s="1977"/>
      <c r="CJ19" s="2343"/>
      <c r="CK19" s="2344"/>
      <c r="CL19" s="2344"/>
      <c r="CM19" s="2344"/>
      <c r="CN19" s="2344"/>
      <c r="CO19" s="2344"/>
      <c r="CP19" s="2344"/>
      <c r="CQ19" s="2344"/>
      <c r="CR19" s="2344"/>
      <c r="CS19" s="2344"/>
      <c r="CT19" s="2344"/>
      <c r="CU19" s="2522"/>
    </row>
    <row r="20" spans="2:99" ht="20.100000000000001" customHeight="1">
      <c r="B20" s="1977"/>
      <c r="C20" s="1977"/>
      <c r="D20" s="1977"/>
      <c r="E20" s="1977"/>
      <c r="F20" s="1977"/>
      <c r="G20" s="1977"/>
      <c r="H20" s="1977"/>
      <c r="I20" s="1977"/>
      <c r="J20" s="1977"/>
      <c r="K20" s="1977"/>
      <c r="L20" s="1977"/>
      <c r="M20" s="1977"/>
      <c r="N20" s="2343"/>
      <c r="O20" s="2344"/>
      <c r="P20" s="2344"/>
      <c r="Q20" s="2344"/>
      <c r="R20" s="2344"/>
      <c r="S20" s="2344"/>
      <c r="T20" s="2344"/>
      <c r="U20" s="2344"/>
      <c r="V20" s="2344"/>
      <c r="W20" s="2344"/>
      <c r="X20" s="2344"/>
      <c r="Y20" s="2522"/>
      <c r="Z20" s="1977"/>
      <c r="AA20" s="1977"/>
      <c r="AB20" s="1977"/>
      <c r="AC20" s="1977"/>
      <c r="AD20" s="1977"/>
      <c r="AE20" s="1977"/>
      <c r="AF20" s="1977"/>
      <c r="AG20" s="1977"/>
      <c r="AH20" s="1977"/>
      <c r="AI20" s="1977"/>
      <c r="AJ20" s="1977"/>
      <c r="AK20" s="1977"/>
      <c r="AL20" s="2343"/>
      <c r="AM20" s="2344"/>
      <c r="AN20" s="2344"/>
      <c r="AO20" s="2344"/>
      <c r="AP20" s="2344"/>
      <c r="AQ20" s="2344"/>
      <c r="AR20" s="2344"/>
      <c r="AS20" s="2344"/>
      <c r="AT20" s="2344"/>
      <c r="AU20" s="2344"/>
      <c r="AV20" s="2344"/>
      <c r="AW20" s="2522"/>
      <c r="AZ20" s="1977"/>
      <c r="BA20" s="1977"/>
      <c r="BB20" s="1977"/>
      <c r="BC20" s="1977"/>
      <c r="BD20" s="1977"/>
      <c r="BE20" s="1977"/>
      <c r="BF20" s="1977"/>
      <c r="BG20" s="1977"/>
      <c r="BH20" s="1977"/>
      <c r="BI20" s="1977"/>
      <c r="BJ20" s="1977"/>
      <c r="BK20" s="1977"/>
      <c r="BL20" s="2343"/>
      <c r="BM20" s="2344"/>
      <c r="BN20" s="2344"/>
      <c r="BO20" s="2344"/>
      <c r="BP20" s="2344"/>
      <c r="BQ20" s="2344"/>
      <c r="BR20" s="2344"/>
      <c r="BS20" s="2344"/>
      <c r="BT20" s="2344"/>
      <c r="BU20" s="2344"/>
      <c r="BV20" s="2344"/>
      <c r="BW20" s="2522"/>
      <c r="BX20" s="2523"/>
      <c r="BY20" s="1977"/>
      <c r="BZ20" s="1977"/>
      <c r="CA20" s="1977"/>
      <c r="CB20" s="1977"/>
      <c r="CC20" s="1977"/>
      <c r="CD20" s="1977"/>
      <c r="CE20" s="1977"/>
      <c r="CF20" s="1977"/>
      <c r="CG20" s="1977"/>
      <c r="CH20" s="1977"/>
      <c r="CI20" s="1977"/>
      <c r="CJ20" s="2343"/>
      <c r="CK20" s="2344"/>
      <c r="CL20" s="2344"/>
      <c r="CM20" s="2344"/>
      <c r="CN20" s="2344"/>
      <c r="CO20" s="2344"/>
      <c r="CP20" s="2344"/>
      <c r="CQ20" s="2344"/>
      <c r="CR20" s="2344"/>
      <c r="CS20" s="2344"/>
      <c r="CT20" s="2344"/>
      <c r="CU20" s="2522"/>
    </row>
    <row r="21" spans="2:99" ht="20.100000000000001" customHeight="1">
      <c r="B21" s="1977"/>
      <c r="C21" s="1977"/>
      <c r="D21" s="1977"/>
      <c r="E21" s="1977"/>
      <c r="F21" s="1977"/>
      <c r="G21" s="1977"/>
      <c r="H21" s="1977"/>
      <c r="I21" s="1977"/>
      <c r="J21" s="1977"/>
      <c r="K21" s="1977"/>
      <c r="L21" s="1977"/>
      <c r="M21" s="1977"/>
      <c r="N21" s="2343"/>
      <c r="O21" s="2344"/>
      <c r="P21" s="2344"/>
      <c r="Q21" s="2344"/>
      <c r="R21" s="2344"/>
      <c r="S21" s="2344"/>
      <c r="T21" s="2344"/>
      <c r="U21" s="2344"/>
      <c r="V21" s="2344"/>
      <c r="W21" s="2344"/>
      <c r="X21" s="2344"/>
      <c r="Y21" s="2522"/>
      <c r="Z21" s="1977"/>
      <c r="AA21" s="1977"/>
      <c r="AB21" s="1977"/>
      <c r="AC21" s="1977"/>
      <c r="AD21" s="1977"/>
      <c r="AE21" s="1977"/>
      <c r="AF21" s="1977"/>
      <c r="AG21" s="1977"/>
      <c r="AH21" s="1977"/>
      <c r="AI21" s="1977"/>
      <c r="AJ21" s="1977"/>
      <c r="AK21" s="1977"/>
      <c r="AL21" s="2343"/>
      <c r="AM21" s="2344"/>
      <c r="AN21" s="2344"/>
      <c r="AO21" s="2344"/>
      <c r="AP21" s="2344"/>
      <c r="AQ21" s="2344"/>
      <c r="AR21" s="2344"/>
      <c r="AS21" s="2344"/>
      <c r="AT21" s="2344"/>
      <c r="AU21" s="2344"/>
      <c r="AV21" s="2344"/>
      <c r="AW21" s="2522"/>
      <c r="AZ21" s="1977"/>
      <c r="BA21" s="1977"/>
      <c r="BB21" s="1977"/>
      <c r="BC21" s="1977"/>
      <c r="BD21" s="1977"/>
      <c r="BE21" s="1977"/>
      <c r="BF21" s="1977"/>
      <c r="BG21" s="1977"/>
      <c r="BH21" s="1977"/>
      <c r="BI21" s="1977"/>
      <c r="BJ21" s="1977"/>
      <c r="BK21" s="1977"/>
      <c r="BL21" s="2343"/>
      <c r="BM21" s="2344"/>
      <c r="BN21" s="2344"/>
      <c r="BO21" s="2344"/>
      <c r="BP21" s="2344"/>
      <c r="BQ21" s="2344"/>
      <c r="BR21" s="2344"/>
      <c r="BS21" s="2344"/>
      <c r="BT21" s="2344"/>
      <c r="BU21" s="2344"/>
      <c r="BV21" s="2344"/>
      <c r="BW21" s="2522"/>
      <c r="BX21" s="1977"/>
      <c r="BY21" s="1977"/>
      <c r="BZ21" s="1977"/>
      <c r="CA21" s="1977"/>
      <c r="CB21" s="1977"/>
      <c r="CC21" s="1977"/>
      <c r="CD21" s="1977"/>
      <c r="CE21" s="1977"/>
      <c r="CF21" s="1977"/>
      <c r="CG21" s="1977"/>
      <c r="CH21" s="1977"/>
      <c r="CI21" s="1977"/>
      <c r="CJ21" s="2343"/>
      <c r="CK21" s="2344"/>
      <c r="CL21" s="2344"/>
      <c r="CM21" s="2344"/>
      <c r="CN21" s="2344"/>
      <c r="CO21" s="2344"/>
      <c r="CP21" s="2344"/>
      <c r="CQ21" s="2344"/>
      <c r="CR21" s="2344"/>
      <c r="CS21" s="2344"/>
      <c r="CT21" s="2344"/>
      <c r="CU21" s="2522"/>
    </row>
    <row r="22" spans="2:99" ht="20.100000000000001" customHeight="1"/>
    <row r="23" spans="2:99" ht="20.100000000000001" customHeight="1">
      <c r="N23" s="2518" t="s">
        <v>943</v>
      </c>
      <c r="O23" s="2518"/>
      <c r="P23" s="2518"/>
      <c r="Q23" s="1986"/>
      <c r="R23" s="1986"/>
      <c r="S23" s="1986"/>
      <c r="T23" s="1986"/>
      <c r="U23" s="1986"/>
      <c r="V23" s="1986"/>
      <c r="AL23" s="2518" t="s">
        <v>943</v>
      </c>
      <c r="AM23" s="2518"/>
      <c r="AN23" s="2518"/>
      <c r="AO23" s="1986"/>
      <c r="AP23" s="1986"/>
      <c r="AQ23" s="1986"/>
      <c r="AR23" s="1986"/>
      <c r="AS23" s="1986"/>
      <c r="AT23" s="1986"/>
      <c r="BL23" s="2518" t="s">
        <v>943</v>
      </c>
      <c r="BM23" s="2518"/>
      <c r="BN23" s="2518"/>
      <c r="BO23" s="2519">
        <v>7.2999999999999995E-2</v>
      </c>
      <c r="BP23" s="2519"/>
      <c r="BQ23" s="2519"/>
      <c r="BR23" s="2519"/>
      <c r="BS23" s="2519"/>
      <c r="BT23" s="2519"/>
      <c r="CJ23" s="2518" t="s">
        <v>943</v>
      </c>
      <c r="CK23" s="2518"/>
      <c r="CL23" s="2518"/>
      <c r="CM23" s="2519">
        <v>0.98399999999999999</v>
      </c>
      <c r="CN23" s="2519"/>
      <c r="CO23" s="2519"/>
      <c r="CP23" s="2519"/>
      <c r="CQ23" s="2519"/>
      <c r="CR23" s="2519"/>
    </row>
    <row r="24" spans="2:99" ht="20.100000000000001" customHeight="1">
      <c r="N24" s="2518" t="s">
        <v>946</v>
      </c>
      <c r="O24" s="2518"/>
      <c r="P24" s="2518"/>
      <c r="Q24" s="1986"/>
      <c r="R24" s="1986"/>
      <c r="S24" s="1986"/>
      <c r="T24" s="1986"/>
      <c r="U24" s="1986"/>
      <c r="V24" s="1986"/>
      <c r="AL24" s="2518" t="s">
        <v>946</v>
      </c>
      <c r="AM24" s="2518"/>
      <c r="AN24" s="2518"/>
      <c r="AO24" s="1986"/>
      <c r="AP24" s="1986"/>
      <c r="AQ24" s="1986"/>
      <c r="AR24" s="1986"/>
      <c r="AS24" s="1986"/>
      <c r="AT24" s="1986"/>
      <c r="BL24" s="2518" t="s">
        <v>946</v>
      </c>
      <c r="BM24" s="2518"/>
      <c r="BN24" s="2518"/>
      <c r="BO24" s="2519">
        <v>6.8000000000000005E-2</v>
      </c>
      <c r="BP24" s="2519"/>
      <c r="BQ24" s="2519"/>
      <c r="BR24" s="2519"/>
      <c r="BS24" s="2519"/>
      <c r="BT24" s="2519"/>
      <c r="CJ24" s="2518" t="s">
        <v>946</v>
      </c>
      <c r="CK24" s="2518"/>
      <c r="CL24" s="2518"/>
      <c r="CM24" s="2519">
        <v>0.97299999999999998</v>
      </c>
      <c r="CN24" s="2519"/>
      <c r="CO24" s="2519"/>
      <c r="CP24" s="2519"/>
      <c r="CQ24" s="2519"/>
      <c r="CR24" s="2519"/>
    </row>
    <row r="25" spans="2:99" ht="20.100000000000001" customHeight="1">
      <c r="N25" s="2518" t="s">
        <v>958</v>
      </c>
      <c r="O25" s="2518"/>
      <c r="P25" s="2518"/>
      <c r="Q25" s="1986"/>
      <c r="R25" s="1986"/>
      <c r="S25" s="1986"/>
      <c r="T25" s="1986"/>
      <c r="U25" s="1986"/>
      <c r="V25" s="1986"/>
      <c r="AL25" s="2518" t="s">
        <v>958</v>
      </c>
      <c r="AM25" s="2518"/>
      <c r="AN25" s="2518"/>
      <c r="AO25" s="1986"/>
      <c r="AP25" s="1986"/>
      <c r="AQ25" s="1986"/>
      <c r="AR25" s="1986"/>
      <c r="AS25" s="1986"/>
      <c r="AT25" s="1986"/>
      <c r="BL25" s="2520" t="s">
        <v>942</v>
      </c>
      <c r="BM25" s="2518"/>
      <c r="BN25" s="2518"/>
      <c r="BO25" s="2521">
        <v>7.0300000000000001E-2</v>
      </c>
      <c r="BP25" s="2521"/>
      <c r="BQ25" s="2521"/>
      <c r="BR25" s="2521"/>
      <c r="BS25" s="2521"/>
      <c r="BT25" s="2521"/>
      <c r="CJ25" s="2520" t="s">
        <v>942</v>
      </c>
      <c r="CK25" s="2518"/>
      <c r="CL25" s="2518"/>
      <c r="CM25" s="2519">
        <v>0.97799999999999998</v>
      </c>
      <c r="CN25" s="2519"/>
      <c r="CO25" s="2519"/>
      <c r="CP25" s="2519"/>
      <c r="CQ25" s="2519"/>
      <c r="CR25" s="2519"/>
    </row>
    <row r="26" spans="2:99" ht="15" customHeight="1"/>
    <row r="27" spans="2:99" ht="23.1" customHeight="1">
      <c r="C27" s="2512" t="s">
        <v>959</v>
      </c>
      <c r="D27" s="2512"/>
      <c r="E27" s="2512"/>
      <c r="F27" s="2512"/>
      <c r="G27" s="2512"/>
      <c r="H27" s="2512"/>
      <c r="I27" s="2512"/>
      <c r="J27" s="2512"/>
      <c r="K27" s="2512"/>
      <c r="L27" s="2512"/>
      <c r="M27" s="2512"/>
      <c r="N27" s="2512"/>
      <c r="O27" s="2512"/>
      <c r="P27" s="2512"/>
      <c r="Q27" s="2512"/>
      <c r="R27" s="2512"/>
      <c r="S27" s="2512"/>
      <c r="T27" s="2512"/>
      <c r="U27" s="2512"/>
      <c r="V27" s="2512"/>
      <c r="W27" s="2512"/>
      <c r="X27" s="2512"/>
      <c r="Y27" s="2512"/>
      <c r="Z27" s="2512"/>
      <c r="AA27" s="2512"/>
      <c r="AB27" s="2512"/>
      <c r="AC27" s="2512"/>
      <c r="AD27" s="2512"/>
      <c r="AE27" s="2512"/>
      <c r="AF27" s="2512"/>
      <c r="AG27" s="2512"/>
      <c r="AH27" s="2512"/>
      <c r="AI27" s="2512"/>
      <c r="AJ27" s="2512"/>
      <c r="AK27" s="2512"/>
      <c r="AL27" s="2512"/>
      <c r="AM27" s="2512"/>
      <c r="AN27" s="2512"/>
      <c r="BA27" s="2512" t="s">
        <v>959</v>
      </c>
      <c r="BB27" s="2512"/>
      <c r="BC27" s="2512"/>
      <c r="BD27" s="2512"/>
      <c r="BE27" s="2512"/>
      <c r="BF27" s="2512"/>
      <c r="BG27" s="2512"/>
      <c r="BH27" s="2512"/>
      <c r="BI27" s="2512"/>
      <c r="BJ27" s="2512"/>
      <c r="BK27" s="2512"/>
      <c r="BL27" s="2512"/>
      <c r="BM27" s="2512"/>
      <c r="BN27" s="2512"/>
      <c r="BO27" s="2512"/>
      <c r="BP27" s="2512"/>
      <c r="BQ27" s="2512"/>
      <c r="BR27" s="2512"/>
      <c r="BS27" s="2512"/>
      <c r="BT27" s="2512"/>
      <c r="BU27" s="2512"/>
      <c r="BV27" s="2512"/>
      <c r="BW27" s="2512"/>
      <c r="BX27" s="2512"/>
      <c r="BY27" s="2512"/>
      <c r="BZ27" s="2512"/>
      <c r="CA27" s="2512"/>
      <c r="CB27" s="2512"/>
      <c r="CC27" s="2512"/>
      <c r="CD27" s="2512"/>
      <c r="CE27" s="2512"/>
      <c r="CF27" s="2512"/>
      <c r="CG27" s="2512"/>
      <c r="CH27" s="2512"/>
      <c r="CI27" s="2512"/>
      <c r="CJ27" s="2512"/>
      <c r="CK27" s="2512"/>
      <c r="CL27" s="2512"/>
    </row>
    <row r="28" spans="2:99" ht="5.0999999999999996" customHeight="1"/>
    <row r="29" spans="2:99" ht="9.9499999999999993" customHeight="1">
      <c r="C29" s="2513"/>
      <c r="D29" s="2514"/>
      <c r="E29" s="2514"/>
      <c r="F29" s="2514"/>
      <c r="G29" s="2514"/>
      <c r="H29" s="2514"/>
      <c r="I29" s="2514"/>
      <c r="J29" s="2515"/>
      <c r="K29" s="284"/>
      <c r="L29" s="285"/>
      <c r="M29" s="285"/>
      <c r="N29" s="285"/>
      <c r="O29" s="285"/>
      <c r="P29" s="285"/>
      <c r="Q29" s="285"/>
      <c r="R29" s="285"/>
      <c r="S29" s="285"/>
      <c r="T29" s="285"/>
      <c r="U29" s="285"/>
      <c r="V29" s="285"/>
      <c r="W29" s="285"/>
      <c r="X29" s="285"/>
      <c r="Y29" s="285"/>
      <c r="Z29" s="285"/>
      <c r="AA29" s="285"/>
      <c r="AB29" s="285"/>
      <c r="AC29" s="285"/>
      <c r="AD29" s="285"/>
      <c r="AE29" s="285"/>
      <c r="AF29" s="285"/>
      <c r="AG29" s="285"/>
      <c r="AH29" s="285"/>
      <c r="AI29" s="285"/>
      <c r="AJ29" s="285"/>
      <c r="AK29" s="285"/>
      <c r="AL29" s="285"/>
      <c r="AM29" s="285"/>
      <c r="AN29" s="285"/>
      <c r="AO29" s="288"/>
      <c r="BA29" s="2513"/>
      <c r="BB29" s="2514"/>
      <c r="BC29" s="2514"/>
      <c r="BD29" s="2514"/>
      <c r="BE29" s="2514"/>
      <c r="BF29" s="2514"/>
      <c r="BG29" s="2514"/>
      <c r="BH29" s="2515"/>
      <c r="BI29" s="284"/>
      <c r="BJ29" s="285"/>
      <c r="BK29" s="285"/>
      <c r="BL29" s="285"/>
      <c r="BM29" s="285"/>
      <c r="BN29" s="285"/>
      <c r="BO29" s="285"/>
      <c r="BP29" s="285"/>
      <c r="BQ29" s="285"/>
      <c r="BR29" s="285"/>
      <c r="BS29" s="285"/>
      <c r="BT29" s="285"/>
      <c r="BU29" s="285"/>
      <c r="BV29" s="285"/>
      <c r="BW29" s="285"/>
      <c r="BX29" s="285"/>
      <c r="BY29" s="285"/>
      <c r="BZ29" s="285"/>
      <c r="CA29" s="285"/>
      <c r="CB29" s="285"/>
      <c r="CC29" s="285"/>
      <c r="CD29" s="285"/>
      <c r="CE29" s="285"/>
      <c r="CF29" s="285"/>
      <c r="CG29" s="285"/>
      <c r="CH29" s="285"/>
      <c r="CI29" s="285"/>
      <c r="CJ29" s="285"/>
      <c r="CK29" s="285"/>
      <c r="CL29" s="285"/>
      <c r="CM29" s="288"/>
    </row>
    <row r="30" spans="2:99" ht="9.9499999999999993" customHeight="1">
      <c r="C30" s="2516"/>
      <c r="D30" s="1986"/>
      <c r="E30" s="1986"/>
      <c r="F30" s="1986"/>
      <c r="G30" s="1986"/>
      <c r="H30" s="1986"/>
      <c r="I30" s="1986"/>
      <c r="J30" s="2517"/>
      <c r="K30" s="288"/>
      <c r="AO30" s="288"/>
      <c r="BA30" s="2516"/>
      <c r="BB30" s="1986"/>
      <c r="BC30" s="1986"/>
      <c r="BD30" s="1986"/>
      <c r="BE30" s="1986"/>
      <c r="BF30" s="1986"/>
      <c r="BG30" s="1986"/>
      <c r="BH30" s="2517"/>
      <c r="BI30" s="288"/>
      <c r="BK30" s="2518" t="s">
        <v>916</v>
      </c>
      <c r="BL30" s="2518"/>
      <c r="BM30" s="2518"/>
      <c r="BN30" s="2518"/>
      <c r="BO30" s="302"/>
      <c r="BP30" s="302"/>
      <c r="BQ30" s="302"/>
      <c r="BR30" s="2518" t="s">
        <v>956</v>
      </c>
      <c r="BS30" s="2518"/>
      <c r="BT30" s="2518"/>
      <c r="BU30" s="2518"/>
      <c r="BV30" s="302"/>
      <c r="BW30" s="302"/>
      <c r="BX30" s="302"/>
      <c r="BY30" s="302"/>
      <c r="BZ30" s="302"/>
      <c r="CA30" s="302"/>
      <c r="CB30" s="2518" t="s">
        <v>957</v>
      </c>
      <c r="CC30" s="2518"/>
      <c r="CD30" s="2518"/>
      <c r="CE30" s="2518"/>
      <c r="CM30" s="288"/>
    </row>
    <row r="31" spans="2:99" ht="9.9499999999999993" customHeight="1">
      <c r="C31" s="2516"/>
      <c r="D31" s="1986"/>
      <c r="E31" s="1986"/>
      <c r="F31" s="1986"/>
      <c r="G31" s="1986"/>
      <c r="H31" s="1986"/>
      <c r="I31" s="1986"/>
      <c r="J31" s="2517"/>
      <c r="K31" s="295"/>
      <c r="L31" s="296"/>
      <c r="M31" s="296"/>
      <c r="N31" s="296"/>
      <c r="O31" s="296"/>
      <c r="P31" s="296"/>
      <c r="Q31" s="296"/>
      <c r="R31" s="296"/>
      <c r="S31" s="296"/>
      <c r="T31" s="296"/>
      <c r="U31" s="296"/>
      <c r="V31" s="296"/>
      <c r="W31" s="296"/>
      <c r="X31" s="296"/>
      <c r="Y31" s="296"/>
      <c r="Z31" s="296"/>
      <c r="AA31" s="296"/>
      <c r="AB31" s="296"/>
      <c r="AC31" s="296"/>
      <c r="AD31" s="296"/>
      <c r="AE31" s="296"/>
      <c r="AF31" s="296"/>
      <c r="AG31" s="296"/>
      <c r="AH31" s="296"/>
      <c r="AI31" s="296"/>
      <c r="AJ31" s="296"/>
      <c r="AK31" s="296"/>
      <c r="AL31" s="296"/>
      <c r="AM31" s="296"/>
      <c r="AN31" s="296"/>
      <c r="AO31" s="288"/>
      <c r="BA31" s="2516"/>
      <c r="BB31" s="1986"/>
      <c r="BC31" s="1986"/>
      <c r="BD31" s="1986"/>
      <c r="BE31" s="1986"/>
      <c r="BF31" s="1986"/>
      <c r="BG31" s="1986"/>
      <c r="BH31" s="2517"/>
      <c r="BI31" s="295"/>
      <c r="BJ31" s="296"/>
      <c r="BK31" s="2483"/>
      <c r="BL31" s="2483"/>
      <c r="BM31" s="2483"/>
      <c r="BN31" s="2483"/>
      <c r="BO31" s="503"/>
      <c r="BP31" s="503"/>
      <c r="BQ31" s="503"/>
      <c r="BR31" s="2483"/>
      <c r="BS31" s="2483"/>
      <c r="BT31" s="2483"/>
      <c r="BU31" s="2483"/>
      <c r="BV31" s="302"/>
      <c r="BW31" s="302"/>
      <c r="BX31" s="302"/>
      <c r="BY31" s="302"/>
      <c r="BZ31" s="503"/>
      <c r="CA31" s="503"/>
      <c r="CB31" s="2483"/>
      <c r="CC31" s="2483"/>
      <c r="CD31" s="2483"/>
      <c r="CE31" s="2483"/>
      <c r="CF31" s="296"/>
      <c r="CG31" s="296"/>
      <c r="CH31" s="296"/>
      <c r="CI31" s="296"/>
      <c r="CJ31" s="296"/>
      <c r="CK31" s="296"/>
      <c r="CL31" s="296"/>
      <c r="CM31" s="288"/>
    </row>
    <row r="32" spans="2:99" ht="9.9499999999999993" customHeight="1">
      <c r="C32" s="284"/>
      <c r="D32" s="285"/>
      <c r="E32" s="285"/>
      <c r="F32" s="285"/>
      <c r="G32" s="285"/>
      <c r="H32" s="285"/>
      <c r="I32" s="285"/>
      <c r="J32" s="294"/>
      <c r="K32" s="609"/>
      <c r="L32" s="610"/>
      <c r="M32" s="610"/>
      <c r="N32" s="610"/>
      <c r="O32" s="610"/>
      <c r="P32" s="610"/>
      <c r="Q32" s="610"/>
      <c r="R32" s="610"/>
      <c r="S32" s="610"/>
      <c r="T32" s="610"/>
      <c r="U32" s="610"/>
      <c r="V32" s="610"/>
      <c r="W32" s="610"/>
      <c r="X32" s="610"/>
      <c r="Y32" s="610"/>
      <c r="Z32" s="610"/>
      <c r="AA32" s="610"/>
      <c r="AB32" s="610"/>
      <c r="AC32" s="610"/>
      <c r="AD32" s="610"/>
      <c r="AE32" s="610"/>
      <c r="AF32" s="610"/>
      <c r="AG32" s="610"/>
      <c r="AH32" s="610"/>
      <c r="AI32" s="610"/>
      <c r="AJ32" s="610"/>
      <c r="AK32" s="610"/>
      <c r="AL32" s="610"/>
      <c r="AM32" s="610"/>
      <c r="AN32" s="611"/>
      <c r="AO32" s="288"/>
      <c r="BA32" s="284"/>
      <c r="BB32" s="285"/>
      <c r="BC32" s="285"/>
      <c r="BD32" s="285"/>
      <c r="BE32" s="285"/>
      <c r="BF32" s="285"/>
      <c r="BG32" s="285"/>
      <c r="BH32" s="294"/>
      <c r="BI32" s="609"/>
      <c r="BJ32" s="610"/>
      <c r="BK32" s="610"/>
      <c r="BL32" s="610"/>
      <c r="BM32" s="610"/>
      <c r="BN32" s="610"/>
      <c r="BO32" s="610"/>
      <c r="BP32" s="610"/>
      <c r="BQ32" s="610"/>
      <c r="BR32" s="610"/>
      <c r="BS32" s="610"/>
      <c r="BT32" s="610"/>
      <c r="BU32" s="610"/>
      <c r="BV32" s="610"/>
      <c r="BW32" s="610"/>
      <c r="BX32" s="610"/>
      <c r="BY32" s="610"/>
      <c r="BZ32" s="610"/>
      <c r="CA32" s="610"/>
      <c r="CB32" s="610"/>
      <c r="CC32" s="610"/>
      <c r="CD32" s="610"/>
      <c r="CE32" s="610"/>
      <c r="CF32" s="610"/>
      <c r="CG32" s="610"/>
      <c r="CH32" s="610"/>
      <c r="CI32" s="610"/>
      <c r="CJ32" s="610"/>
      <c r="CK32" s="610"/>
      <c r="CL32" s="611"/>
      <c r="CM32" s="288"/>
    </row>
    <row r="33" spans="3:99" ht="9.9499999999999993" customHeight="1">
      <c r="C33" s="2487" t="s">
        <v>960</v>
      </c>
      <c r="D33" s="2488"/>
      <c r="E33" s="2488"/>
      <c r="J33" s="290"/>
      <c r="K33" s="612"/>
      <c r="L33" s="613"/>
      <c r="M33" s="613"/>
      <c r="N33" s="613"/>
      <c r="O33" s="613"/>
      <c r="P33" s="613"/>
      <c r="Q33" s="613"/>
      <c r="R33" s="613"/>
      <c r="S33" s="613"/>
      <c r="T33" s="613"/>
      <c r="U33" s="613"/>
      <c r="V33" s="613"/>
      <c r="W33" s="613"/>
      <c r="X33" s="613"/>
      <c r="Y33" s="613"/>
      <c r="Z33" s="613"/>
      <c r="AA33" s="613"/>
      <c r="AB33" s="613"/>
      <c r="AC33" s="613"/>
      <c r="AD33" s="613"/>
      <c r="AE33" s="613"/>
      <c r="AF33" s="613"/>
      <c r="AG33" s="613"/>
      <c r="AH33" s="613"/>
      <c r="AI33" s="613"/>
      <c r="AJ33" s="613"/>
      <c r="AK33" s="613"/>
      <c r="AL33" s="613"/>
      <c r="AM33" s="613"/>
      <c r="AN33" s="614"/>
      <c r="AO33" s="288"/>
      <c r="BA33" s="2487" t="s">
        <v>960</v>
      </c>
      <c r="BB33" s="2488"/>
      <c r="BC33" s="2488"/>
      <c r="BH33" s="290"/>
      <c r="BI33" s="612"/>
      <c r="BJ33" s="613"/>
      <c r="BK33" s="613"/>
      <c r="BL33" s="613"/>
      <c r="BM33" s="613"/>
      <c r="BN33" s="613"/>
      <c r="BO33" s="613"/>
      <c r="BP33" s="613"/>
      <c r="BQ33" s="613"/>
      <c r="BR33" s="613"/>
      <c r="BS33" s="613"/>
      <c r="BT33" s="613"/>
      <c r="BU33" s="613"/>
      <c r="BV33" s="613"/>
      <c r="BW33" s="613"/>
      <c r="BX33" s="613"/>
      <c r="BY33" s="613"/>
      <c r="BZ33" s="613"/>
      <c r="CA33" s="613"/>
      <c r="CB33" s="613"/>
      <c r="CC33" s="613"/>
      <c r="CD33" s="613"/>
      <c r="CE33" s="613"/>
      <c r="CF33" s="613"/>
      <c r="CG33" s="613"/>
      <c r="CH33" s="613"/>
      <c r="CI33" s="613"/>
      <c r="CJ33" s="613"/>
      <c r="CK33" s="613"/>
      <c r="CL33" s="614"/>
      <c r="CM33" s="288"/>
    </row>
    <row r="34" spans="3:99" ht="9.9499999999999993" customHeight="1">
      <c r="C34" s="2487"/>
      <c r="D34" s="2488"/>
      <c r="E34" s="2488"/>
      <c r="J34" s="290"/>
      <c r="K34" s="612"/>
      <c r="L34" s="613"/>
      <c r="M34" s="613"/>
      <c r="N34" s="613"/>
      <c r="O34" s="613"/>
      <c r="P34" s="613"/>
      <c r="Q34" s="613"/>
      <c r="R34" s="613"/>
      <c r="S34" s="613"/>
      <c r="T34" s="613"/>
      <c r="U34" s="613"/>
      <c r="V34" s="613"/>
      <c r="W34" s="613"/>
      <c r="X34" s="613"/>
      <c r="Y34" s="613"/>
      <c r="Z34" s="613"/>
      <c r="AA34" s="613"/>
      <c r="AB34" s="613"/>
      <c r="AC34" s="613"/>
      <c r="AD34" s="613"/>
      <c r="AE34" s="613"/>
      <c r="AF34" s="613"/>
      <c r="AG34" s="613"/>
      <c r="AH34" s="613"/>
      <c r="AI34" s="613"/>
      <c r="AJ34" s="613"/>
      <c r="AK34" s="613"/>
      <c r="AL34" s="613"/>
      <c r="AM34" s="613"/>
      <c r="AN34" s="614"/>
      <c r="AO34" s="288"/>
      <c r="BA34" s="2487"/>
      <c r="BB34" s="2488"/>
      <c r="BC34" s="2488"/>
      <c r="BH34" s="290"/>
      <c r="BI34" s="612"/>
      <c r="BJ34" s="613"/>
      <c r="BK34" s="613"/>
      <c r="BL34" s="613"/>
      <c r="BM34" s="613"/>
      <c r="BN34" s="613"/>
      <c r="BO34" s="613"/>
      <c r="BP34" s="613"/>
      <c r="BQ34" s="613"/>
      <c r="BR34" s="613"/>
      <c r="BS34" s="613"/>
      <c r="BT34" s="613"/>
      <c r="BU34" s="613"/>
      <c r="BV34" s="613"/>
      <c r="BW34" s="613"/>
      <c r="BX34" s="613"/>
      <c r="BY34" s="613"/>
      <c r="BZ34" s="613"/>
      <c r="CA34" s="613"/>
      <c r="CB34" s="613"/>
      <c r="CC34" s="613"/>
      <c r="CD34" s="613"/>
      <c r="CE34" s="613"/>
      <c r="CF34" s="613"/>
      <c r="CG34" s="613"/>
      <c r="CH34" s="613"/>
      <c r="CI34" s="613"/>
      <c r="CJ34" s="613"/>
      <c r="CK34" s="613"/>
      <c r="CL34" s="614"/>
      <c r="CM34" s="288"/>
    </row>
    <row r="35" spans="3:99" ht="9.9499999999999993" customHeight="1">
      <c r="C35" s="2487"/>
      <c r="D35" s="2488"/>
      <c r="E35" s="2488"/>
      <c r="J35" s="290"/>
      <c r="K35" s="612"/>
      <c r="L35" s="613"/>
      <c r="M35" s="613"/>
      <c r="N35" s="613"/>
      <c r="O35" s="613"/>
      <c r="P35" s="613"/>
      <c r="Q35" s="613"/>
      <c r="R35" s="613"/>
      <c r="S35" s="613"/>
      <c r="T35" s="613"/>
      <c r="U35" s="613"/>
      <c r="V35" s="613"/>
      <c r="W35" s="613"/>
      <c r="X35" s="613"/>
      <c r="Y35" s="613"/>
      <c r="Z35" s="613"/>
      <c r="AA35" s="613"/>
      <c r="AB35" s="613"/>
      <c r="AC35" s="613"/>
      <c r="AD35" s="613"/>
      <c r="AE35" s="613"/>
      <c r="AF35" s="613"/>
      <c r="AG35" s="613"/>
      <c r="AH35" s="613"/>
      <c r="AI35" s="613"/>
      <c r="AJ35" s="613"/>
      <c r="AK35" s="613"/>
      <c r="AL35" s="613"/>
      <c r="AM35" s="613"/>
      <c r="AN35" s="614"/>
      <c r="AO35" s="288"/>
      <c r="BA35" s="2487"/>
      <c r="BB35" s="2488"/>
      <c r="BC35" s="2488"/>
      <c r="BH35" s="290"/>
      <c r="BI35" s="612"/>
      <c r="BJ35" s="613"/>
      <c r="BK35" s="613"/>
      <c r="BL35" s="613"/>
      <c r="BM35" s="613"/>
      <c r="BN35" s="613"/>
      <c r="BO35" s="613"/>
      <c r="BP35" s="613"/>
      <c r="BQ35" s="613"/>
      <c r="BR35" s="613"/>
      <c r="BS35" s="613"/>
      <c r="BT35" s="613"/>
      <c r="BU35" s="613"/>
      <c r="BV35" s="613"/>
      <c r="BW35" s="613"/>
      <c r="BX35" s="613"/>
      <c r="BY35" s="613"/>
      <c r="BZ35" s="613"/>
      <c r="CA35" s="613"/>
      <c r="CB35" s="613"/>
      <c r="CC35" s="613"/>
      <c r="CD35" s="613"/>
      <c r="CE35" s="613"/>
      <c r="CF35" s="613"/>
      <c r="CG35" s="613"/>
      <c r="CH35" s="613"/>
      <c r="CI35" s="613"/>
      <c r="CJ35" s="613"/>
      <c r="CK35" s="613"/>
      <c r="CL35" s="614"/>
      <c r="CM35" s="288"/>
    </row>
    <row r="36" spans="3:99" ht="9.9499999999999993" customHeight="1">
      <c r="C36" s="2487"/>
      <c r="D36" s="2488"/>
      <c r="E36" s="2488"/>
      <c r="J36" s="290"/>
      <c r="K36" s="612"/>
      <c r="L36" s="613"/>
      <c r="M36" s="613"/>
      <c r="N36" s="613"/>
      <c r="O36" s="613"/>
      <c r="P36" s="613"/>
      <c r="Q36" s="613"/>
      <c r="R36" s="613"/>
      <c r="S36" s="613"/>
      <c r="T36" s="613"/>
      <c r="U36" s="613"/>
      <c r="V36" s="613"/>
      <c r="W36" s="613"/>
      <c r="X36" s="613"/>
      <c r="Y36" s="613"/>
      <c r="Z36" s="613"/>
      <c r="AA36" s="613"/>
      <c r="AB36" s="613"/>
      <c r="AC36" s="613"/>
      <c r="AD36" s="613"/>
      <c r="AE36" s="613"/>
      <c r="AF36" s="613"/>
      <c r="AG36" s="613"/>
      <c r="AH36" s="613"/>
      <c r="AI36" s="613"/>
      <c r="AJ36" s="613"/>
      <c r="AK36" s="613"/>
      <c r="AL36" s="613"/>
      <c r="AM36" s="613"/>
      <c r="AN36" s="614"/>
      <c r="AO36" s="288"/>
      <c r="BA36" s="2487"/>
      <c r="BB36" s="2488"/>
      <c r="BC36" s="2488"/>
      <c r="BH36" s="290"/>
      <c r="BI36" s="612"/>
      <c r="BJ36" s="613"/>
      <c r="BK36" s="613"/>
      <c r="BL36" s="613"/>
      <c r="BM36" s="613"/>
      <c r="BN36" s="613"/>
      <c r="BO36" s="613"/>
      <c r="BP36" s="613"/>
      <c r="BQ36" s="613"/>
      <c r="BR36" s="613"/>
      <c r="BS36" s="613"/>
      <c r="BT36" s="613"/>
      <c r="BU36" s="613"/>
      <c r="BV36" s="613"/>
      <c r="BW36" s="613"/>
      <c r="BX36" s="613"/>
      <c r="BY36" s="613"/>
      <c r="BZ36" s="613"/>
      <c r="CA36" s="613"/>
      <c r="CB36" s="613"/>
      <c r="CC36" s="613"/>
      <c r="CD36" s="613"/>
      <c r="CE36" s="613"/>
      <c r="CF36" s="613"/>
      <c r="CG36" s="613"/>
      <c r="CH36" s="613"/>
      <c r="CI36" s="613"/>
      <c r="CJ36" s="613"/>
      <c r="CK36" s="613"/>
      <c r="CL36" s="614"/>
      <c r="CM36" s="288"/>
    </row>
    <row r="37" spans="3:99" ht="9.9499999999999993" customHeight="1" thickBot="1">
      <c r="C37" s="2487"/>
      <c r="D37" s="2488"/>
      <c r="E37" s="2488"/>
      <c r="J37" s="290"/>
      <c r="K37" s="612"/>
      <c r="L37" s="613"/>
      <c r="M37" s="613"/>
      <c r="N37" s="613"/>
      <c r="O37" s="613"/>
      <c r="P37" s="613"/>
      <c r="Q37" s="613"/>
      <c r="R37" s="613"/>
      <c r="S37" s="613"/>
      <c r="T37" s="613"/>
      <c r="U37" s="613"/>
      <c r="V37" s="613"/>
      <c r="W37" s="613"/>
      <c r="X37" s="613"/>
      <c r="Y37" s="613"/>
      <c r="Z37" s="613"/>
      <c r="AA37" s="613"/>
      <c r="AB37" s="613"/>
      <c r="AC37" s="613"/>
      <c r="AD37" s="613"/>
      <c r="AE37" s="613"/>
      <c r="AF37" s="613"/>
      <c r="AG37" s="613"/>
      <c r="AH37" s="613"/>
      <c r="AI37" s="613"/>
      <c r="AJ37" s="613"/>
      <c r="AK37" s="613"/>
      <c r="AL37" s="613"/>
      <c r="AM37" s="613"/>
      <c r="AN37" s="614"/>
      <c r="AO37" s="288"/>
      <c r="BA37" s="2487"/>
      <c r="BB37" s="2488"/>
      <c r="BC37" s="2488"/>
      <c r="BE37" s="298"/>
      <c r="BF37" s="2489">
        <v>6.5000000000000002E-2</v>
      </c>
      <c r="BG37" s="2489"/>
      <c r="BH37" s="2490"/>
      <c r="BI37" s="615"/>
      <c r="BJ37" s="616"/>
      <c r="BK37" s="616"/>
      <c r="BL37" s="616"/>
      <c r="BM37" s="616"/>
      <c r="BN37" s="616"/>
      <c r="BO37" s="616"/>
      <c r="BP37" s="616"/>
      <c r="BQ37" s="616"/>
      <c r="BR37" s="616"/>
      <c r="BS37" s="616"/>
      <c r="BT37" s="616"/>
      <c r="BU37" s="616"/>
      <c r="BV37" s="616"/>
      <c r="BW37" s="616"/>
      <c r="BX37" s="616"/>
      <c r="BY37" s="616"/>
      <c r="BZ37" s="616"/>
      <c r="CA37" s="616"/>
      <c r="CB37" s="616"/>
      <c r="CC37" s="616"/>
      <c r="CD37" s="616"/>
      <c r="CE37" s="616"/>
      <c r="CF37" s="616"/>
      <c r="CG37" s="616"/>
      <c r="CH37" s="616"/>
      <c r="CI37" s="616"/>
      <c r="CJ37" s="616"/>
      <c r="CK37" s="616"/>
      <c r="CL37" s="617"/>
      <c r="CM37" s="288"/>
    </row>
    <row r="38" spans="3:99" ht="9.9499999999999993" customHeight="1">
      <c r="C38" s="2487"/>
      <c r="D38" s="2488"/>
      <c r="E38" s="2488"/>
      <c r="J38" s="290"/>
      <c r="K38" s="612"/>
      <c r="L38" s="613"/>
      <c r="M38" s="613"/>
      <c r="N38" s="613"/>
      <c r="O38" s="613"/>
      <c r="P38" s="613"/>
      <c r="Q38" s="613"/>
      <c r="R38" s="613"/>
      <c r="S38" s="613"/>
      <c r="T38" s="613"/>
      <c r="U38" s="613"/>
      <c r="V38" s="613"/>
      <c r="W38" s="613"/>
      <c r="X38" s="613"/>
      <c r="Y38" s="613"/>
      <c r="Z38" s="613"/>
      <c r="AA38" s="613"/>
      <c r="AB38" s="613"/>
      <c r="AC38" s="613"/>
      <c r="AD38" s="613"/>
      <c r="AE38" s="613"/>
      <c r="AF38" s="613"/>
      <c r="AG38" s="613"/>
      <c r="AH38" s="613"/>
      <c r="AI38" s="613"/>
      <c r="AJ38" s="613"/>
      <c r="AK38" s="613"/>
      <c r="AL38" s="613"/>
      <c r="AM38" s="613"/>
      <c r="AN38" s="614"/>
      <c r="AO38" s="288"/>
      <c r="AP38" s="2491" t="s">
        <v>961</v>
      </c>
      <c r="AQ38" s="2491"/>
      <c r="AR38" s="2491"/>
      <c r="AS38" s="2491"/>
      <c r="AT38" s="2491"/>
      <c r="AU38" s="2491"/>
      <c r="AV38" s="2491"/>
      <c r="AW38" s="2491"/>
      <c r="BA38" s="2487"/>
      <c r="BB38" s="2488"/>
      <c r="BC38" s="2488"/>
      <c r="BE38" s="298"/>
      <c r="BF38" s="2489"/>
      <c r="BG38" s="2489"/>
      <c r="BH38" s="2490"/>
      <c r="BI38" s="618"/>
      <c r="BJ38" s="619"/>
      <c r="BK38" s="619"/>
      <c r="BL38" s="619"/>
      <c r="BM38" s="619"/>
      <c r="BN38" s="619"/>
      <c r="BO38" s="619"/>
      <c r="BP38" s="619"/>
      <c r="BQ38" s="619"/>
      <c r="BR38" s="619"/>
      <c r="BS38" s="619"/>
      <c r="BT38" s="619"/>
      <c r="BU38" s="619"/>
      <c r="BV38" s="619"/>
      <c r="BW38" s="619"/>
      <c r="BX38" s="619"/>
      <c r="BY38" s="619"/>
      <c r="BZ38" s="619"/>
      <c r="CA38" s="619"/>
      <c r="CB38" s="619"/>
      <c r="CC38" s="619"/>
      <c r="CD38" s="619"/>
      <c r="CE38" s="619"/>
      <c r="CF38" s="619"/>
      <c r="CG38" s="619"/>
      <c r="CH38" s="619"/>
      <c r="CI38" s="619"/>
      <c r="CJ38" s="619"/>
      <c r="CK38" s="619"/>
      <c r="CL38" s="620"/>
      <c r="CM38" s="288"/>
      <c r="CN38" s="2492" t="s">
        <v>962</v>
      </c>
      <c r="CO38" s="2492"/>
      <c r="CP38" s="2492"/>
      <c r="CQ38" s="2492"/>
      <c r="CR38" s="2492"/>
      <c r="CS38" s="2492"/>
      <c r="CT38" s="2492"/>
      <c r="CU38" s="2492"/>
    </row>
    <row r="39" spans="3:99" ht="9.9499999999999993" customHeight="1">
      <c r="C39" s="2487"/>
      <c r="D39" s="2488"/>
      <c r="E39" s="2488"/>
      <c r="J39" s="290"/>
      <c r="K39" s="612"/>
      <c r="L39" s="613"/>
      <c r="M39" s="613"/>
      <c r="N39" s="613"/>
      <c r="O39" s="613"/>
      <c r="P39" s="613"/>
      <c r="Q39" s="613"/>
      <c r="R39" s="613"/>
      <c r="S39" s="613"/>
      <c r="T39" s="613"/>
      <c r="U39" s="613"/>
      <c r="V39" s="613"/>
      <c r="W39" s="613"/>
      <c r="X39" s="613"/>
      <c r="Y39" s="613"/>
      <c r="Z39" s="613"/>
      <c r="AA39" s="613"/>
      <c r="AB39" s="613"/>
      <c r="AC39" s="613"/>
      <c r="AD39" s="613"/>
      <c r="AE39" s="613"/>
      <c r="AF39" s="613"/>
      <c r="AG39" s="613"/>
      <c r="AH39" s="613"/>
      <c r="AI39" s="613"/>
      <c r="AJ39" s="613"/>
      <c r="AK39" s="613"/>
      <c r="AL39" s="613"/>
      <c r="AM39" s="613"/>
      <c r="AN39" s="614"/>
      <c r="AO39" s="288"/>
      <c r="AP39" s="2331"/>
      <c r="AQ39" s="2331"/>
      <c r="AR39" s="2331"/>
      <c r="AS39" s="2331"/>
      <c r="AT39" s="2331"/>
      <c r="AU39" s="2331"/>
      <c r="AV39" s="2331"/>
      <c r="AW39" s="2331"/>
      <c r="BA39" s="2487"/>
      <c r="BB39" s="2488"/>
      <c r="BC39" s="2488"/>
      <c r="BE39" s="298"/>
      <c r="BF39" s="298"/>
      <c r="BG39" s="298"/>
      <c r="BH39" s="621"/>
      <c r="BI39" s="612"/>
      <c r="BJ39" s="613"/>
      <c r="BK39" s="613"/>
      <c r="BL39" s="613"/>
      <c r="BM39" s="613"/>
      <c r="BN39" s="613"/>
      <c r="BO39" s="613"/>
      <c r="BP39" s="613"/>
      <c r="BQ39" s="613"/>
      <c r="BR39" s="613"/>
      <c r="BS39" s="613"/>
      <c r="BT39" s="613"/>
      <c r="BU39" s="613"/>
      <c r="BV39" s="613"/>
      <c r="BW39" s="613"/>
      <c r="BX39" s="613"/>
      <c r="BY39" s="613"/>
      <c r="BZ39" s="613"/>
      <c r="CA39" s="613"/>
      <c r="CB39" s="613"/>
      <c r="CC39" s="613"/>
      <c r="CD39" s="613"/>
      <c r="CE39" s="613"/>
      <c r="CF39" s="613"/>
      <c r="CG39" s="613"/>
      <c r="CH39" s="613"/>
      <c r="CI39" s="613"/>
      <c r="CJ39" s="613"/>
      <c r="CK39" s="613"/>
      <c r="CL39" s="614"/>
      <c r="CM39" s="288"/>
      <c r="CN39" s="2493"/>
      <c r="CO39" s="2493"/>
      <c r="CP39" s="2493"/>
      <c r="CQ39" s="2493"/>
      <c r="CR39" s="2493"/>
      <c r="CS39" s="2493"/>
      <c r="CT39" s="2493"/>
      <c r="CU39" s="2493"/>
    </row>
    <row r="40" spans="3:99" ht="9.9499999999999993" customHeight="1">
      <c r="C40" s="2487"/>
      <c r="D40" s="2488"/>
      <c r="E40" s="2488"/>
      <c r="J40" s="290"/>
      <c r="K40" s="612"/>
      <c r="L40" s="613"/>
      <c r="M40" s="613"/>
      <c r="N40" s="613"/>
      <c r="O40" s="613"/>
      <c r="P40" s="613"/>
      <c r="Q40" s="613"/>
      <c r="R40" s="613"/>
      <c r="S40" s="613"/>
      <c r="T40" s="613"/>
      <c r="U40" s="613"/>
      <c r="V40" s="613"/>
      <c r="W40" s="613"/>
      <c r="X40" s="613"/>
      <c r="Y40" s="613"/>
      <c r="Z40" s="613"/>
      <c r="AA40" s="613"/>
      <c r="AB40" s="613"/>
      <c r="AC40" s="613"/>
      <c r="AD40" s="613"/>
      <c r="AE40" s="613"/>
      <c r="AF40" s="613"/>
      <c r="AG40" s="613"/>
      <c r="AH40" s="613"/>
      <c r="AI40" s="613"/>
      <c r="AJ40" s="613"/>
      <c r="AK40" s="613"/>
      <c r="AL40" s="613"/>
      <c r="AM40" s="613"/>
      <c r="AN40" s="614"/>
      <c r="AO40" s="288"/>
      <c r="AP40" s="2352"/>
      <c r="AQ40" s="2352"/>
      <c r="AR40" s="2352"/>
      <c r="AS40" s="2352"/>
      <c r="AT40" s="2352"/>
      <c r="AU40" s="2352"/>
      <c r="AV40" s="2352"/>
      <c r="AW40" s="2352"/>
      <c r="BA40" s="2487"/>
      <c r="BB40" s="2488"/>
      <c r="BC40" s="2488"/>
      <c r="BE40" s="298"/>
      <c r="BF40" s="298"/>
      <c r="BG40" s="298"/>
      <c r="BH40" s="621"/>
      <c r="BI40" s="612"/>
      <c r="BJ40" s="613"/>
      <c r="BK40" s="613"/>
      <c r="BL40" s="613"/>
      <c r="BM40" s="613"/>
      <c r="BN40" s="613"/>
      <c r="BO40" s="613"/>
      <c r="BP40" s="613"/>
      <c r="BQ40" s="613"/>
      <c r="BR40" s="613"/>
      <c r="BS40" s="613"/>
      <c r="BT40" s="613"/>
      <c r="BU40" s="613"/>
      <c r="BV40" s="613"/>
      <c r="BW40" s="613"/>
      <c r="BX40" s="613"/>
      <c r="BY40" s="613"/>
      <c r="BZ40" s="613"/>
      <c r="CA40" s="613"/>
      <c r="CB40" s="613"/>
      <c r="CC40" s="613"/>
      <c r="CD40" s="613"/>
      <c r="CE40" s="613"/>
      <c r="CF40" s="613"/>
      <c r="CG40" s="613"/>
      <c r="CH40" s="613"/>
      <c r="CI40" s="613"/>
      <c r="CJ40" s="613"/>
      <c r="CK40" s="613"/>
      <c r="CL40" s="614"/>
      <c r="CM40" s="288"/>
      <c r="CN40" s="2494"/>
      <c r="CO40" s="2494"/>
      <c r="CP40" s="2494"/>
      <c r="CQ40" s="2494"/>
      <c r="CR40" s="2494"/>
      <c r="CS40" s="2494"/>
      <c r="CT40" s="2494"/>
      <c r="CU40" s="2494"/>
    </row>
    <row r="41" spans="3:99" ht="9.9499999999999993" customHeight="1">
      <c r="C41" s="2487"/>
      <c r="D41" s="2488"/>
      <c r="E41" s="2488"/>
      <c r="J41" s="290"/>
      <c r="K41" s="612"/>
      <c r="L41" s="613"/>
      <c r="M41" s="613"/>
      <c r="N41" s="613"/>
      <c r="O41" s="613"/>
      <c r="P41" s="613"/>
      <c r="Q41" s="613"/>
      <c r="R41" s="613"/>
      <c r="S41" s="613"/>
      <c r="T41" s="613"/>
      <c r="U41" s="613"/>
      <c r="V41" s="613"/>
      <c r="W41" s="613"/>
      <c r="X41" s="613"/>
      <c r="Y41" s="613"/>
      <c r="Z41" s="613"/>
      <c r="AA41" s="613"/>
      <c r="AB41" s="613"/>
      <c r="AC41" s="613"/>
      <c r="AD41" s="613"/>
      <c r="AE41" s="613"/>
      <c r="AF41" s="613"/>
      <c r="AG41" s="613"/>
      <c r="AH41" s="613"/>
      <c r="AI41" s="613"/>
      <c r="AJ41" s="613"/>
      <c r="AK41" s="613"/>
      <c r="AL41" s="613"/>
      <c r="AM41" s="613"/>
      <c r="AN41" s="614"/>
      <c r="AO41" s="288"/>
      <c r="BA41" s="2487"/>
      <c r="BB41" s="2488"/>
      <c r="BC41" s="2488"/>
      <c r="BE41" s="298"/>
      <c r="BF41" s="298"/>
      <c r="BG41" s="298"/>
      <c r="BH41" s="621"/>
      <c r="BI41" s="612"/>
      <c r="BJ41" s="613"/>
      <c r="BK41" s="613"/>
      <c r="BL41" s="613"/>
      <c r="BM41" s="613"/>
      <c r="BN41" s="613"/>
      <c r="BO41" s="613"/>
      <c r="BP41" s="613"/>
      <c r="BQ41" s="613"/>
      <c r="BR41" s="613"/>
      <c r="BS41" s="613"/>
      <c r="BT41" s="613"/>
      <c r="BU41" s="613"/>
      <c r="BV41" s="613"/>
      <c r="BW41" s="613"/>
      <c r="BX41" s="613"/>
      <c r="BY41" s="613"/>
      <c r="BZ41" s="613"/>
      <c r="CA41" s="613"/>
      <c r="CB41" s="613"/>
      <c r="CC41" s="613"/>
      <c r="CD41" s="613"/>
      <c r="CE41" s="613"/>
      <c r="CF41" s="613"/>
      <c r="CG41" s="613"/>
      <c r="CH41" s="613"/>
      <c r="CI41" s="613"/>
      <c r="CJ41" s="613"/>
      <c r="CK41" s="613"/>
      <c r="CL41" s="614"/>
      <c r="CM41" s="288"/>
    </row>
    <row r="42" spans="3:99" ht="9.9499999999999993" customHeight="1">
      <c r="C42" s="2487"/>
      <c r="D42" s="2488"/>
      <c r="E42" s="2488"/>
      <c r="J42" s="290"/>
      <c r="K42" s="612"/>
      <c r="L42" s="613"/>
      <c r="M42" s="613"/>
      <c r="N42" s="613"/>
      <c r="O42" s="613"/>
      <c r="P42" s="613"/>
      <c r="Q42" s="613"/>
      <c r="R42" s="613"/>
      <c r="S42" s="613"/>
      <c r="T42" s="613"/>
      <c r="U42" s="613"/>
      <c r="V42" s="613"/>
      <c r="W42" s="613"/>
      <c r="X42" s="613"/>
      <c r="Y42" s="613"/>
      <c r="Z42" s="613"/>
      <c r="AA42" s="613"/>
      <c r="AB42" s="613"/>
      <c r="AC42" s="613"/>
      <c r="AD42" s="613"/>
      <c r="AE42" s="613"/>
      <c r="AF42" s="613"/>
      <c r="AG42" s="613"/>
      <c r="AH42" s="613"/>
      <c r="AI42" s="613"/>
      <c r="AJ42" s="613"/>
      <c r="AK42" s="613"/>
      <c r="AL42" s="613"/>
      <c r="AM42" s="613"/>
      <c r="AN42" s="614"/>
      <c r="AO42" s="288"/>
      <c r="BA42" s="2487"/>
      <c r="BB42" s="2488"/>
      <c r="BC42" s="2488"/>
      <c r="BE42" s="298"/>
      <c r="BF42" s="298"/>
      <c r="BG42" s="298"/>
      <c r="BH42" s="621"/>
      <c r="BI42" s="612"/>
      <c r="BJ42" s="613"/>
      <c r="BK42" s="613"/>
      <c r="BL42" s="613"/>
      <c r="BM42" s="613"/>
      <c r="BN42" s="613"/>
      <c r="BO42" s="613"/>
      <c r="BP42" s="613"/>
      <c r="BQ42" s="613"/>
      <c r="BR42" s="613"/>
      <c r="BS42" s="613"/>
      <c r="BT42" s="613"/>
      <c r="BU42" s="613"/>
      <c r="BV42" s="613"/>
      <c r="BW42" s="613"/>
      <c r="BX42" s="613"/>
      <c r="BY42" s="613"/>
      <c r="BZ42" s="613"/>
      <c r="CA42" s="613"/>
      <c r="CB42" s="613"/>
      <c r="CC42" s="613"/>
      <c r="CD42" s="613"/>
      <c r="CE42" s="613"/>
      <c r="CF42" s="613"/>
      <c r="CG42" s="613"/>
      <c r="CH42" s="613"/>
      <c r="CI42" s="613"/>
      <c r="CJ42" s="613"/>
      <c r="CK42" s="613"/>
      <c r="CL42" s="614"/>
      <c r="CM42" s="288"/>
    </row>
    <row r="43" spans="3:99" ht="9.9499999999999993" customHeight="1">
      <c r="C43" s="295"/>
      <c r="D43" s="296"/>
      <c r="E43" s="296"/>
      <c r="F43" s="296"/>
      <c r="G43" s="296"/>
      <c r="H43" s="296"/>
      <c r="I43" s="296"/>
      <c r="J43" s="297"/>
      <c r="K43" s="622"/>
      <c r="L43" s="623"/>
      <c r="M43" s="623"/>
      <c r="N43" s="623"/>
      <c r="O43" s="623"/>
      <c r="P43" s="623"/>
      <c r="Q43" s="623"/>
      <c r="R43" s="623"/>
      <c r="S43" s="623"/>
      <c r="T43" s="623"/>
      <c r="U43" s="623"/>
      <c r="V43" s="623"/>
      <c r="W43" s="623"/>
      <c r="X43" s="623"/>
      <c r="Y43" s="623"/>
      <c r="Z43" s="623"/>
      <c r="AA43" s="623"/>
      <c r="AB43" s="623"/>
      <c r="AC43" s="623"/>
      <c r="AD43" s="623"/>
      <c r="AE43" s="623"/>
      <c r="AF43" s="623"/>
      <c r="AG43" s="623"/>
      <c r="AH43" s="623"/>
      <c r="AI43" s="623"/>
      <c r="AJ43" s="623"/>
      <c r="AK43" s="623"/>
      <c r="AL43" s="623"/>
      <c r="AM43" s="623"/>
      <c r="AN43" s="624"/>
      <c r="AO43" s="288"/>
      <c r="BA43" s="295"/>
      <c r="BB43" s="296"/>
      <c r="BC43" s="296"/>
      <c r="BD43" s="296"/>
      <c r="BE43" s="502"/>
      <c r="BF43" s="502"/>
      <c r="BG43" s="502"/>
      <c r="BH43" s="625"/>
      <c r="BI43" s="622"/>
      <c r="BJ43" s="623"/>
      <c r="BK43" s="623"/>
      <c r="BL43" s="623"/>
      <c r="BM43" s="623"/>
      <c r="BN43" s="623"/>
      <c r="BO43" s="623"/>
      <c r="BP43" s="623"/>
      <c r="BQ43" s="623"/>
      <c r="BR43" s="623"/>
      <c r="BS43" s="623"/>
      <c r="BT43" s="623"/>
      <c r="BU43" s="623"/>
      <c r="BV43" s="623"/>
      <c r="BW43" s="623"/>
      <c r="BX43" s="623"/>
      <c r="BY43" s="623"/>
      <c r="BZ43" s="623"/>
      <c r="CA43" s="623"/>
      <c r="CB43" s="623"/>
      <c r="CC43" s="623"/>
      <c r="CD43" s="623"/>
      <c r="CE43" s="623"/>
      <c r="CF43" s="623"/>
      <c r="CG43" s="623"/>
      <c r="CH43" s="623"/>
      <c r="CI43" s="623"/>
      <c r="CJ43" s="623"/>
      <c r="CK43" s="623"/>
      <c r="CL43" s="624"/>
      <c r="CM43" s="288"/>
    </row>
    <row r="44" spans="3:99" ht="9.9499999999999993" customHeight="1">
      <c r="C44" s="284"/>
      <c r="D44" s="285"/>
      <c r="E44" s="285"/>
      <c r="F44" s="285"/>
      <c r="G44" s="285"/>
      <c r="H44" s="285"/>
      <c r="I44" s="285"/>
      <c r="J44" s="294"/>
      <c r="K44" s="285"/>
      <c r="L44" s="285"/>
      <c r="M44" s="285"/>
      <c r="N44" s="285"/>
      <c r="O44" s="285"/>
      <c r="P44" s="285"/>
      <c r="Q44" s="285"/>
      <c r="R44" s="285"/>
      <c r="S44" s="285"/>
      <c r="T44" s="285"/>
      <c r="U44" s="285"/>
      <c r="V44" s="285"/>
      <c r="W44" s="285"/>
      <c r="X44" s="285"/>
      <c r="Y44" s="285"/>
      <c r="Z44" s="285"/>
      <c r="AA44" s="285"/>
      <c r="AB44" s="285"/>
      <c r="AC44" s="285"/>
      <c r="AD44" s="285"/>
      <c r="AE44" s="285"/>
      <c r="AF44" s="285"/>
      <c r="AG44" s="285"/>
      <c r="AH44" s="285"/>
      <c r="AI44" s="285"/>
      <c r="AJ44" s="285"/>
      <c r="AK44" s="285"/>
      <c r="AL44" s="285"/>
      <c r="AM44" s="285"/>
      <c r="AN44" s="285"/>
      <c r="AO44" s="288"/>
      <c r="BA44" s="284"/>
      <c r="BB44" s="285"/>
      <c r="BC44" s="285"/>
      <c r="BD44" s="285"/>
      <c r="BE44" s="626"/>
      <c r="BF44" s="626"/>
      <c r="BG44" s="626"/>
      <c r="BH44" s="627"/>
      <c r="BI44" s="285"/>
      <c r="BJ44" s="285"/>
      <c r="BK44" s="285"/>
      <c r="BL44" s="285"/>
      <c r="BM44" s="285"/>
      <c r="BN44" s="285"/>
      <c r="BO44" s="285"/>
      <c r="BP44" s="285"/>
      <c r="BQ44" s="285"/>
      <c r="BR44" s="285"/>
      <c r="BS44" s="285"/>
      <c r="BT44" s="285"/>
      <c r="BU44" s="285"/>
      <c r="BV44" s="285"/>
      <c r="BW44" s="285"/>
      <c r="BX44" s="285"/>
      <c r="BY44" s="285"/>
      <c r="BZ44" s="285"/>
      <c r="CA44" s="285"/>
      <c r="CB44" s="285"/>
      <c r="CC44" s="285"/>
      <c r="CD44" s="285"/>
      <c r="CE44" s="285"/>
      <c r="CF44" s="285"/>
      <c r="CG44" s="285"/>
      <c r="CH44" s="285"/>
      <c r="CI44" s="285"/>
      <c r="CJ44" s="285"/>
      <c r="CK44" s="285"/>
      <c r="CL44" s="285"/>
      <c r="CM44" s="288"/>
    </row>
    <row r="45" spans="3:99" ht="9.9499999999999993" customHeight="1">
      <c r="C45" s="288"/>
      <c r="J45" s="290"/>
      <c r="AO45" s="288"/>
      <c r="BA45" s="288"/>
      <c r="BE45" s="298"/>
      <c r="BF45" s="298"/>
      <c r="BG45" s="298"/>
      <c r="BH45" s="621"/>
      <c r="CM45" s="288"/>
    </row>
    <row r="46" spans="3:99" ht="9.9499999999999993" customHeight="1">
      <c r="C46" s="295"/>
      <c r="D46" s="296"/>
      <c r="E46" s="296"/>
      <c r="F46" s="296"/>
      <c r="G46" s="296"/>
      <c r="H46" s="296"/>
      <c r="I46" s="296"/>
      <c r="J46" s="297"/>
      <c r="K46" s="296"/>
      <c r="L46" s="296"/>
      <c r="M46" s="296"/>
      <c r="N46" s="296"/>
      <c r="O46" s="296"/>
      <c r="P46" s="296"/>
      <c r="Q46" s="296"/>
      <c r="R46" s="296"/>
      <c r="S46" s="296"/>
      <c r="T46" s="296"/>
      <c r="U46" s="296"/>
      <c r="V46" s="296"/>
      <c r="W46" s="296"/>
      <c r="X46" s="296"/>
      <c r="Y46" s="296"/>
      <c r="Z46" s="296"/>
      <c r="AA46" s="296"/>
      <c r="AB46" s="296"/>
      <c r="AC46" s="296"/>
      <c r="AD46" s="296"/>
      <c r="AE46" s="296"/>
      <c r="AF46" s="296"/>
      <c r="AG46" s="296"/>
      <c r="AH46" s="296"/>
      <c r="AI46" s="296"/>
      <c r="AJ46" s="296"/>
      <c r="AK46" s="296"/>
      <c r="AL46" s="296"/>
      <c r="AM46" s="296"/>
      <c r="AN46" s="296"/>
      <c r="AO46" s="288"/>
      <c r="BA46" s="295"/>
      <c r="BB46" s="296"/>
      <c r="BC46" s="296"/>
      <c r="BD46" s="296"/>
      <c r="BE46" s="502"/>
      <c r="BF46" s="502"/>
      <c r="BG46" s="502"/>
      <c r="BH46" s="625"/>
      <c r="BI46" s="296"/>
      <c r="BJ46" s="296"/>
      <c r="BK46" s="296"/>
      <c r="BL46" s="296"/>
      <c r="BM46" s="296"/>
      <c r="BN46" s="296"/>
      <c r="BO46" s="296"/>
      <c r="BP46" s="296"/>
      <c r="BQ46" s="296"/>
      <c r="BR46" s="296"/>
      <c r="BS46" s="296"/>
      <c r="BT46" s="296"/>
      <c r="BU46" s="296"/>
      <c r="BV46" s="296"/>
      <c r="BW46" s="296"/>
      <c r="BX46" s="296"/>
      <c r="BY46" s="296"/>
      <c r="BZ46" s="296"/>
      <c r="CA46" s="296"/>
      <c r="CB46" s="296"/>
      <c r="CC46" s="296"/>
      <c r="CD46" s="296"/>
      <c r="CE46" s="296"/>
      <c r="CF46" s="296"/>
      <c r="CG46" s="296"/>
      <c r="CH46" s="296"/>
      <c r="CI46" s="296"/>
      <c r="CJ46" s="296"/>
      <c r="CK46" s="296"/>
      <c r="CL46" s="296"/>
      <c r="CM46" s="288"/>
    </row>
    <row r="47" spans="3:99" ht="9.9499999999999993" customHeight="1">
      <c r="C47" s="284"/>
      <c r="D47" s="285"/>
      <c r="E47" s="285"/>
      <c r="F47" s="285"/>
      <c r="G47" s="285"/>
      <c r="H47" s="285"/>
      <c r="I47" s="285"/>
      <c r="J47" s="294"/>
      <c r="K47" s="609"/>
      <c r="L47" s="610"/>
      <c r="M47" s="610"/>
      <c r="N47" s="610"/>
      <c r="O47" s="610"/>
      <c r="P47" s="610"/>
      <c r="Q47" s="610"/>
      <c r="R47" s="610"/>
      <c r="S47" s="610"/>
      <c r="T47" s="610"/>
      <c r="U47" s="610"/>
      <c r="V47" s="610"/>
      <c r="W47" s="610"/>
      <c r="X47" s="610"/>
      <c r="Y47" s="610"/>
      <c r="Z47" s="610"/>
      <c r="AA47" s="610"/>
      <c r="AB47" s="610"/>
      <c r="AC47" s="610"/>
      <c r="AD47" s="610"/>
      <c r="AE47" s="610"/>
      <c r="AF47" s="610"/>
      <c r="AG47" s="610"/>
      <c r="AH47" s="610"/>
      <c r="AI47" s="610"/>
      <c r="AJ47" s="610"/>
      <c r="AK47" s="610"/>
      <c r="AL47" s="610"/>
      <c r="AM47" s="610"/>
      <c r="AN47" s="611"/>
      <c r="BA47" s="284"/>
      <c r="BB47" s="285"/>
      <c r="BC47" s="285"/>
      <c r="BD47" s="285"/>
      <c r="BE47" s="626"/>
      <c r="BF47" s="626"/>
      <c r="BG47" s="626"/>
      <c r="BH47" s="627"/>
      <c r="BI47" s="609"/>
      <c r="BJ47" s="610"/>
      <c r="BK47" s="610"/>
      <c r="BL47" s="610"/>
      <c r="BM47" s="610"/>
      <c r="BN47" s="610"/>
      <c r="BO47" s="610"/>
      <c r="BP47" s="610"/>
      <c r="BQ47" s="610"/>
      <c r="BR47" s="610"/>
      <c r="BS47" s="610"/>
      <c r="BT47" s="610"/>
      <c r="BU47" s="610"/>
      <c r="BV47" s="610"/>
      <c r="BW47" s="610"/>
      <c r="BX47" s="610"/>
      <c r="BY47" s="610"/>
      <c r="BZ47" s="610"/>
      <c r="CA47" s="610"/>
      <c r="CB47" s="610"/>
      <c r="CC47" s="610"/>
      <c r="CD47" s="610"/>
      <c r="CE47" s="610"/>
      <c r="CF47" s="610"/>
      <c r="CG47" s="610"/>
      <c r="CH47" s="610"/>
      <c r="CI47" s="610"/>
      <c r="CJ47" s="610"/>
      <c r="CK47" s="610"/>
      <c r="CL47" s="611"/>
    </row>
    <row r="48" spans="3:99" ht="9.9499999999999993" customHeight="1" thickBot="1">
      <c r="C48" s="2487" t="s">
        <v>963</v>
      </c>
      <c r="D48" s="2488"/>
      <c r="E48" s="2488"/>
      <c r="J48" s="290"/>
      <c r="K48" s="612"/>
      <c r="L48" s="613"/>
      <c r="M48" s="613"/>
      <c r="N48" s="613"/>
      <c r="O48" s="613"/>
      <c r="P48" s="613"/>
      <c r="Q48" s="613"/>
      <c r="R48" s="613"/>
      <c r="S48" s="613"/>
      <c r="T48" s="613"/>
      <c r="U48" s="613"/>
      <c r="V48" s="613"/>
      <c r="W48" s="613"/>
      <c r="X48" s="613"/>
      <c r="Y48" s="613"/>
      <c r="Z48" s="613"/>
      <c r="AA48" s="613"/>
      <c r="AB48" s="613"/>
      <c r="AC48" s="613"/>
      <c r="AD48" s="613"/>
      <c r="AE48" s="613"/>
      <c r="AF48" s="613"/>
      <c r="AG48" s="613"/>
      <c r="AH48" s="613"/>
      <c r="AI48" s="613"/>
      <c r="AJ48" s="613"/>
      <c r="AK48" s="613"/>
      <c r="AL48" s="613"/>
      <c r="AM48" s="613"/>
      <c r="AN48" s="614"/>
      <c r="BA48" s="2487" t="s">
        <v>963</v>
      </c>
      <c r="BB48" s="2488"/>
      <c r="BC48" s="2488"/>
      <c r="BE48" s="2495">
        <v>2359</v>
      </c>
      <c r="BF48" s="2495"/>
      <c r="BG48" s="2495"/>
      <c r="BH48" s="2496"/>
      <c r="BI48" s="615"/>
      <c r="BJ48" s="616"/>
      <c r="BK48" s="616"/>
      <c r="BL48" s="616"/>
      <c r="BM48" s="616"/>
      <c r="BN48" s="616"/>
      <c r="BO48" s="616"/>
      <c r="BP48" s="616"/>
      <c r="BQ48" s="616"/>
      <c r="BR48" s="616"/>
      <c r="BS48" s="616"/>
      <c r="BT48" s="616"/>
      <c r="BU48" s="616"/>
      <c r="BV48" s="616"/>
      <c r="BW48" s="616"/>
      <c r="BX48" s="616"/>
      <c r="BY48" s="616"/>
      <c r="BZ48" s="616"/>
      <c r="CA48" s="616"/>
      <c r="CB48" s="616"/>
      <c r="CC48" s="616"/>
      <c r="CD48" s="616"/>
      <c r="CE48" s="616"/>
      <c r="CF48" s="616"/>
      <c r="CG48" s="616"/>
      <c r="CH48" s="616"/>
      <c r="CI48" s="616"/>
      <c r="CJ48" s="616"/>
      <c r="CK48" s="616"/>
      <c r="CL48" s="617"/>
    </row>
    <row r="49" spans="3:99" ht="9.9499999999999993" customHeight="1">
      <c r="C49" s="2487"/>
      <c r="D49" s="2488"/>
      <c r="E49" s="2488"/>
      <c r="J49" s="290"/>
      <c r="K49" s="612"/>
      <c r="L49" s="613"/>
      <c r="M49" s="613"/>
      <c r="N49" s="613"/>
      <c r="O49" s="613"/>
      <c r="P49" s="613"/>
      <c r="Q49" s="613"/>
      <c r="R49" s="613"/>
      <c r="S49" s="613"/>
      <c r="T49" s="613"/>
      <c r="U49" s="613"/>
      <c r="V49" s="613"/>
      <c r="W49" s="613"/>
      <c r="X49" s="613"/>
      <c r="Y49" s="613"/>
      <c r="Z49" s="613"/>
      <c r="AA49" s="613"/>
      <c r="AB49" s="613"/>
      <c r="AC49" s="613"/>
      <c r="AD49" s="613"/>
      <c r="AE49" s="613"/>
      <c r="AF49" s="613"/>
      <c r="AG49" s="613"/>
      <c r="AH49" s="613"/>
      <c r="AI49" s="613"/>
      <c r="AJ49" s="613"/>
      <c r="AK49" s="613"/>
      <c r="AL49" s="613"/>
      <c r="AM49" s="613"/>
      <c r="AN49" s="614"/>
      <c r="BA49" s="2487"/>
      <c r="BB49" s="2488"/>
      <c r="BC49" s="2488"/>
      <c r="BE49" s="2495"/>
      <c r="BF49" s="2495"/>
      <c r="BG49" s="2495"/>
      <c r="BH49" s="2496"/>
      <c r="BI49" s="618"/>
      <c r="BJ49" s="619"/>
      <c r="BK49" s="619"/>
      <c r="BL49" s="619"/>
      <c r="BM49" s="619"/>
      <c r="BN49" s="619"/>
      <c r="BO49" s="619"/>
      <c r="BP49" s="619"/>
      <c r="BQ49" s="619"/>
      <c r="BR49" s="619"/>
      <c r="BS49" s="619"/>
      <c r="BT49" s="619"/>
      <c r="BU49" s="619"/>
      <c r="BV49" s="619"/>
      <c r="BW49" s="619"/>
      <c r="BX49" s="619"/>
      <c r="BY49" s="619"/>
      <c r="BZ49" s="619"/>
      <c r="CA49" s="619"/>
      <c r="CB49" s="619"/>
      <c r="CC49" s="619"/>
      <c r="CD49" s="619"/>
      <c r="CE49" s="619"/>
      <c r="CF49" s="619"/>
      <c r="CG49" s="619"/>
      <c r="CH49" s="619"/>
      <c r="CI49" s="619"/>
      <c r="CJ49" s="619"/>
      <c r="CK49" s="619"/>
      <c r="CL49" s="620"/>
    </row>
    <row r="50" spans="3:99" ht="9.9499999999999993" customHeight="1">
      <c r="C50" s="2487"/>
      <c r="D50" s="2488"/>
      <c r="E50" s="2488"/>
      <c r="J50" s="290"/>
      <c r="K50" s="612"/>
      <c r="L50" s="613"/>
      <c r="M50" s="613"/>
      <c r="N50" s="613"/>
      <c r="O50" s="613"/>
      <c r="P50" s="613"/>
      <c r="Q50" s="613"/>
      <c r="R50" s="613"/>
      <c r="S50" s="613"/>
      <c r="T50" s="613"/>
      <c r="U50" s="613"/>
      <c r="V50" s="613"/>
      <c r="W50" s="613"/>
      <c r="X50" s="613"/>
      <c r="Y50" s="613"/>
      <c r="Z50" s="613"/>
      <c r="AA50" s="613"/>
      <c r="AB50" s="613"/>
      <c r="AC50" s="613"/>
      <c r="AD50" s="613"/>
      <c r="AE50" s="613"/>
      <c r="AF50" s="613"/>
      <c r="AG50" s="613"/>
      <c r="AH50" s="613"/>
      <c r="AI50" s="613"/>
      <c r="AJ50" s="613"/>
      <c r="AK50" s="613"/>
      <c r="AL50" s="613"/>
      <c r="AM50" s="613"/>
      <c r="AN50" s="614"/>
      <c r="BA50" s="2487"/>
      <c r="BB50" s="2488"/>
      <c r="BC50" s="2488"/>
      <c r="BE50" s="298"/>
      <c r="BF50" s="298"/>
      <c r="BG50" s="298"/>
      <c r="BH50" s="621"/>
      <c r="BI50" s="612"/>
      <c r="BJ50" s="613"/>
      <c r="BK50" s="613"/>
      <c r="BL50" s="613"/>
      <c r="BM50" s="613"/>
      <c r="BN50" s="613"/>
      <c r="BO50" s="613"/>
      <c r="BP50" s="613"/>
      <c r="BQ50" s="613"/>
      <c r="BR50" s="613"/>
      <c r="BS50" s="613"/>
      <c r="BT50" s="613"/>
      <c r="BU50" s="613"/>
      <c r="BV50" s="613"/>
      <c r="BW50" s="613"/>
      <c r="BX50" s="613"/>
      <c r="BY50" s="613"/>
      <c r="BZ50" s="613"/>
      <c r="CA50" s="613"/>
      <c r="CB50" s="613"/>
      <c r="CC50" s="613"/>
      <c r="CD50" s="613"/>
      <c r="CE50" s="613"/>
      <c r="CF50" s="613"/>
      <c r="CG50" s="613"/>
      <c r="CH50" s="613"/>
      <c r="CI50" s="613"/>
      <c r="CJ50" s="613"/>
      <c r="CK50" s="613"/>
      <c r="CL50" s="614"/>
    </row>
    <row r="51" spans="3:99" ht="9.9499999999999993" customHeight="1">
      <c r="C51" s="2487"/>
      <c r="D51" s="2488"/>
      <c r="E51" s="2488"/>
      <c r="J51" s="290"/>
      <c r="K51" s="612"/>
      <c r="L51" s="613"/>
      <c r="M51" s="613"/>
      <c r="N51" s="613"/>
      <c r="O51" s="613"/>
      <c r="P51" s="613"/>
      <c r="Q51" s="613"/>
      <c r="R51" s="613"/>
      <c r="S51" s="613"/>
      <c r="T51" s="613"/>
      <c r="U51" s="613"/>
      <c r="V51" s="613"/>
      <c r="W51" s="613"/>
      <c r="X51" s="613"/>
      <c r="Y51" s="613"/>
      <c r="Z51" s="613"/>
      <c r="AA51" s="613"/>
      <c r="AB51" s="613"/>
      <c r="AC51" s="613"/>
      <c r="AD51" s="613"/>
      <c r="AE51" s="613"/>
      <c r="AF51" s="613"/>
      <c r="AG51" s="613"/>
      <c r="AH51" s="613"/>
      <c r="AI51" s="613"/>
      <c r="AJ51" s="613"/>
      <c r="AK51" s="613"/>
      <c r="AL51" s="613"/>
      <c r="AM51" s="613"/>
      <c r="AN51" s="614"/>
      <c r="BA51" s="2487"/>
      <c r="BB51" s="2488"/>
      <c r="BC51" s="2488"/>
      <c r="BE51" s="298"/>
      <c r="BF51" s="298"/>
      <c r="BG51" s="298"/>
      <c r="BH51" s="621"/>
      <c r="BI51" s="612"/>
      <c r="BJ51" s="613"/>
      <c r="BK51" s="2497">
        <v>2304</v>
      </c>
      <c r="BL51" s="2498"/>
      <c r="BM51" s="2498"/>
      <c r="BN51" s="2499"/>
      <c r="BO51" s="613"/>
      <c r="BP51" s="613"/>
      <c r="BQ51" s="613"/>
      <c r="BR51" s="2497">
        <v>2321</v>
      </c>
      <c r="BS51" s="2498"/>
      <c r="BT51" s="2498"/>
      <c r="BU51" s="2499"/>
      <c r="BV51" s="613"/>
      <c r="BW51" s="613"/>
      <c r="BX51" s="613"/>
      <c r="BY51" s="613"/>
      <c r="BZ51" s="613"/>
      <c r="CA51" s="613"/>
      <c r="CB51" s="613"/>
      <c r="CC51" s="613"/>
      <c r="CD51" s="613"/>
      <c r="CE51" s="613"/>
      <c r="CF51" s="613"/>
      <c r="CG51" s="613"/>
      <c r="CH51" s="613"/>
      <c r="CI51" s="613"/>
      <c r="CJ51" s="613"/>
      <c r="CK51" s="613"/>
      <c r="CL51" s="614"/>
    </row>
    <row r="52" spans="3:99" ht="9.9499999999999993" customHeight="1">
      <c r="C52" s="2487"/>
      <c r="D52" s="2488"/>
      <c r="E52" s="2488"/>
      <c r="J52" s="290"/>
      <c r="K52" s="612"/>
      <c r="L52" s="613"/>
      <c r="M52" s="613"/>
      <c r="N52" s="613"/>
      <c r="O52" s="613"/>
      <c r="P52" s="613"/>
      <c r="Q52" s="613"/>
      <c r="R52" s="613"/>
      <c r="S52" s="613"/>
      <c r="T52" s="613"/>
      <c r="U52" s="613"/>
      <c r="V52" s="613"/>
      <c r="W52" s="613"/>
      <c r="X52" s="613"/>
      <c r="Y52" s="613"/>
      <c r="Z52" s="613"/>
      <c r="AA52" s="613"/>
      <c r="AB52" s="613"/>
      <c r="AC52" s="613"/>
      <c r="AD52" s="613"/>
      <c r="AE52" s="613"/>
      <c r="AF52" s="613"/>
      <c r="AG52" s="613"/>
      <c r="AH52" s="613"/>
      <c r="AI52" s="613"/>
      <c r="AJ52" s="613"/>
      <c r="AK52" s="613"/>
      <c r="AL52" s="613"/>
      <c r="AM52" s="613"/>
      <c r="AN52" s="614"/>
      <c r="BA52" s="2487"/>
      <c r="BB52" s="2488"/>
      <c r="BC52" s="2488"/>
      <c r="BE52" s="298"/>
      <c r="BF52" s="298"/>
      <c r="BG52" s="298"/>
      <c r="BH52" s="621"/>
      <c r="BI52" s="612"/>
      <c r="BJ52" s="613"/>
      <c r="BK52" s="613"/>
      <c r="BL52" s="613"/>
      <c r="BM52" s="613"/>
      <c r="BN52" s="613"/>
      <c r="BO52" s="613"/>
      <c r="BP52" s="613"/>
      <c r="BQ52" s="613"/>
      <c r="BR52" s="613"/>
      <c r="BS52" s="613"/>
      <c r="BT52" s="613"/>
      <c r="BU52" s="613"/>
      <c r="BV52" s="613"/>
      <c r="BW52" s="613"/>
      <c r="BX52" s="613"/>
      <c r="BY52" s="613"/>
      <c r="BZ52" s="613"/>
      <c r="CA52" s="613"/>
      <c r="CB52" s="613"/>
      <c r="CC52" s="613"/>
      <c r="CD52" s="613"/>
      <c r="CE52" s="613"/>
      <c r="CF52" s="613"/>
      <c r="CG52" s="613"/>
      <c r="CH52" s="613"/>
      <c r="CI52" s="613"/>
      <c r="CJ52" s="613"/>
      <c r="CK52" s="613"/>
      <c r="CL52" s="614"/>
    </row>
    <row r="53" spans="3:99" ht="9.9499999999999993" customHeight="1">
      <c r="C53" s="2487"/>
      <c r="D53" s="2488"/>
      <c r="E53" s="2488"/>
      <c r="J53" s="290"/>
      <c r="K53" s="612"/>
      <c r="L53" s="613"/>
      <c r="M53" s="613"/>
      <c r="N53" s="613"/>
      <c r="O53" s="613"/>
      <c r="P53" s="613"/>
      <c r="Q53" s="613"/>
      <c r="R53" s="613"/>
      <c r="S53" s="613"/>
      <c r="T53" s="613"/>
      <c r="U53" s="613"/>
      <c r="V53" s="613"/>
      <c r="W53" s="613"/>
      <c r="X53" s="613"/>
      <c r="Y53" s="613"/>
      <c r="Z53" s="613"/>
      <c r="AA53" s="613"/>
      <c r="AB53" s="613"/>
      <c r="AC53" s="613"/>
      <c r="AD53" s="613"/>
      <c r="AE53" s="613"/>
      <c r="AF53" s="613"/>
      <c r="AG53" s="613"/>
      <c r="AH53" s="613"/>
      <c r="AI53" s="613"/>
      <c r="AJ53" s="613"/>
      <c r="AK53" s="613"/>
      <c r="AL53" s="613"/>
      <c r="AM53" s="613"/>
      <c r="AN53" s="614"/>
      <c r="BA53" s="2487"/>
      <c r="BB53" s="2488"/>
      <c r="BC53" s="2488"/>
      <c r="BE53" s="298"/>
      <c r="BF53" s="298"/>
      <c r="BG53" s="298"/>
      <c r="BH53" s="621"/>
      <c r="BI53" s="612"/>
      <c r="BJ53" s="613"/>
      <c r="BK53" s="613"/>
      <c r="BL53" s="613"/>
      <c r="BM53" s="613"/>
      <c r="BN53" s="613"/>
      <c r="BO53" s="613"/>
      <c r="BP53" s="613"/>
      <c r="BQ53" s="613"/>
      <c r="BR53" s="2507" t="s">
        <v>964</v>
      </c>
      <c r="BS53" s="2508"/>
      <c r="BT53" s="2508"/>
      <c r="BU53" s="2509"/>
      <c r="BV53" s="613"/>
      <c r="BW53" s="613"/>
      <c r="BX53" s="613"/>
      <c r="BY53" s="613"/>
      <c r="BZ53" s="613"/>
      <c r="CA53" s="613"/>
      <c r="CB53" s="2497">
        <v>2295</v>
      </c>
      <c r="CC53" s="2498"/>
      <c r="CD53" s="2498"/>
      <c r="CE53" s="2499"/>
      <c r="CF53" s="613"/>
      <c r="CG53" s="613"/>
      <c r="CH53" s="613"/>
      <c r="CI53" s="613"/>
      <c r="CJ53" s="613"/>
      <c r="CK53" s="613"/>
      <c r="CL53" s="614"/>
    </row>
    <row r="54" spans="3:99" ht="9.9499999999999993" customHeight="1">
      <c r="C54" s="2487"/>
      <c r="D54" s="2488"/>
      <c r="E54" s="2488"/>
      <c r="J54" s="290"/>
      <c r="K54" s="612"/>
      <c r="L54" s="613"/>
      <c r="M54" s="613"/>
      <c r="N54" s="613"/>
      <c r="O54" s="613"/>
      <c r="P54" s="613"/>
      <c r="Q54" s="613"/>
      <c r="R54" s="613"/>
      <c r="S54" s="613"/>
      <c r="T54" s="613"/>
      <c r="U54" s="613"/>
      <c r="V54" s="613"/>
      <c r="W54" s="613"/>
      <c r="X54" s="613"/>
      <c r="Y54" s="613"/>
      <c r="Z54" s="613"/>
      <c r="AA54" s="613"/>
      <c r="AB54" s="613"/>
      <c r="AC54" s="613"/>
      <c r="AD54" s="613"/>
      <c r="AE54" s="613"/>
      <c r="AF54" s="613"/>
      <c r="AG54" s="613"/>
      <c r="AH54" s="613"/>
      <c r="AI54" s="613"/>
      <c r="AJ54" s="613"/>
      <c r="AK54" s="613"/>
      <c r="AL54" s="613"/>
      <c r="AM54" s="613"/>
      <c r="AN54" s="614"/>
      <c r="AP54" s="2491" t="s">
        <v>961</v>
      </c>
      <c r="AQ54" s="2491"/>
      <c r="AR54" s="2491"/>
      <c r="AS54" s="2491"/>
      <c r="AT54" s="2491"/>
      <c r="AU54" s="2491"/>
      <c r="AV54" s="2491"/>
      <c r="AW54" s="2491"/>
      <c r="BA54" s="2487"/>
      <c r="BB54" s="2488"/>
      <c r="BC54" s="2488"/>
      <c r="BE54" s="2495">
        <v>2276</v>
      </c>
      <c r="BF54" s="2495"/>
      <c r="BG54" s="2495"/>
      <c r="BH54" s="2496"/>
      <c r="BI54" s="612"/>
      <c r="BJ54" s="613"/>
      <c r="BK54" s="2507" t="s">
        <v>965</v>
      </c>
      <c r="BL54" s="2508"/>
      <c r="BM54" s="2508"/>
      <c r="BN54" s="2509"/>
      <c r="BO54" s="613"/>
      <c r="BP54" s="613"/>
      <c r="BQ54" s="613"/>
      <c r="BR54" s="613"/>
      <c r="BS54" s="613"/>
      <c r="BT54" s="613"/>
      <c r="BU54" s="613"/>
      <c r="BV54" s="613"/>
      <c r="BW54" s="613"/>
      <c r="BX54" s="613"/>
      <c r="BY54" s="613"/>
      <c r="BZ54" s="613"/>
      <c r="CA54" s="613"/>
      <c r="CB54" s="613"/>
      <c r="CC54" s="613"/>
      <c r="CD54" s="613"/>
      <c r="CE54" s="613"/>
      <c r="CF54" s="613"/>
      <c r="CG54" s="613"/>
      <c r="CH54" s="613"/>
      <c r="CI54" s="613"/>
      <c r="CJ54" s="613"/>
      <c r="CK54" s="613"/>
      <c r="CL54" s="614"/>
      <c r="CN54" s="2491" t="s">
        <v>966</v>
      </c>
      <c r="CO54" s="2491"/>
      <c r="CP54" s="2491"/>
      <c r="CQ54" s="2491"/>
      <c r="CR54" s="2491"/>
      <c r="CS54" s="2491"/>
      <c r="CT54" s="2491"/>
      <c r="CU54" s="2491"/>
    </row>
    <row r="55" spans="3:99" ht="9.9499999999999993" customHeight="1">
      <c r="C55" s="2487"/>
      <c r="D55" s="2488"/>
      <c r="E55" s="2488"/>
      <c r="J55" s="290"/>
      <c r="K55" s="612"/>
      <c r="L55" s="613"/>
      <c r="M55" s="613"/>
      <c r="N55" s="613"/>
      <c r="O55" s="613"/>
      <c r="P55" s="613"/>
      <c r="Q55" s="613"/>
      <c r="R55" s="613"/>
      <c r="S55" s="613"/>
      <c r="T55" s="613"/>
      <c r="U55" s="613"/>
      <c r="V55" s="613"/>
      <c r="W55" s="613"/>
      <c r="X55" s="613"/>
      <c r="Y55" s="613"/>
      <c r="Z55" s="613"/>
      <c r="AA55" s="613"/>
      <c r="AB55" s="613"/>
      <c r="AC55" s="613"/>
      <c r="AD55" s="613"/>
      <c r="AE55" s="613"/>
      <c r="AF55" s="613"/>
      <c r="AG55" s="613"/>
      <c r="AH55" s="613"/>
      <c r="AI55" s="613"/>
      <c r="AJ55" s="613"/>
      <c r="AK55" s="613"/>
      <c r="AL55" s="613"/>
      <c r="AM55" s="613"/>
      <c r="AN55" s="614"/>
      <c r="AP55" s="2331"/>
      <c r="AQ55" s="2331"/>
      <c r="AR55" s="2331"/>
      <c r="AS55" s="2331"/>
      <c r="AT55" s="2331"/>
      <c r="AU55" s="2331"/>
      <c r="AV55" s="2331"/>
      <c r="AW55" s="2331"/>
      <c r="BA55" s="2487"/>
      <c r="BB55" s="2488"/>
      <c r="BC55" s="2488"/>
      <c r="BE55" s="2510"/>
      <c r="BF55" s="2510"/>
      <c r="BG55" s="2510"/>
      <c r="BH55" s="2511"/>
      <c r="BI55" s="615"/>
      <c r="BJ55" s="616"/>
      <c r="BK55" s="616"/>
      <c r="BL55" s="616"/>
      <c r="BM55" s="616"/>
      <c r="BN55" s="616"/>
      <c r="BO55" s="616"/>
      <c r="BP55" s="616"/>
      <c r="BQ55" s="616"/>
      <c r="BR55" s="616"/>
      <c r="BS55" s="616"/>
      <c r="BT55" s="616"/>
      <c r="BU55" s="616"/>
      <c r="BV55" s="616"/>
      <c r="BW55" s="616"/>
      <c r="BX55" s="616"/>
      <c r="BY55" s="616"/>
      <c r="BZ55" s="616"/>
      <c r="CA55" s="616"/>
      <c r="CB55" s="2507" t="s">
        <v>967</v>
      </c>
      <c r="CC55" s="2508"/>
      <c r="CD55" s="2508"/>
      <c r="CE55" s="2509"/>
      <c r="CF55" s="616"/>
      <c r="CG55" s="616"/>
      <c r="CH55" s="616"/>
      <c r="CI55" s="616"/>
      <c r="CJ55" s="616"/>
      <c r="CK55" s="616"/>
      <c r="CL55" s="617"/>
      <c r="CN55" s="2331"/>
      <c r="CO55" s="2331"/>
      <c r="CP55" s="2331"/>
      <c r="CQ55" s="2331"/>
      <c r="CR55" s="2331"/>
      <c r="CS55" s="2331"/>
      <c r="CT55" s="2331"/>
      <c r="CU55" s="2331"/>
    </row>
    <row r="56" spans="3:99" ht="9.9499999999999993" customHeight="1">
      <c r="C56" s="2487"/>
      <c r="D56" s="2488"/>
      <c r="E56" s="2488"/>
      <c r="J56" s="290"/>
      <c r="K56" s="612"/>
      <c r="L56" s="613"/>
      <c r="M56" s="613"/>
      <c r="N56" s="613"/>
      <c r="O56" s="613"/>
      <c r="P56" s="613"/>
      <c r="Q56" s="613"/>
      <c r="R56" s="613"/>
      <c r="S56" s="613"/>
      <c r="T56" s="613"/>
      <c r="U56" s="613"/>
      <c r="V56" s="613"/>
      <c r="W56" s="613"/>
      <c r="X56" s="613"/>
      <c r="Y56" s="613"/>
      <c r="Z56" s="613"/>
      <c r="AA56" s="613"/>
      <c r="AB56" s="613"/>
      <c r="AC56" s="613"/>
      <c r="AD56" s="613"/>
      <c r="AE56" s="613"/>
      <c r="AF56" s="613"/>
      <c r="AG56" s="613"/>
      <c r="AH56" s="613"/>
      <c r="AI56" s="613"/>
      <c r="AJ56" s="613"/>
      <c r="AK56" s="613"/>
      <c r="AL56" s="613"/>
      <c r="AM56" s="613"/>
      <c r="AN56" s="614"/>
      <c r="AP56" s="2493" t="s">
        <v>968</v>
      </c>
      <c r="AQ56" s="2500"/>
      <c r="AR56" s="2500"/>
      <c r="AS56" s="2500"/>
      <c r="AT56" s="2500"/>
      <c r="AU56" s="2500"/>
      <c r="AV56" s="2500"/>
      <c r="AW56" s="2500"/>
      <c r="BA56" s="2487"/>
      <c r="BB56" s="2488"/>
      <c r="BC56" s="2488"/>
      <c r="BE56" s="2502" t="s">
        <v>969</v>
      </c>
      <c r="BF56" s="2503"/>
      <c r="BG56" s="2503"/>
      <c r="BH56" s="2504"/>
      <c r="BI56" s="609"/>
      <c r="BJ56" s="610"/>
      <c r="BK56" s="610"/>
      <c r="BL56" s="610"/>
      <c r="BM56" s="610"/>
      <c r="BN56" s="610"/>
      <c r="BO56" s="610"/>
      <c r="BP56" s="610"/>
      <c r="BQ56" s="610"/>
      <c r="BR56" s="610"/>
      <c r="BS56" s="610"/>
      <c r="BT56" s="610"/>
      <c r="BU56" s="610"/>
      <c r="BV56" s="610"/>
      <c r="BW56" s="610"/>
      <c r="BX56" s="610"/>
      <c r="BY56" s="610"/>
      <c r="BZ56" s="610"/>
      <c r="CA56" s="610"/>
      <c r="CB56" s="610"/>
      <c r="CC56" s="610"/>
      <c r="CD56" s="610"/>
      <c r="CE56" s="610"/>
      <c r="CF56" s="610"/>
      <c r="CG56" s="610"/>
      <c r="CH56" s="610"/>
      <c r="CI56" s="610"/>
      <c r="CJ56" s="610"/>
      <c r="CK56" s="610"/>
      <c r="CL56" s="611"/>
      <c r="CN56" s="2493" t="s">
        <v>970</v>
      </c>
      <c r="CO56" s="2500"/>
      <c r="CP56" s="2500"/>
      <c r="CQ56" s="2500"/>
      <c r="CR56" s="2500"/>
      <c r="CS56" s="2500"/>
      <c r="CT56" s="2500"/>
      <c r="CU56" s="2500"/>
    </row>
    <row r="57" spans="3:99" ht="9.9499999999999993" customHeight="1">
      <c r="C57" s="2487"/>
      <c r="D57" s="2488"/>
      <c r="E57" s="2488"/>
      <c r="J57" s="290"/>
      <c r="K57" s="612"/>
      <c r="L57" s="613"/>
      <c r="M57" s="613"/>
      <c r="N57" s="613"/>
      <c r="O57" s="613"/>
      <c r="P57" s="613"/>
      <c r="Q57" s="613"/>
      <c r="R57" s="613"/>
      <c r="S57" s="613"/>
      <c r="T57" s="613"/>
      <c r="U57" s="613"/>
      <c r="V57" s="613"/>
      <c r="W57" s="613"/>
      <c r="X57" s="613"/>
      <c r="Y57" s="613"/>
      <c r="Z57" s="613"/>
      <c r="AA57" s="613"/>
      <c r="AB57" s="613"/>
      <c r="AC57" s="613"/>
      <c r="AD57" s="613"/>
      <c r="AE57" s="613"/>
      <c r="AF57" s="613"/>
      <c r="AG57" s="613"/>
      <c r="AH57" s="613"/>
      <c r="AI57" s="613"/>
      <c r="AJ57" s="613"/>
      <c r="AK57" s="613"/>
      <c r="AL57" s="613"/>
      <c r="AM57" s="613"/>
      <c r="AN57" s="614"/>
      <c r="AP57" s="2501"/>
      <c r="AQ57" s="2501"/>
      <c r="AR57" s="2501"/>
      <c r="AS57" s="2501"/>
      <c r="AT57" s="2501"/>
      <c r="AU57" s="2501"/>
      <c r="AV57" s="2501"/>
      <c r="AW57" s="2501"/>
      <c r="BA57" s="2487"/>
      <c r="BB57" s="2488"/>
      <c r="BC57" s="2488"/>
      <c r="BE57" s="2505"/>
      <c r="BF57" s="2505"/>
      <c r="BG57" s="2505"/>
      <c r="BH57" s="2506"/>
      <c r="BI57" s="612"/>
      <c r="BJ57" s="613"/>
      <c r="BK57" s="613"/>
      <c r="BL57" s="613"/>
      <c r="BM57" s="613"/>
      <c r="BN57" s="613"/>
      <c r="BO57" s="613"/>
      <c r="BP57" s="613"/>
      <c r="BQ57" s="613"/>
      <c r="BR57" s="613"/>
      <c r="BS57" s="613"/>
      <c r="BT57" s="613"/>
      <c r="BU57" s="613"/>
      <c r="BV57" s="613"/>
      <c r="BW57" s="613"/>
      <c r="BX57" s="613"/>
      <c r="BY57" s="613"/>
      <c r="BZ57" s="613"/>
      <c r="CA57" s="613"/>
      <c r="CB57" s="613"/>
      <c r="CC57" s="613"/>
      <c r="CD57" s="613"/>
      <c r="CE57" s="613"/>
      <c r="CF57" s="613"/>
      <c r="CG57" s="613"/>
      <c r="CH57" s="613"/>
      <c r="CI57" s="613"/>
      <c r="CJ57" s="613"/>
      <c r="CK57" s="613"/>
      <c r="CL57" s="614"/>
      <c r="CN57" s="2501"/>
      <c r="CO57" s="2501"/>
      <c r="CP57" s="2501"/>
      <c r="CQ57" s="2501"/>
      <c r="CR57" s="2501"/>
      <c r="CS57" s="2501"/>
      <c r="CT57" s="2501"/>
      <c r="CU57" s="2501"/>
    </row>
    <row r="58" spans="3:99" ht="9.9499999999999993" customHeight="1">
      <c r="C58" s="295"/>
      <c r="D58" s="296"/>
      <c r="E58" s="296"/>
      <c r="F58" s="296"/>
      <c r="G58" s="296"/>
      <c r="H58" s="296"/>
      <c r="I58" s="296"/>
      <c r="J58" s="297"/>
      <c r="K58" s="622"/>
      <c r="L58" s="623"/>
      <c r="M58" s="623"/>
      <c r="N58" s="623"/>
      <c r="O58" s="623"/>
      <c r="P58" s="623"/>
      <c r="Q58" s="623"/>
      <c r="R58" s="623"/>
      <c r="S58" s="623"/>
      <c r="T58" s="623"/>
      <c r="U58" s="623"/>
      <c r="V58" s="623"/>
      <c r="W58" s="623"/>
      <c r="X58" s="623"/>
      <c r="Y58" s="623"/>
      <c r="Z58" s="623"/>
      <c r="AA58" s="623"/>
      <c r="AB58" s="623"/>
      <c r="AC58" s="623"/>
      <c r="AD58" s="623"/>
      <c r="AE58" s="623"/>
      <c r="AF58" s="623"/>
      <c r="AG58" s="623"/>
      <c r="AH58" s="623"/>
      <c r="AI58" s="623"/>
      <c r="AJ58" s="623"/>
      <c r="AK58" s="623"/>
      <c r="AL58" s="623"/>
      <c r="AM58" s="623"/>
      <c r="AN58" s="624"/>
      <c r="BA58" s="295"/>
      <c r="BB58" s="296"/>
      <c r="BC58" s="296"/>
      <c r="BD58" s="296"/>
      <c r="BE58" s="296"/>
      <c r="BF58" s="296"/>
      <c r="BG58" s="296"/>
      <c r="BH58" s="297"/>
      <c r="BI58" s="622"/>
      <c r="BJ58" s="623"/>
      <c r="BK58" s="623"/>
      <c r="BL58" s="623"/>
      <c r="BM58" s="623"/>
      <c r="BN58" s="623"/>
      <c r="BO58" s="623"/>
      <c r="BP58" s="623"/>
      <c r="BQ58" s="623"/>
      <c r="BR58" s="623"/>
      <c r="BS58" s="623"/>
      <c r="BT58" s="623"/>
      <c r="BU58" s="623"/>
      <c r="BV58" s="623"/>
      <c r="BW58" s="623"/>
      <c r="BX58" s="623"/>
      <c r="BY58" s="623"/>
      <c r="BZ58" s="623"/>
      <c r="CA58" s="623"/>
      <c r="CB58" s="623"/>
      <c r="CC58" s="623"/>
      <c r="CD58" s="623"/>
      <c r="CE58" s="623"/>
      <c r="CF58" s="623"/>
      <c r="CG58" s="623"/>
      <c r="CH58" s="623"/>
      <c r="CI58" s="623"/>
      <c r="CJ58" s="623"/>
      <c r="CK58" s="623"/>
      <c r="CL58" s="624"/>
    </row>
    <row r="59" spans="3:99" ht="9.9499999999999993" customHeight="1">
      <c r="C59" s="285"/>
      <c r="D59" s="285"/>
      <c r="E59" s="285"/>
      <c r="F59" s="285"/>
      <c r="G59" s="285"/>
      <c r="H59" s="285"/>
      <c r="I59" s="285"/>
      <c r="J59" s="285"/>
      <c r="BA59" s="285"/>
      <c r="BB59" s="285"/>
      <c r="BC59" s="285"/>
      <c r="BD59" s="285"/>
      <c r="BE59" s="285"/>
      <c r="BF59" s="285"/>
      <c r="BG59" s="285"/>
      <c r="BH59" s="285"/>
    </row>
    <row r="60" spans="3:99" ht="9.9499999999999993" customHeight="1"/>
    <row r="61" spans="3:99" ht="9.9499999999999993" customHeight="1"/>
    <row r="62" spans="3:99" ht="9.9499999999999993" customHeight="1"/>
    <row r="63" spans="3:99" ht="9.9499999999999993" customHeight="1"/>
    <row r="64" spans="3:99" ht="9.9499999999999993" customHeight="1"/>
  </sheetData>
  <mergeCells count="225">
    <mergeCell ref="B5:AW5"/>
    <mergeCell ref="AZ5:CU5"/>
    <mergeCell ref="C9:F9"/>
    <mergeCell ref="AM9:AR9"/>
    <mergeCell ref="BA9:BD9"/>
    <mergeCell ref="CK9:CP9"/>
    <mergeCell ref="BX11:CI11"/>
    <mergeCell ref="CJ11:CU11"/>
    <mergeCell ref="B12:M12"/>
    <mergeCell ref="N12:P12"/>
    <mergeCell ref="Q12:V12"/>
    <mergeCell ref="W12:Y12"/>
    <mergeCell ref="Z12:AK12"/>
    <mergeCell ref="AL12:AN12"/>
    <mergeCell ref="AO12:AT12"/>
    <mergeCell ref="AU12:AW12"/>
    <mergeCell ref="B11:M11"/>
    <mergeCell ref="N11:Y11"/>
    <mergeCell ref="Z11:AK11"/>
    <mergeCell ref="AL11:AW11"/>
    <mergeCell ref="AZ11:BK11"/>
    <mergeCell ref="BL11:BW11"/>
    <mergeCell ref="CM12:CR12"/>
    <mergeCell ref="CS12:CU12"/>
    <mergeCell ref="B13:M13"/>
    <mergeCell ref="N13:P13"/>
    <mergeCell ref="Q13:V13"/>
    <mergeCell ref="W13:Y13"/>
    <mergeCell ref="Z13:AK13"/>
    <mergeCell ref="AL13:AN13"/>
    <mergeCell ref="AO13:AT13"/>
    <mergeCell ref="AU13:AW13"/>
    <mergeCell ref="AZ12:BK12"/>
    <mergeCell ref="BL12:BN12"/>
    <mergeCell ref="BO12:BT12"/>
    <mergeCell ref="BU12:BW12"/>
    <mergeCell ref="BX12:CI12"/>
    <mergeCell ref="CJ12:CL12"/>
    <mergeCell ref="CM13:CR13"/>
    <mergeCell ref="CS13:CU13"/>
    <mergeCell ref="B14:M14"/>
    <mergeCell ref="N14:P14"/>
    <mergeCell ref="Q14:V14"/>
    <mergeCell ref="W14:Y14"/>
    <mergeCell ref="Z14:AK14"/>
    <mergeCell ref="AL14:AN14"/>
    <mergeCell ref="AO14:AT14"/>
    <mergeCell ref="AU14:AW14"/>
    <mergeCell ref="AZ13:BK13"/>
    <mergeCell ref="BL13:BN13"/>
    <mergeCell ref="BO13:BT13"/>
    <mergeCell ref="BU13:BW13"/>
    <mergeCell ref="BX13:CI13"/>
    <mergeCell ref="CJ13:CL13"/>
    <mergeCell ref="CM14:CR14"/>
    <mergeCell ref="CS14:CU14"/>
    <mergeCell ref="BL14:BN14"/>
    <mergeCell ref="B15:M15"/>
    <mergeCell ref="N15:P15"/>
    <mergeCell ref="Q15:V15"/>
    <mergeCell ref="W15:Y15"/>
    <mergeCell ref="Z15:AK15"/>
    <mergeCell ref="AL15:AN15"/>
    <mergeCell ref="AO15:AT15"/>
    <mergeCell ref="AU15:AW15"/>
    <mergeCell ref="AZ14:BK14"/>
    <mergeCell ref="BO14:BT14"/>
    <mergeCell ref="BU14:BW14"/>
    <mergeCell ref="BX14:CI14"/>
    <mergeCell ref="CJ14:CL14"/>
    <mergeCell ref="CM15:CR15"/>
    <mergeCell ref="CS15:CU15"/>
    <mergeCell ref="B16:M16"/>
    <mergeCell ref="N16:P16"/>
    <mergeCell ref="Q16:V16"/>
    <mergeCell ref="W16:Y16"/>
    <mergeCell ref="Z16:AK16"/>
    <mergeCell ref="AL16:AN16"/>
    <mergeCell ref="AO16:AT16"/>
    <mergeCell ref="AU16:AW16"/>
    <mergeCell ref="AZ15:BK15"/>
    <mergeCell ref="BL15:BN15"/>
    <mergeCell ref="BO15:BT15"/>
    <mergeCell ref="BU15:BW15"/>
    <mergeCell ref="BX15:CI15"/>
    <mergeCell ref="CJ15:CL15"/>
    <mergeCell ref="CM16:CR16"/>
    <mergeCell ref="CS16:CU16"/>
    <mergeCell ref="BL16:BN16"/>
    <mergeCell ref="BO16:BT16"/>
    <mergeCell ref="B17:M17"/>
    <mergeCell ref="N17:P17"/>
    <mergeCell ref="Q17:V17"/>
    <mergeCell ref="W17:Y17"/>
    <mergeCell ref="Z17:AK17"/>
    <mergeCell ref="AL17:AN17"/>
    <mergeCell ref="AO17:AT17"/>
    <mergeCell ref="AU17:AW17"/>
    <mergeCell ref="AZ16:BK16"/>
    <mergeCell ref="BU16:BW16"/>
    <mergeCell ref="BX16:CI16"/>
    <mergeCell ref="CJ16:CL16"/>
    <mergeCell ref="CM17:CR17"/>
    <mergeCell ref="CS17:CU17"/>
    <mergeCell ref="B18:M18"/>
    <mergeCell ref="N18:P18"/>
    <mergeCell ref="Q18:V18"/>
    <mergeCell ref="W18:Y18"/>
    <mergeCell ref="Z18:AK18"/>
    <mergeCell ref="AL18:AN18"/>
    <mergeCell ref="AO18:AT18"/>
    <mergeCell ref="AU18:AW18"/>
    <mergeCell ref="AZ17:BK17"/>
    <mergeCell ref="BL17:BN17"/>
    <mergeCell ref="BO17:BT17"/>
    <mergeCell ref="BU17:BW17"/>
    <mergeCell ref="BX17:CI17"/>
    <mergeCell ref="CJ17:CL17"/>
    <mergeCell ref="CM18:CR18"/>
    <mergeCell ref="CS18:CU18"/>
    <mergeCell ref="BL18:BN18"/>
    <mergeCell ref="BO18:BT18"/>
    <mergeCell ref="BU18:BW18"/>
    <mergeCell ref="B19:M19"/>
    <mergeCell ref="N19:P19"/>
    <mergeCell ref="Q19:V19"/>
    <mergeCell ref="W19:Y19"/>
    <mergeCell ref="Z19:AK19"/>
    <mergeCell ref="AL19:AN19"/>
    <mergeCell ref="AO19:AT19"/>
    <mergeCell ref="AU19:AW19"/>
    <mergeCell ref="AZ18:BK18"/>
    <mergeCell ref="BX18:CI18"/>
    <mergeCell ref="CJ18:CL18"/>
    <mergeCell ref="CM19:CR19"/>
    <mergeCell ref="CS19:CU19"/>
    <mergeCell ref="B20:M20"/>
    <mergeCell ref="N20:P20"/>
    <mergeCell ref="Q20:V20"/>
    <mergeCell ref="W20:Y20"/>
    <mergeCell ref="Z20:AK20"/>
    <mergeCell ref="AL20:AN20"/>
    <mergeCell ref="AO20:AT20"/>
    <mergeCell ref="AU20:AW20"/>
    <mergeCell ref="AZ19:BK19"/>
    <mergeCell ref="BL19:BN19"/>
    <mergeCell ref="BO19:BT19"/>
    <mergeCell ref="BU19:BW19"/>
    <mergeCell ref="BX19:CI19"/>
    <mergeCell ref="CJ19:CL19"/>
    <mergeCell ref="CM20:CR20"/>
    <mergeCell ref="CS20:CU20"/>
    <mergeCell ref="BL20:BN20"/>
    <mergeCell ref="BO20:BT20"/>
    <mergeCell ref="BU20:BW20"/>
    <mergeCell ref="BX20:CI20"/>
    <mergeCell ref="B21:M21"/>
    <mergeCell ref="N21:P21"/>
    <mergeCell ref="Q21:V21"/>
    <mergeCell ref="W21:Y21"/>
    <mergeCell ref="Z21:AK21"/>
    <mergeCell ref="AL21:AN21"/>
    <mergeCell ref="AO21:AT21"/>
    <mergeCell ref="AU21:AW21"/>
    <mergeCell ref="AZ20:BK20"/>
    <mergeCell ref="CJ20:CL20"/>
    <mergeCell ref="CM21:CR21"/>
    <mergeCell ref="CS21:CU21"/>
    <mergeCell ref="N23:P23"/>
    <mergeCell ref="Q23:V23"/>
    <mergeCell ref="AL23:AN23"/>
    <mergeCell ref="AO23:AT23"/>
    <mergeCell ref="BL23:BN23"/>
    <mergeCell ref="BO23:BT23"/>
    <mergeCell ref="CJ23:CL23"/>
    <mergeCell ref="CM23:CR23"/>
    <mergeCell ref="AZ21:BK21"/>
    <mergeCell ref="BL21:BN21"/>
    <mergeCell ref="BO21:BT21"/>
    <mergeCell ref="BU21:BW21"/>
    <mergeCell ref="BX21:CI21"/>
    <mergeCell ref="CJ21:CL21"/>
    <mergeCell ref="C27:AN27"/>
    <mergeCell ref="BA27:CL27"/>
    <mergeCell ref="C29:J31"/>
    <mergeCell ref="BA29:BH31"/>
    <mergeCell ref="BK30:BN31"/>
    <mergeCell ref="BR30:BU31"/>
    <mergeCell ref="CB30:CE31"/>
    <mergeCell ref="CJ24:CL24"/>
    <mergeCell ref="CM24:CR24"/>
    <mergeCell ref="N25:P25"/>
    <mergeCell ref="Q25:V25"/>
    <mergeCell ref="AL25:AN25"/>
    <mergeCell ref="AO25:AT25"/>
    <mergeCell ref="BL25:BN25"/>
    <mergeCell ref="BO25:BT25"/>
    <mergeCell ref="CJ25:CL25"/>
    <mergeCell ref="CM25:CR25"/>
    <mergeCell ref="N24:P24"/>
    <mergeCell ref="Q24:V24"/>
    <mergeCell ref="AL24:AN24"/>
    <mergeCell ref="AO24:AT24"/>
    <mergeCell ref="BL24:BN24"/>
    <mergeCell ref="BO24:BT24"/>
    <mergeCell ref="C33:E42"/>
    <mergeCell ref="BA33:BC42"/>
    <mergeCell ref="BF37:BH38"/>
    <mergeCell ref="AP38:AW40"/>
    <mergeCell ref="CN38:CU40"/>
    <mergeCell ref="C48:E57"/>
    <mergeCell ref="BA48:BC57"/>
    <mergeCell ref="BE48:BH49"/>
    <mergeCell ref="BK51:BN51"/>
    <mergeCell ref="BR51:BU51"/>
    <mergeCell ref="AP56:AW57"/>
    <mergeCell ref="BE56:BH57"/>
    <mergeCell ref="CN56:CU57"/>
    <mergeCell ref="BR53:BU53"/>
    <mergeCell ref="CB53:CE53"/>
    <mergeCell ref="AP54:AW55"/>
    <mergeCell ref="BE54:BH55"/>
    <mergeCell ref="BK54:BN54"/>
    <mergeCell ref="CN54:CU55"/>
    <mergeCell ref="CB55:CE55"/>
  </mergeCells>
  <phoneticPr fontId="10"/>
  <printOptions horizontalCentered="1"/>
  <pageMargins left="0.70866141732283472" right="0.70866141732283472" top="0.74803149606299213" bottom="0.74803149606299213" header="0.31496062992125984" footer="0.31496062992125984"/>
  <pageSetup paperSize="9" orientation="portrait" r:id="rId1"/>
  <colBreaks count="1" manualBreakCount="1">
    <brk id="50" max="1048575" man="1"/>
  </col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S294"/>
  <sheetViews>
    <sheetView tabSelected="1" view="pageBreakPreview" zoomScale="115" zoomScaleNormal="100" zoomScaleSheetLayoutView="115" workbookViewId="0">
      <selection activeCell="AF66" sqref="AF66"/>
    </sheetView>
  </sheetViews>
  <sheetFormatPr defaultRowHeight="13.5"/>
  <cols>
    <col min="1" max="1" width="1.875" style="766" customWidth="1"/>
    <col min="2" max="20" width="3.5" style="766" customWidth="1"/>
    <col min="21" max="22" width="2.75" style="766" customWidth="1"/>
    <col min="23" max="23" width="5.25" style="766" customWidth="1"/>
    <col min="24" max="29" width="3.5" style="766" customWidth="1"/>
    <col min="30" max="30" width="3.5" style="738" customWidth="1"/>
    <col min="31" max="157" width="2.875" style="738" customWidth="1"/>
    <col min="158" max="16384" width="9" style="738"/>
  </cols>
  <sheetData>
    <row r="1" spans="2:69" ht="15" customHeight="1">
      <c r="B1" s="931" t="s">
        <v>1093</v>
      </c>
      <c r="C1" s="931"/>
      <c r="D1" s="931"/>
      <c r="E1" s="931"/>
      <c r="F1" s="931"/>
      <c r="G1" s="931"/>
      <c r="H1" s="931"/>
      <c r="I1" s="931"/>
      <c r="J1" s="931"/>
      <c r="K1" s="931"/>
      <c r="L1" s="931"/>
      <c r="M1" s="931"/>
      <c r="N1" s="931"/>
      <c r="O1" s="931"/>
      <c r="P1" s="931"/>
      <c r="Q1" s="931"/>
      <c r="R1" s="931"/>
      <c r="S1" s="931"/>
      <c r="T1" s="931"/>
      <c r="U1" s="931"/>
      <c r="V1" s="931"/>
      <c r="W1" s="931"/>
      <c r="X1" s="931"/>
      <c r="Y1" s="931"/>
      <c r="Z1" s="931"/>
      <c r="AA1" s="931"/>
      <c r="AB1" s="931"/>
      <c r="AC1" s="931"/>
      <c r="AD1" s="736"/>
      <c r="AE1" s="737"/>
    </row>
    <row r="2" spans="2:69" ht="15" customHeight="1">
      <c r="B2" s="931"/>
      <c r="C2" s="931"/>
      <c r="D2" s="931"/>
      <c r="E2" s="931"/>
      <c r="F2" s="931"/>
      <c r="G2" s="931"/>
      <c r="H2" s="931"/>
      <c r="I2" s="931"/>
      <c r="J2" s="931"/>
      <c r="K2" s="931"/>
      <c r="L2" s="931"/>
      <c r="M2" s="931"/>
      <c r="N2" s="931"/>
      <c r="O2" s="931"/>
      <c r="P2" s="931"/>
      <c r="Q2" s="931"/>
      <c r="R2" s="931"/>
      <c r="S2" s="931"/>
      <c r="T2" s="931"/>
      <c r="U2" s="931"/>
      <c r="V2" s="931"/>
      <c r="W2" s="931"/>
      <c r="X2" s="931"/>
      <c r="Y2" s="931"/>
      <c r="Z2" s="931"/>
      <c r="AA2" s="931"/>
      <c r="AB2" s="931"/>
      <c r="AC2" s="931"/>
      <c r="AD2" s="736"/>
      <c r="AE2" s="737"/>
    </row>
    <row r="3" spans="2:69" ht="15" customHeight="1">
      <c r="B3" s="932" t="s">
        <v>95</v>
      </c>
      <c r="C3" s="935" t="s">
        <v>96</v>
      </c>
      <c r="D3" s="935"/>
      <c r="E3" s="935"/>
      <c r="F3" s="935"/>
      <c r="G3" s="935"/>
      <c r="H3" s="935"/>
      <c r="I3" s="935"/>
      <c r="J3" s="935"/>
      <c r="K3" s="935"/>
      <c r="L3" s="935"/>
      <c r="M3" s="935"/>
      <c r="N3" s="935"/>
      <c r="O3" s="935"/>
      <c r="P3" s="935"/>
      <c r="Q3" s="935"/>
      <c r="R3" s="935"/>
      <c r="S3" s="936" t="s">
        <v>97</v>
      </c>
      <c r="T3" s="937"/>
      <c r="U3" s="937"/>
      <c r="V3" s="937"/>
      <c r="W3" s="938"/>
      <c r="X3" s="939" t="s">
        <v>98</v>
      </c>
      <c r="Y3" s="940"/>
      <c r="Z3" s="940"/>
      <c r="AA3" s="940"/>
      <c r="AB3" s="940"/>
      <c r="AC3" s="941"/>
      <c r="AD3" s="739"/>
    </row>
    <row r="4" spans="2:69" ht="15" customHeight="1">
      <c r="B4" s="933"/>
      <c r="C4" s="935"/>
      <c r="D4" s="935"/>
      <c r="E4" s="935"/>
      <c r="F4" s="935"/>
      <c r="G4" s="935"/>
      <c r="H4" s="935"/>
      <c r="I4" s="935"/>
      <c r="J4" s="935"/>
      <c r="K4" s="935"/>
      <c r="L4" s="935"/>
      <c r="M4" s="935"/>
      <c r="N4" s="935"/>
      <c r="O4" s="935"/>
      <c r="P4" s="935"/>
      <c r="Q4" s="935"/>
      <c r="R4" s="935"/>
      <c r="S4" s="939" t="s">
        <v>99</v>
      </c>
      <c r="T4" s="940"/>
      <c r="U4" s="948" t="s">
        <v>100</v>
      </c>
      <c r="V4" s="949"/>
      <c r="W4" s="950"/>
      <c r="X4" s="942"/>
      <c r="Y4" s="943"/>
      <c r="Z4" s="943"/>
      <c r="AA4" s="943"/>
      <c r="AB4" s="943"/>
      <c r="AC4" s="944"/>
      <c r="AD4" s="739"/>
      <c r="AF4" s="1021" t="s">
        <v>409</v>
      </c>
      <c r="AG4" s="1021"/>
      <c r="AH4" s="1021"/>
      <c r="AI4" s="1021"/>
      <c r="AJ4" s="1021"/>
      <c r="AK4" s="1021"/>
      <c r="AL4" s="1021"/>
      <c r="AM4" s="1021"/>
      <c r="AN4" s="1021"/>
      <c r="AO4" s="1021"/>
      <c r="AP4" s="1021"/>
      <c r="AQ4" s="1021"/>
      <c r="AR4" s="1021"/>
      <c r="AS4" s="1021"/>
      <c r="AT4" s="1021"/>
      <c r="AU4" s="1021"/>
      <c r="AV4" s="1021"/>
      <c r="AW4" s="1021"/>
      <c r="AX4" s="1021"/>
      <c r="AY4" s="1021"/>
      <c r="AZ4" s="1021"/>
      <c r="BA4" s="1021"/>
      <c r="BB4" s="1021"/>
      <c r="BC4" s="1021"/>
      <c r="BD4" s="1021"/>
      <c r="BE4" s="1021"/>
      <c r="BF4" s="1021"/>
      <c r="BG4" s="1021"/>
      <c r="BH4" s="1021"/>
      <c r="BI4" s="1021"/>
      <c r="BJ4" s="1021"/>
      <c r="BK4" s="1021"/>
      <c r="BL4" s="1021"/>
      <c r="BM4" s="1021"/>
      <c r="BN4" s="1021"/>
      <c r="BO4" s="1021"/>
    </row>
    <row r="5" spans="2:69" ht="12.75" customHeight="1">
      <c r="B5" s="933"/>
      <c r="C5" s="935"/>
      <c r="D5" s="935"/>
      <c r="E5" s="935"/>
      <c r="F5" s="935"/>
      <c r="G5" s="935"/>
      <c r="H5" s="935"/>
      <c r="I5" s="935"/>
      <c r="J5" s="935"/>
      <c r="K5" s="935"/>
      <c r="L5" s="935"/>
      <c r="M5" s="935"/>
      <c r="N5" s="935"/>
      <c r="O5" s="935"/>
      <c r="P5" s="935"/>
      <c r="Q5" s="935"/>
      <c r="R5" s="935"/>
      <c r="S5" s="942"/>
      <c r="T5" s="943"/>
      <c r="U5" s="1022" t="s">
        <v>590</v>
      </c>
      <c r="V5" s="1023"/>
      <c r="W5" s="1026" t="s">
        <v>591</v>
      </c>
      <c r="X5" s="942"/>
      <c r="Y5" s="943"/>
      <c r="Z5" s="943"/>
      <c r="AA5" s="943"/>
      <c r="AB5" s="943"/>
      <c r="AC5" s="944"/>
      <c r="AD5" s="739"/>
      <c r="AF5" s="1021"/>
      <c r="AG5" s="1021"/>
      <c r="AH5" s="1021"/>
      <c r="AI5" s="1021"/>
      <c r="AJ5" s="1021"/>
      <c r="AK5" s="1021"/>
      <c r="AL5" s="1021"/>
      <c r="AM5" s="1021"/>
      <c r="AN5" s="1021"/>
      <c r="AO5" s="1021"/>
      <c r="AP5" s="1021"/>
      <c r="AQ5" s="1021"/>
      <c r="AR5" s="1021"/>
      <c r="AS5" s="1021"/>
      <c r="AT5" s="1021"/>
      <c r="AU5" s="1021"/>
      <c r="AV5" s="1021"/>
      <c r="AW5" s="1021"/>
      <c r="AX5" s="1021"/>
      <c r="AY5" s="1021"/>
      <c r="AZ5" s="1021"/>
      <c r="BA5" s="1021"/>
      <c r="BB5" s="1021"/>
      <c r="BC5" s="1021"/>
      <c r="BD5" s="1021"/>
      <c r="BE5" s="1021"/>
      <c r="BF5" s="1021"/>
      <c r="BG5" s="1021"/>
      <c r="BH5" s="1021"/>
      <c r="BI5" s="1021"/>
      <c r="BJ5" s="1021"/>
      <c r="BK5" s="1021"/>
      <c r="BL5" s="1021"/>
      <c r="BM5" s="1021"/>
      <c r="BN5" s="1021"/>
      <c r="BO5" s="1021"/>
    </row>
    <row r="6" spans="2:69" ht="18.75" customHeight="1">
      <c r="B6" s="934"/>
      <c r="C6" s="935"/>
      <c r="D6" s="935"/>
      <c r="E6" s="935"/>
      <c r="F6" s="935"/>
      <c r="G6" s="935"/>
      <c r="H6" s="935"/>
      <c r="I6" s="935"/>
      <c r="J6" s="935"/>
      <c r="K6" s="935"/>
      <c r="L6" s="935"/>
      <c r="M6" s="935"/>
      <c r="N6" s="935"/>
      <c r="O6" s="935"/>
      <c r="P6" s="935"/>
      <c r="Q6" s="935"/>
      <c r="R6" s="935"/>
      <c r="S6" s="945"/>
      <c r="T6" s="946"/>
      <c r="U6" s="1024"/>
      <c r="V6" s="1025"/>
      <c r="W6" s="1027"/>
      <c r="X6" s="945"/>
      <c r="Y6" s="946"/>
      <c r="Z6" s="946"/>
      <c r="AA6" s="946"/>
      <c r="AB6" s="946"/>
      <c r="AC6" s="947"/>
      <c r="AD6" s="739"/>
      <c r="AF6" s="1021"/>
      <c r="AG6" s="1021"/>
      <c r="AH6" s="1021"/>
      <c r="AI6" s="1021"/>
      <c r="AJ6" s="1021"/>
      <c r="AK6" s="1021"/>
      <c r="AL6" s="1021"/>
      <c r="AM6" s="1021"/>
      <c r="AN6" s="1021"/>
      <c r="AO6" s="1021"/>
      <c r="AP6" s="1021"/>
      <c r="AQ6" s="1021"/>
      <c r="AR6" s="1021"/>
      <c r="AS6" s="1021"/>
      <c r="AT6" s="1021"/>
      <c r="AU6" s="1021"/>
      <c r="AV6" s="1021"/>
      <c r="AW6" s="1021"/>
      <c r="AX6" s="1021"/>
      <c r="AY6" s="1021"/>
      <c r="AZ6" s="1021"/>
      <c r="BA6" s="1021"/>
      <c r="BB6" s="1021"/>
      <c r="BC6" s="1021"/>
      <c r="BD6" s="1021"/>
      <c r="BE6" s="1021"/>
      <c r="BF6" s="1021"/>
      <c r="BG6" s="1021"/>
      <c r="BH6" s="1021"/>
      <c r="BI6" s="1021"/>
      <c r="BJ6" s="1021"/>
      <c r="BK6" s="1021"/>
      <c r="BL6" s="1021"/>
      <c r="BM6" s="1021"/>
      <c r="BN6" s="1021"/>
      <c r="BO6" s="1021"/>
    </row>
    <row r="7" spans="2:69" ht="15.75" customHeight="1">
      <c r="B7" s="951">
        <v>1</v>
      </c>
      <c r="C7" s="954" t="s">
        <v>422</v>
      </c>
      <c r="D7" s="955"/>
      <c r="E7" s="955"/>
      <c r="F7" s="955"/>
      <c r="G7" s="955"/>
      <c r="H7" s="955"/>
      <c r="I7" s="955"/>
      <c r="J7" s="955"/>
      <c r="K7" s="955"/>
      <c r="L7" s="955"/>
      <c r="M7" s="955"/>
      <c r="N7" s="955"/>
      <c r="O7" s="955"/>
      <c r="P7" s="955"/>
      <c r="Q7" s="955"/>
      <c r="R7" s="956"/>
      <c r="S7" s="957" t="s">
        <v>101</v>
      </c>
      <c r="T7" s="958"/>
      <c r="U7" s="963" t="s">
        <v>101</v>
      </c>
      <c r="V7" s="964"/>
      <c r="W7" s="1031" t="s">
        <v>592</v>
      </c>
      <c r="X7" s="939"/>
      <c r="Y7" s="940"/>
      <c r="Z7" s="940"/>
      <c r="AA7" s="940"/>
      <c r="AB7" s="940"/>
      <c r="AC7" s="941"/>
      <c r="AD7" s="740"/>
      <c r="AE7" s="738">
        <v>1</v>
      </c>
      <c r="AF7" s="741" t="s">
        <v>102</v>
      </c>
      <c r="AG7" s="741"/>
      <c r="AH7" s="741"/>
      <c r="AI7" s="741"/>
      <c r="AJ7" s="741"/>
      <c r="AK7" s="741"/>
      <c r="AL7" s="741"/>
      <c r="AM7" s="741"/>
      <c r="AN7" s="741"/>
      <c r="AO7" s="741"/>
      <c r="AP7" s="741"/>
      <c r="AQ7" s="741"/>
      <c r="AR7" s="741"/>
      <c r="AS7" s="741"/>
      <c r="AT7" s="741"/>
      <c r="AU7" s="741"/>
      <c r="AV7" s="741"/>
      <c r="AW7" s="741"/>
      <c r="AX7" s="741"/>
      <c r="AY7" s="741"/>
      <c r="AZ7" s="741"/>
      <c r="BA7" s="741"/>
      <c r="BB7" s="741"/>
      <c r="BC7" s="741"/>
      <c r="BD7" s="741"/>
    </row>
    <row r="8" spans="2:69" ht="15.75" customHeight="1">
      <c r="B8" s="953"/>
      <c r="C8" s="1028"/>
      <c r="D8" s="1029"/>
      <c r="E8" s="1029"/>
      <c r="F8" s="1029"/>
      <c r="G8" s="1029"/>
      <c r="H8" s="1029"/>
      <c r="I8" s="1029"/>
      <c r="J8" s="1029"/>
      <c r="K8" s="1029"/>
      <c r="L8" s="1029"/>
      <c r="M8" s="1029"/>
      <c r="N8" s="1029"/>
      <c r="O8" s="1029"/>
      <c r="P8" s="1029"/>
      <c r="Q8" s="1029"/>
      <c r="R8" s="1030"/>
      <c r="S8" s="961"/>
      <c r="T8" s="962"/>
      <c r="U8" s="967"/>
      <c r="V8" s="968"/>
      <c r="W8" s="1032"/>
      <c r="X8" s="945"/>
      <c r="Y8" s="946"/>
      <c r="Z8" s="946"/>
      <c r="AA8" s="946"/>
      <c r="AB8" s="946"/>
      <c r="AC8" s="947"/>
      <c r="AD8" s="740"/>
      <c r="AF8" s="741"/>
      <c r="AG8" s="741"/>
      <c r="AH8" s="741"/>
      <c r="AI8" s="741"/>
      <c r="AJ8" s="741"/>
      <c r="AK8" s="741"/>
      <c r="AL8" s="741"/>
      <c r="AM8" s="741"/>
      <c r="AN8" s="741"/>
      <c r="AO8" s="741"/>
      <c r="AP8" s="741"/>
      <c r="AQ8" s="741"/>
      <c r="AR8" s="741"/>
      <c r="AS8" s="741"/>
      <c r="AT8" s="741"/>
      <c r="AU8" s="741"/>
      <c r="AV8" s="741"/>
      <c r="AW8" s="741"/>
      <c r="AX8" s="741"/>
      <c r="AY8" s="741"/>
      <c r="AZ8" s="741"/>
      <c r="BA8" s="741"/>
      <c r="BB8" s="741"/>
      <c r="BC8" s="741"/>
      <c r="BD8" s="741"/>
    </row>
    <row r="9" spans="2:69" ht="15.75" customHeight="1">
      <c r="B9" s="742">
        <v>2</v>
      </c>
      <c r="C9" s="1014" t="s">
        <v>103</v>
      </c>
      <c r="D9" s="1015"/>
      <c r="E9" s="1015"/>
      <c r="F9" s="1015"/>
      <c r="G9" s="1015"/>
      <c r="H9" s="1015"/>
      <c r="I9" s="1015"/>
      <c r="J9" s="1015"/>
      <c r="K9" s="1015"/>
      <c r="L9" s="1015"/>
      <c r="M9" s="1015"/>
      <c r="N9" s="1015"/>
      <c r="O9" s="1015"/>
      <c r="P9" s="1015"/>
      <c r="Q9" s="1015"/>
      <c r="R9" s="1016"/>
      <c r="S9" s="1017" t="s">
        <v>101</v>
      </c>
      <c r="T9" s="1018"/>
      <c r="U9" s="1019" t="s">
        <v>101</v>
      </c>
      <c r="V9" s="1020"/>
      <c r="W9" s="743"/>
      <c r="X9" s="936"/>
      <c r="Y9" s="937"/>
      <c r="Z9" s="937"/>
      <c r="AA9" s="937"/>
      <c r="AB9" s="937"/>
      <c r="AC9" s="938"/>
      <c r="AD9" s="740"/>
      <c r="AE9" s="738">
        <v>2</v>
      </c>
      <c r="AF9" s="741" t="s">
        <v>104</v>
      </c>
      <c r="AG9" s="741"/>
      <c r="AH9" s="741"/>
      <c r="AI9" s="741"/>
      <c r="AJ9" s="741"/>
      <c r="AK9" s="741"/>
      <c r="AL9" s="741"/>
      <c r="AM9" s="741"/>
      <c r="AN9" s="741"/>
      <c r="AO9" s="741"/>
      <c r="AP9" s="741"/>
      <c r="AQ9" s="741"/>
      <c r="AR9" s="741"/>
      <c r="AS9" s="741"/>
      <c r="AT9" s="741"/>
      <c r="AU9" s="741"/>
      <c r="AV9" s="741"/>
      <c r="AW9" s="741"/>
      <c r="AX9" s="741"/>
      <c r="AY9" s="741"/>
      <c r="AZ9" s="741"/>
      <c r="BA9" s="741"/>
      <c r="BB9" s="741"/>
      <c r="BC9" s="741"/>
      <c r="BD9" s="741"/>
    </row>
    <row r="10" spans="2:69" ht="15.75" customHeight="1">
      <c r="B10" s="951">
        <v>3</v>
      </c>
      <c r="C10" s="954" t="s">
        <v>105</v>
      </c>
      <c r="D10" s="955"/>
      <c r="E10" s="955"/>
      <c r="F10" s="955"/>
      <c r="G10" s="955"/>
      <c r="H10" s="955"/>
      <c r="I10" s="955"/>
      <c r="J10" s="955"/>
      <c r="K10" s="955"/>
      <c r="L10" s="955"/>
      <c r="M10" s="955"/>
      <c r="N10" s="955"/>
      <c r="O10" s="955"/>
      <c r="P10" s="955"/>
      <c r="Q10" s="955"/>
      <c r="R10" s="956"/>
      <c r="S10" s="957" t="s">
        <v>101</v>
      </c>
      <c r="T10" s="958"/>
      <c r="U10" s="963" t="s">
        <v>101</v>
      </c>
      <c r="V10" s="964"/>
      <c r="W10" s="969"/>
      <c r="X10" s="972" t="s">
        <v>1069</v>
      </c>
      <c r="Y10" s="973"/>
      <c r="Z10" s="973"/>
      <c r="AA10" s="973"/>
      <c r="AB10" s="973"/>
      <c r="AC10" s="974"/>
      <c r="AD10" s="744"/>
      <c r="AE10" s="738">
        <v>3</v>
      </c>
      <c r="AF10" s="741" t="s">
        <v>106</v>
      </c>
      <c r="AG10" s="741"/>
      <c r="AH10" s="741"/>
      <c r="AI10" s="741"/>
      <c r="AJ10" s="741"/>
      <c r="AK10" s="741"/>
      <c r="AL10" s="741"/>
      <c r="AM10" s="741"/>
      <c r="AN10" s="741"/>
      <c r="AO10" s="741"/>
      <c r="AP10" s="741"/>
      <c r="AQ10" s="741"/>
      <c r="AR10" s="741"/>
      <c r="AS10" s="741"/>
      <c r="AT10" s="741"/>
      <c r="AU10" s="741"/>
      <c r="AV10" s="741"/>
      <c r="AW10" s="741"/>
      <c r="AX10" s="741"/>
      <c r="AY10" s="741"/>
      <c r="AZ10" s="741"/>
      <c r="BA10" s="741"/>
      <c r="BB10" s="741"/>
      <c r="BC10" s="741"/>
      <c r="BD10" s="741"/>
    </row>
    <row r="11" spans="2:69" ht="15.75" customHeight="1">
      <c r="B11" s="952"/>
      <c r="C11" s="981" t="s">
        <v>1059</v>
      </c>
      <c r="D11" s="982"/>
      <c r="E11" s="982"/>
      <c r="F11" s="982"/>
      <c r="G11" s="982"/>
      <c r="H11" s="982"/>
      <c r="I11" s="982"/>
      <c r="J11" s="982"/>
      <c r="K11" s="982"/>
      <c r="L11" s="982"/>
      <c r="M11" s="982"/>
      <c r="N11" s="982"/>
      <c r="O11" s="982"/>
      <c r="P11" s="982"/>
      <c r="Q11" s="982"/>
      <c r="R11" s="983"/>
      <c r="S11" s="959"/>
      <c r="T11" s="960"/>
      <c r="U11" s="965"/>
      <c r="V11" s="966"/>
      <c r="W11" s="970"/>
      <c r="X11" s="975"/>
      <c r="Y11" s="976"/>
      <c r="Z11" s="976"/>
      <c r="AA11" s="976"/>
      <c r="AB11" s="976"/>
      <c r="AC11" s="977"/>
      <c r="AD11" s="744"/>
      <c r="AF11" s="741"/>
      <c r="AG11" s="741"/>
      <c r="AH11" s="741"/>
      <c r="AI11" s="741"/>
      <c r="AJ11" s="741"/>
      <c r="AK11" s="741"/>
      <c r="AL11" s="741"/>
      <c r="AM11" s="741"/>
      <c r="AN11" s="741"/>
      <c r="AO11" s="741"/>
      <c r="AP11" s="741"/>
      <c r="AQ11" s="741"/>
      <c r="AR11" s="741"/>
      <c r="AS11" s="741"/>
      <c r="AT11" s="741"/>
      <c r="AU11" s="741"/>
      <c r="AV11" s="741"/>
      <c r="AW11" s="741"/>
      <c r="AX11" s="741"/>
      <c r="AY11" s="741"/>
      <c r="AZ11" s="741"/>
      <c r="BA11" s="741"/>
      <c r="BB11" s="741"/>
      <c r="BC11" s="741"/>
      <c r="BD11" s="741"/>
    </row>
    <row r="12" spans="2:69" ht="15.75" customHeight="1">
      <c r="B12" s="952"/>
      <c r="C12" s="981"/>
      <c r="D12" s="982"/>
      <c r="E12" s="982"/>
      <c r="F12" s="982"/>
      <c r="G12" s="982"/>
      <c r="H12" s="982"/>
      <c r="I12" s="982"/>
      <c r="J12" s="982"/>
      <c r="K12" s="982"/>
      <c r="L12" s="982"/>
      <c r="M12" s="982"/>
      <c r="N12" s="982"/>
      <c r="O12" s="982"/>
      <c r="P12" s="982"/>
      <c r="Q12" s="982"/>
      <c r="R12" s="983"/>
      <c r="S12" s="959"/>
      <c r="T12" s="960"/>
      <c r="U12" s="965"/>
      <c r="V12" s="966"/>
      <c r="W12" s="970"/>
      <c r="X12" s="975"/>
      <c r="Y12" s="976"/>
      <c r="Z12" s="976"/>
      <c r="AA12" s="976"/>
      <c r="AB12" s="976"/>
      <c r="AC12" s="977"/>
      <c r="AD12" s="744"/>
      <c r="AF12" s="741"/>
      <c r="AG12" s="741"/>
      <c r="AH12" s="741"/>
      <c r="AI12" s="741"/>
      <c r="AJ12" s="741"/>
      <c r="AK12" s="741"/>
      <c r="AL12" s="741"/>
      <c r="AM12" s="741"/>
      <c r="AN12" s="741"/>
      <c r="AO12" s="741"/>
      <c r="AP12" s="741"/>
      <c r="AQ12" s="741"/>
      <c r="AR12" s="741"/>
      <c r="AS12" s="741"/>
      <c r="AT12" s="741"/>
      <c r="AU12" s="741"/>
      <c r="AV12" s="741"/>
      <c r="AW12" s="741"/>
      <c r="AX12" s="741"/>
      <c r="AY12" s="741"/>
      <c r="AZ12" s="741"/>
      <c r="BA12" s="741"/>
      <c r="BB12" s="741"/>
      <c r="BC12" s="741"/>
      <c r="BD12" s="741"/>
    </row>
    <row r="13" spans="2:69" ht="15.75" customHeight="1">
      <c r="B13" s="953"/>
      <c r="C13" s="984"/>
      <c r="D13" s="985"/>
      <c r="E13" s="985"/>
      <c r="F13" s="985"/>
      <c r="G13" s="985"/>
      <c r="H13" s="985"/>
      <c r="I13" s="985"/>
      <c r="J13" s="985"/>
      <c r="K13" s="985"/>
      <c r="L13" s="985"/>
      <c r="M13" s="985"/>
      <c r="N13" s="985"/>
      <c r="O13" s="985"/>
      <c r="P13" s="985"/>
      <c r="Q13" s="985"/>
      <c r="R13" s="986"/>
      <c r="S13" s="961"/>
      <c r="T13" s="962"/>
      <c r="U13" s="967"/>
      <c r="V13" s="968"/>
      <c r="W13" s="971"/>
      <c r="X13" s="978"/>
      <c r="Y13" s="979"/>
      <c r="Z13" s="979"/>
      <c r="AA13" s="979"/>
      <c r="AB13" s="979"/>
      <c r="AC13" s="980"/>
      <c r="AD13" s="744"/>
      <c r="AF13" s="741"/>
      <c r="AG13" s="741"/>
      <c r="AH13" s="741"/>
      <c r="AI13" s="741"/>
      <c r="AJ13" s="741"/>
      <c r="AK13" s="741"/>
      <c r="AL13" s="741"/>
      <c r="AM13" s="741"/>
      <c r="AN13" s="741"/>
      <c r="AO13" s="741"/>
      <c r="AP13" s="741"/>
      <c r="AQ13" s="741"/>
      <c r="AR13" s="741"/>
      <c r="AS13" s="741"/>
      <c r="AT13" s="741"/>
      <c r="AU13" s="741"/>
      <c r="AV13" s="741"/>
      <c r="AW13" s="741"/>
      <c r="AX13" s="741"/>
      <c r="AY13" s="741"/>
      <c r="AZ13" s="741"/>
      <c r="BA13" s="741"/>
      <c r="BB13" s="741"/>
      <c r="BC13" s="741"/>
      <c r="BD13" s="741"/>
    </row>
    <row r="14" spans="2:69">
      <c r="B14" s="987">
        <v>4</v>
      </c>
      <c r="C14" s="990" t="s">
        <v>1044</v>
      </c>
      <c r="D14" s="991"/>
      <c r="E14" s="991"/>
      <c r="F14" s="991"/>
      <c r="G14" s="991"/>
      <c r="H14" s="991"/>
      <c r="I14" s="991"/>
      <c r="J14" s="991"/>
      <c r="K14" s="991"/>
      <c r="L14" s="991"/>
      <c r="M14" s="991"/>
      <c r="N14" s="991"/>
      <c r="O14" s="991"/>
      <c r="P14" s="991"/>
      <c r="Q14" s="991"/>
      <c r="R14" s="992"/>
      <c r="S14" s="999" t="s">
        <v>101</v>
      </c>
      <c r="T14" s="1000"/>
      <c r="U14" s="1005" t="s">
        <v>101</v>
      </c>
      <c r="V14" s="1006"/>
      <c r="W14" s="1011"/>
      <c r="X14" s="1033" t="s">
        <v>1066</v>
      </c>
      <c r="Y14" s="1034"/>
      <c r="Z14" s="1034"/>
      <c r="AA14" s="1034"/>
      <c r="AB14" s="1034"/>
      <c r="AC14" s="1035"/>
      <c r="AD14" s="740"/>
      <c r="AE14" s="827">
        <v>4</v>
      </c>
      <c r="AF14" s="828" t="s">
        <v>107</v>
      </c>
      <c r="AG14" s="828"/>
      <c r="AH14" s="828"/>
      <c r="AI14" s="828"/>
      <c r="AJ14" s="828"/>
      <c r="AK14" s="828"/>
      <c r="AL14" s="828"/>
      <c r="AM14" s="828"/>
      <c r="AN14" s="828"/>
      <c r="AO14" s="828"/>
      <c r="AP14" s="828"/>
      <c r="AQ14" s="828"/>
      <c r="AR14" s="828"/>
      <c r="AS14" s="828"/>
      <c r="AT14" s="828"/>
      <c r="AU14" s="828"/>
      <c r="AV14" s="828"/>
      <c r="AW14" s="828"/>
      <c r="AX14" s="828"/>
      <c r="AY14" s="828"/>
      <c r="AZ14" s="828"/>
      <c r="BA14" s="828"/>
      <c r="BB14" s="828"/>
      <c r="BC14" s="828"/>
      <c r="BD14" s="828"/>
      <c r="BE14" s="827"/>
      <c r="BF14" s="827"/>
      <c r="BG14" s="827"/>
      <c r="BH14" s="827"/>
      <c r="BI14" s="827"/>
      <c r="BJ14" s="827"/>
      <c r="BK14" s="827"/>
      <c r="BL14" s="827"/>
      <c r="BM14" s="827"/>
      <c r="BN14" s="827"/>
      <c r="BO14" s="827"/>
      <c r="BP14" s="827"/>
      <c r="BQ14" s="827"/>
    </row>
    <row r="15" spans="2:69">
      <c r="B15" s="988"/>
      <c r="C15" s="993"/>
      <c r="D15" s="994"/>
      <c r="E15" s="994"/>
      <c r="F15" s="994"/>
      <c r="G15" s="994"/>
      <c r="H15" s="994"/>
      <c r="I15" s="994"/>
      <c r="J15" s="994"/>
      <c r="K15" s="994"/>
      <c r="L15" s="994"/>
      <c r="M15" s="994"/>
      <c r="N15" s="994"/>
      <c r="O15" s="994"/>
      <c r="P15" s="994"/>
      <c r="Q15" s="994"/>
      <c r="R15" s="995"/>
      <c r="S15" s="1001"/>
      <c r="T15" s="1002"/>
      <c r="U15" s="1007"/>
      <c r="V15" s="1008"/>
      <c r="W15" s="1012"/>
      <c r="X15" s="1036"/>
      <c r="Y15" s="1037"/>
      <c r="Z15" s="1037"/>
      <c r="AA15" s="1037"/>
      <c r="AB15" s="1037"/>
      <c r="AC15" s="1038"/>
      <c r="AD15" s="740"/>
      <c r="AF15" s="741"/>
      <c r="AG15" s="741"/>
      <c r="AH15" s="741"/>
      <c r="AI15" s="741"/>
      <c r="AJ15" s="741"/>
      <c r="AK15" s="741"/>
      <c r="AL15" s="741"/>
      <c r="AM15" s="741"/>
      <c r="AN15" s="741"/>
      <c r="AO15" s="741"/>
      <c r="AP15" s="741"/>
      <c r="AQ15" s="741"/>
      <c r="AR15" s="741"/>
      <c r="AS15" s="741"/>
      <c r="AT15" s="741"/>
      <c r="AU15" s="741"/>
      <c r="AV15" s="741"/>
      <c r="AW15" s="741"/>
      <c r="AX15" s="741"/>
      <c r="AY15" s="741"/>
      <c r="AZ15" s="741"/>
      <c r="BA15" s="741"/>
      <c r="BB15" s="741"/>
      <c r="BC15" s="741"/>
      <c r="BD15" s="741"/>
    </row>
    <row r="16" spans="2:69">
      <c r="B16" s="989"/>
      <c r="C16" s="996"/>
      <c r="D16" s="997"/>
      <c r="E16" s="997"/>
      <c r="F16" s="997"/>
      <c r="G16" s="997"/>
      <c r="H16" s="997"/>
      <c r="I16" s="997"/>
      <c r="J16" s="997"/>
      <c r="K16" s="997"/>
      <c r="L16" s="997"/>
      <c r="M16" s="997"/>
      <c r="N16" s="997"/>
      <c r="O16" s="997"/>
      <c r="P16" s="997"/>
      <c r="Q16" s="997"/>
      <c r="R16" s="998"/>
      <c r="S16" s="1003"/>
      <c r="T16" s="1004"/>
      <c r="U16" s="1009"/>
      <c r="V16" s="1010"/>
      <c r="W16" s="1013"/>
      <c r="X16" s="1039"/>
      <c r="Y16" s="1040"/>
      <c r="Z16" s="1040"/>
      <c r="AA16" s="1040"/>
      <c r="AB16" s="1040"/>
      <c r="AC16" s="1041"/>
      <c r="AD16" s="740"/>
      <c r="AF16" s="741"/>
      <c r="AG16" s="741"/>
      <c r="AH16" s="741"/>
      <c r="AI16" s="741"/>
      <c r="AJ16" s="741"/>
      <c r="AK16" s="741"/>
      <c r="AL16" s="741"/>
      <c r="AM16" s="741"/>
      <c r="AN16" s="741"/>
      <c r="AO16" s="741"/>
      <c r="AP16" s="741"/>
      <c r="AQ16" s="741"/>
      <c r="AR16" s="741"/>
      <c r="AS16" s="741"/>
      <c r="AT16" s="741"/>
      <c r="AU16" s="741"/>
      <c r="AV16" s="741"/>
      <c r="AW16" s="741"/>
      <c r="AX16" s="741"/>
      <c r="AY16" s="741"/>
      <c r="AZ16" s="741"/>
      <c r="BA16" s="741"/>
      <c r="BB16" s="741"/>
      <c r="BC16" s="741"/>
      <c r="BD16" s="741"/>
    </row>
    <row r="17" spans="2:56" ht="15.75" customHeight="1">
      <c r="B17" s="951">
        <v>5</v>
      </c>
      <c r="C17" s="954" t="s">
        <v>108</v>
      </c>
      <c r="D17" s="955"/>
      <c r="E17" s="955"/>
      <c r="F17" s="955"/>
      <c r="G17" s="955"/>
      <c r="H17" s="955"/>
      <c r="I17" s="955"/>
      <c r="J17" s="955"/>
      <c r="K17" s="955"/>
      <c r="L17" s="955"/>
      <c r="M17" s="955"/>
      <c r="N17" s="955"/>
      <c r="O17" s="955"/>
      <c r="P17" s="955"/>
      <c r="Q17" s="955"/>
      <c r="R17" s="956"/>
      <c r="S17" s="957"/>
      <c r="T17" s="958"/>
      <c r="U17" s="1042"/>
      <c r="V17" s="1043"/>
      <c r="W17" s="745"/>
      <c r="X17" s="1044"/>
      <c r="Y17" s="1045"/>
      <c r="Z17" s="1045"/>
      <c r="AA17" s="1045"/>
      <c r="AB17" s="1045"/>
      <c r="AC17" s="1046"/>
      <c r="AE17" s="738">
        <v>5</v>
      </c>
      <c r="AF17" s="741"/>
      <c r="AG17" s="741"/>
      <c r="AH17" s="741"/>
      <c r="AI17" s="741"/>
      <c r="AJ17" s="741"/>
      <c r="AK17" s="741"/>
      <c r="AL17" s="741"/>
      <c r="AM17" s="741"/>
      <c r="AN17" s="741"/>
      <c r="AO17" s="741"/>
      <c r="AP17" s="741"/>
      <c r="AQ17" s="741"/>
      <c r="AR17" s="741"/>
      <c r="AS17" s="741"/>
      <c r="AT17" s="741"/>
      <c r="AU17" s="741"/>
      <c r="AV17" s="741"/>
      <c r="AW17" s="741"/>
      <c r="AX17" s="741"/>
      <c r="AY17" s="741"/>
      <c r="AZ17" s="741"/>
      <c r="BA17" s="741"/>
      <c r="BB17" s="741"/>
      <c r="BC17" s="741"/>
      <c r="BD17" s="741"/>
    </row>
    <row r="18" spans="2:56" ht="15.75" customHeight="1">
      <c r="B18" s="952"/>
      <c r="C18" s="746"/>
      <c r="D18" s="747" t="s">
        <v>109</v>
      </c>
      <c r="E18" s="1047" t="s">
        <v>110</v>
      </c>
      <c r="F18" s="1047"/>
      <c r="G18" s="1047"/>
      <c r="H18" s="1047"/>
      <c r="I18" s="1047"/>
      <c r="J18" s="1047"/>
      <c r="K18" s="1047"/>
      <c r="L18" s="1047"/>
      <c r="M18" s="1047"/>
      <c r="N18" s="1047"/>
      <c r="O18" s="1047"/>
      <c r="P18" s="1047"/>
      <c r="Q18" s="1047"/>
      <c r="R18" s="1048"/>
      <c r="S18" s="1049" t="s">
        <v>101</v>
      </c>
      <c r="T18" s="1050"/>
      <c r="U18" s="1051" t="s">
        <v>101</v>
      </c>
      <c r="V18" s="1052"/>
      <c r="W18" s="748"/>
      <c r="X18" s="1053"/>
      <c r="Y18" s="1054"/>
      <c r="Z18" s="1054"/>
      <c r="AA18" s="1054"/>
      <c r="AB18" s="1054"/>
      <c r="AC18" s="1055"/>
      <c r="AD18" s="740"/>
      <c r="AF18" s="741" t="s">
        <v>410</v>
      </c>
      <c r="AG18" s="741"/>
      <c r="AH18" s="741"/>
      <c r="AI18" s="741"/>
      <c r="AJ18" s="741"/>
      <c r="AK18" s="741"/>
      <c r="AL18" s="741"/>
      <c r="AM18" s="741"/>
      <c r="AN18" s="741"/>
      <c r="AO18" s="741"/>
      <c r="AP18" s="741"/>
      <c r="AQ18" s="741"/>
      <c r="AR18" s="741"/>
      <c r="AS18" s="741"/>
      <c r="AT18" s="741"/>
      <c r="AU18" s="741"/>
      <c r="AV18" s="741"/>
      <c r="AW18" s="741"/>
      <c r="AX18" s="741"/>
      <c r="AY18" s="741"/>
      <c r="AZ18" s="741"/>
      <c r="BA18" s="741"/>
      <c r="BB18" s="741"/>
      <c r="BC18" s="741"/>
      <c r="BD18" s="741"/>
    </row>
    <row r="19" spans="2:56" ht="15.75" customHeight="1">
      <c r="B19" s="952"/>
      <c r="C19" s="746"/>
      <c r="D19" s="749" t="s">
        <v>109</v>
      </c>
      <c r="E19" s="1056" t="s">
        <v>111</v>
      </c>
      <c r="F19" s="1056"/>
      <c r="G19" s="1056"/>
      <c r="H19" s="1056"/>
      <c r="I19" s="1056"/>
      <c r="J19" s="1056"/>
      <c r="K19" s="1056"/>
      <c r="L19" s="1056"/>
      <c r="M19" s="1056"/>
      <c r="N19" s="1056"/>
      <c r="O19" s="1056"/>
      <c r="P19" s="1056"/>
      <c r="Q19" s="1056"/>
      <c r="R19" s="1057"/>
      <c r="S19" s="1060" t="s">
        <v>101</v>
      </c>
      <c r="T19" s="1061"/>
      <c r="U19" s="1064" t="s">
        <v>101</v>
      </c>
      <c r="V19" s="1065"/>
      <c r="W19" s="970"/>
      <c r="X19" s="1068" t="s">
        <v>112</v>
      </c>
      <c r="Y19" s="1069"/>
      <c r="Z19" s="1069"/>
      <c r="AA19" s="1069"/>
      <c r="AB19" s="1069"/>
      <c r="AC19" s="1070"/>
      <c r="AD19" s="744"/>
      <c r="AF19" s="741" t="s">
        <v>411</v>
      </c>
      <c r="AG19" s="741"/>
      <c r="AH19" s="741"/>
      <c r="AI19" s="741"/>
      <c r="AJ19" s="741"/>
      <c r="AK19" s="741"/>
      <c r="AL19" s="741"/>
      <c r="AM19" s="741"/>
      <c r="AN19" s="741"/>
      <c r="AO19" s="741"/>
      <c r="AP19" s="741"/>
      <c r="AQ19" s="741"/>
      <c r="AR19" s="741"/>
      <c r="AS19" s="741"/>
      <c r="AT19" s="741"/>
      <c r="AU19" s="741"/>
      <c r="AV19" s="741"/>
      <c r="AW19" s="741"/>
      <c r="AX19" s="741"/>
      <c r="AY19" s="741"/>
      <c r="AZ19" s="741"/>
      <c r="BA19" s="741"/>
      <c r="BB19" s="741"/>
      <c r="BC19" s="741"/>
      <c r="BD19" s="741"/>
    </row>
    <row r="20" spans="2:56" ht="15.75" customHeight="1">
      <c r="B20" s="952"/>
      <c r="C20" s="746"/>
      <c r="D20" s="750"/>
      <c r="E20" s="1058"/>
      <c r="F20" s="1058"/>
      <c r="G20" s="1058"/>
      <c r="H20" s="1058"/>
      <c r="I20" s="1058"/>
      <c r="J20" s="1058"/>
      <c r="K20" s="1058"/>
      <c r="L20" s="1058"/>
      <c r="M20" s="1058"/>
      <c r="N20" s="1058"/>
      <c r="O20" s="1058"/>
      <c r="P20" s="1058"/>
      <c r="Q20" s="1058"/>
      <c r="R20" s="1059"/>
      <c r="S20" s="1062"/>
      <c r="T20" s="1063"/>
      <c r="U20" s="1066"/>
      <c r="V20" s="1067"/>
      <c r="W20" s="970"/>
      <c r="X20" s="1071"/>
      <c r="Y20" s="1072"/>
      <c r="Z20" s="1072"/>
      <c r="AA20" s="1072"/>
      <c r="AB20" s="1072"/>
      <c r="AC20" s="1073"/>
      <c r="AD20" s="744"/>
      <c r="AF20" s="741" t="s">
        <v>413</v>
      </c>
      <c r="AG20" s="741"/>
      <c r="AH20" s="741"/>
      <c r="AI20" s="741"/>
      <c r="AJ20" s="741"/>
      <c r="AK20" s="741"/>
      <c r="AL20" s="741"/>
      <c r="AM20" s="741"/>
      <c r="AN20" s="741"/>
      <c r="AO20" s="741"/>
      <c r="AP20" s="741"/>
      <c r="AQ20" s="741"/>
      <c r="AR20" s="741"/>
      <c r="AS20" s="741"/>
      <c r="AT20" s="741"/>
      <c r="AU20" s="741"/>
      <c r="AV20" s="741"/>
      <c r="AW20" s="741"/>
      <c r="AX20" s="741"/>
      <c r="AY20" s="741"/>
      <c r="AZ20" s="741"/>
      <c r="BA20" s="741"/>
      <c r="BB20" s="741"/>
      <c r="BC20" s="741"/>
      <c r="BD20" s="741"/>
    </row>
    <row r="21" spans="2:56" ht="15.75" customHeight="1">
      <c r="B21" s="953"/>
      <c r="C21" s="751"/>
      <c r="D21" s="752" t="s">
        <v>109</v>
      </c>
      <c r="E21" s="1074" t="s">
        <v>113</v>
      </c>
      <c r="F21" s="1074"/>
      <c r="G21" s="1074"/>
      <c r="H21" s="1074"/>
      <c r="I21" s="1074"/>
      <c r="J21" s="1074"/>
      <c r="K21" s="1074"/>
      <c r="L21" s="1074"/>
      <c r="M21" s="1074"/>
      <c r="N21" s="1074"/>
      <c r="O21" s="1074"/>
      <c r="P21" s="1074"/>
      <c r="Q21" s="1074"/>
      <c r="R21" s="1075"/>
      <c r="S21" s="1076" t="s">
        <v>101</v>
      </c>
      <c r="T21" s="1077"/>
      <c r="U21" s="1078" t="s">
        <v>101</v>
      </c>
      <c r="V21" s="1079"/>
      <c r="W21" s="753"/>
      <c r="X21" s="1080"/>
      <c r="Y21" s="1081"/>
      <c r="Z21" s="1081"/>
      <c r="AA21" s="1081"/>
      <c r="AB21" s="1081"/>
      <c r="AC21" s="1082"/>
      <c r="AD21" s="740"/>
      <c r="AF21" s="741" t="s">
        <v>412</v>
      </c>
      <c r="AG21" s="741"/>
      <c r="AH21" s="741"/>
      <c r="AI21" s="741"/>
      <c r="AJ21" s="741"/>
      <c r="AK21" s="741"/>
      <c r="AL21" s="741"/>
      <c r="AM21" s="741"/>
      <c r="AN21" s="741"/>
      <c r="AO21" s="741"/>
      <c r="AP21" s="741"/>
      <c r="AQ21" s="741"/>
      <c r="AR21" s="741"/>
      <c r="AS21" s="741"/>
      <c r="AT21" s="741"/>
      <c r="AU21" s="741"/>
      <c r="AV21" s="741"/>
      <c r="AW21" s="741"/>
      <c r="AX21" s="741"/>
      <c r="AY21" s="741"/>
      <c r="AZ21" s="741"/>
      <c r="BA21" s="741"/>
      <c r="BB21" s="741"/>
      <c r="BC21" s="741"/>
      <c r="BD21" s="741"/>
    </row>
    <row r="22" spans="2:56" ht="15.75" customHeight="1">
      <c r="B22" s="951">
        <v>6</v>
      </c>
      <c r="C22" s="1087" t="s">
        <v>114</v>
      </c>
      <c r="D22" s="1088"/>
      <c r="E22" s="1088"/>
      <c r="F22" s="1088"/>
      <c r="G22" s="1088"/>
      <c r="H22" s="1088"/>
      <c r="I22" s="1088"/>
      <c r="J22" s="1088"/>
      <c r="K22" s="1088"/>
      <c r="L22" s="1088"/>
      <c r="M22" s="1088"/>
      <c r="N22" s="1088"/>
      <c r="O22" s="1088"/>
      <c r="P22" s="1088"/>
      <c r="Q22" s="1088"/>
      <c r="R22" s="1089"/>
      <c r="S22" s="957"/>
      <c r="T22" s="958"/>
      <c r="U22" s="1042"/>
      <c r="V22" s="1043"/>
      <c r="W22" s="745"/>
      <c r="X22" s="1044"/>
      <c r="Y22" s="1045"/>
      <c r="Z22" s="1045"/>
      <c r="AA22" s="1045"/>
      <c r="AB22" s="1045"/>
      <c r="AC22" s="1046"/>
      <c r="AE22" s="738">
        <v>6</v>
      </c>
      <c r="AF22" s="741"/>
      <c r="AG22" s="741"/>
      <c r="AH22" s="741"/>
      <c r="AI22" s="741"/>
      <c r="AJ22" s="741"/>
      <c r="AK22" s="741"/>
      <c r="AL22" s="741"/>
      <c r="AM22" s="741"/>
      <c r="AN22" s="741"/>
      <c r="AO22" s="741"/>
      <c r="AP22" s="741"/>
      <c r="AQ22" s="741"/>
      <c r="AR22" s="741"/>
      <c r="AS22" s="741"/>
      <c r="AT22" s="741"/>
      <c r="AU22" s="741"/>
      <c r="AV22" s="741"/>
      <c r="AW22" s="741"/>
      <c r="AX22" s="741"/>
      <c r="AY22" s="741"/>
      <c r="AZ22" s="741"/>
      <c r="BA22" s="741"/>
      <c r="BB22" s="741"/>
      <c r="BC22" s="741"/>
      <c r="BD22" s="741"/>
    </row>
    <row r="23" spans="2:56" ht="15.75" customHeight="1">
      <c r="B23" s="952"/>
      <c r="C23" s="754"/>
      <c r="D23" s="747" t="s">
        <v>109</v>
      </c>
      <c r="E23" s="1090" t="s">
        <v>115</v>
      </c>
      <c r="F23" s="1085"/>
      <c r="G23" s="1085"/>
      <c r="H23" s="1085"/>
      <c r="I23" s="1085"/>
      <c r="J23" s="1085"/>
      <c r="K23" s="1085"/>
      <c r="L23" s="1085"/>
      <c r="M23" s="1085"/>
      <c r="N23" s="1085"/>
      <c r="O23" s="1085"/>
      <c r="P23" s="1085"/>
      <c r="Q23" s="1085"/>
      <c r="R23" s="1086"/>
      <c r="S23" s="1049" t="s">
        <v>101</v>
      </c>
      <c r="T23" s="1050"/>
      <c r="U23" s="1051" t="s">
        <v>101</v>
      </c>
      <c r="V23" s="1052"/>
      <c r="W23" s="755"/>
      <c r="X23" s="1053"/>
      <c r="Y23" s="1054"/>
      <c r="Z23" s="1054"/>
      <c r="AA23" s="1054"/>
      <c r="AB23" s="1054"/>
      <c r="AC23" s="1055"/>
      <c r="AD23" s="740"/>
      <c r="AF23" s="741" t="s">
        <v>414</v>
      </c>
      <c r="AG23" s="741"/>
      <c r="AH23" s="741"/>
      <c r="AI23" s="741"/>
      <c r="AJ23" s="741"/>
      <c r="AK23" s="741"/>
      <c r="AL23" s="741"/>
      <c r="AM23" s="741"/>
      <c r="AN23" s="741"/>
      <c r="AO23" s="741"/>
      <c r="AP23" s="741"/>
      <c r="AQ23" s="741"/>
      <c r="AR23" s="741"/>
      <c r="AS23" s="741"/>
      <c r="AT23" s="741"/>
      <c r="AU23" s="741"/>
      <c r="AV23" s="741"/>
      <c r="AW23" s="741"/>
      <c r="AX23" s="741"/>
      <c r="AY23" s="741"/>
      <c r="AZ23" s="741"/>
      <c r="BA23" s="741"/>
      <c r="BB23" s="741"/>
      <c r="BC23" s="741"/>
      <c r="BD23" s="741"/>
    </row>
    <row r="24" spans="2:56" ht="15.75" customHeight="1">
      <c r="B24" s="952"/>
      <c r="C24" s="754"/>
      <c r="D24" s="749" t="s">
        <v>109</v>
      </c>
      <c r="E24" s="1091" t="s">
        <v>111</v>
      </c>
      <c r="F24" s="1091"/>
      <c r="G24" s="1091"/>
      <c r="H24" s="1091"/>
      <c r="I24" s="1091"/>
      <c r="J24" s="1091"/>
      <c r="K24" s="1091"/>
      <c r="L24" s="1091"/>
      <c r="M24" s="1091"/>
      <c r="N24" s="1091"/>
      <c r="O24" s="1091"/>
      <c r="P24" s="1091"/>
      <c r="Q24" s="1091"/>
      <c r="R24" s="1092"/>
      <c r="S24" s="1060" t="s">
        <v>101</v>
      </c>
      <c r="T24" s="1061"/>
      <c r="U24" s="1064" t="s">
        <v>101</v>
      </c>
      <c r="V24" s="1065"/>
      <c r="W24" s="1083"/>
      <c r="X24" s="1068" t="s">
        <v>112</v>
      </c>
      <c r="Y24" s="1069"/>
      <c r="Z24" s="1069"/>
      <c r="AA24" s="1069"/>
      <c r="AB24" s="1069"/>
      <c r="AC24" s="1070"/>
      <c r="AD24" s="744"/>
      <c r="AF24" s="741" t="s">
        <v>411</v>
      </c>
      <c r="AG24" s="741"/>
      <c r="AH24" s="741"/>
      <c r="AI24" s="741"/>
      <c r="AJ24" s="741"/>
      <c r="AK24" s="741"/>
      <c r="AL24" s="741"/>
      <c r="AM24" s="741"/>
      <c r="AN24" s="741"/>
      <c r="AO24" s="741"/>
      <c r="AP24" s="741"/>
      <c r="AQ24" s="741"/>
      <c r="AR24" s="741"/>
      <c r="AS24" s="741"/>
      <c r="AT24" s="741"/>
      <c r="AU24" s="741"/>
      <c r="AV24" s="741"/>
      <c r="AW24" s="741"/>
      <c r="AX24" s="741"/>
      <c r="AY24" s="741"/>
      <c r="AZ24" s="741"/>
      <c r="BA24" s="741"/>
      <c r="BB24" s="741"/>
      <c r="BC24" s="741"/>
      <c r="BD24" s="741"/>
    </row>
    <row r="25" spans="2:56" ht="15.75" customHeight="1">
      <c r="B25" s="952"/>
      <c r="C25" s="754"/>
      <c r="D25" s="750"/>
      <c r="E25" s="1093"/>
      <c r="F25" s="1093"/>
      <c r="G25" s="1093"/>
      <c r="H25" s="1093"/>
      <c r="I25" s="1093"/>
      <c r="J25" s="1093"/>
      <c r="K25" s="1093"/>
      <c r="L25" s="1093"/>
      <c r="M25" s="1093"/>
      <c r="N25" s="1093"/>
      <c r="O25" s="1093"/>
      <c r="P25" s="1093"/>
      <c r="Q25" s="1093"/>
      <c r="R25" s="1094"/>
      <c r="S25" s="1062"/>
      <c r="T25" s="1063"/>
      <c r="U25" s="1066"/>
      <c r="V25" s="1067"/>
      <c r="W25" s="1084"/>
      <c r="X25" s="1071"/>
      <c r="Y25" s="1072"/>
      <c r="Z25" s="1072"/>
      <c r="AA25" s="1072"/>
      <c r="AB25" s="1072"/>
      <c r="AC25" s="1073"/>
      <c r="AD25" s="744"/>
      <c r="AF25" s="741" t="s">
        <v>413</v>
      </c>
      <c r="AG25" s="741"/>
      <c r="AH25" s="741"/>
      <c r="AI25" s="741"/>
      <c r="AJ25" s="741"/>
      <c r="AK25" s="741"/>
      <c r="AL25" s="741"/>
      <c r="AM25" s="741"/>
      <c r="AN25" s="741"/>
      <c r="AO25" s="741"/>
      <c r="AP25" s="741"/>
      <c r="AQ25" s="741"/>
      <c r="AR25" s="741"/>
      <c r="AS25" s="741"/>
      <c r="AT25" s="741"/>
      <c r="AU25" s="741"/>
      <c r="AV25" s="741"/>
      <c r="AW25" s="741"/>
      <c r="AX25" s="741"/>
      <c r="AY25" s="741"/>
      <c r="AZ25" s="741"/>
      <c r="BA25" s="741"/>
      <c r="BB25" s="741"/>
      <c r="BC25" s="741"/>
      <c r="BD25" s="741"/>
    </row>
    <row r="26" spans="2:56" ht="15.75" customHeight="1">
      <c r="B26" s="952"/>
      <c r="C26" s="754"/>
      <c r="D26" s="747" t="s">
        <v>109</v>
      </c>
      <c r="E26" s="1085" t="s">
        <v>113</v>
      </c>
      <c r="F26" s="1085"/>
      <c r="G26" s="1085"/>
      <c r="H26" s="1085"/>
      <c r="I26" s="1085"/>
      <c r="J26" s="1085"/>
      <c r="K26" s="1085"/>
      <c r="L26" s="1085"/>
      <c r="M26" s="1085"/>
      <c r="N26" s="1085"/>
      <c r="O26" s="1085"/>
      <c r="P26" s="1085"/>
      <c r="Q26" s="1085"/>
      <c r="R26" s="1086"/>
      <c r="S26" s="1049" t="s">
        <v>101</v>
      </c>
      <c r="T26" s="1050"/>
      <c r="U26" s="1078" t="s">
        <v>101</v>
      </c>
      <c r="V26" s="1079"/>
      <c r="W26" s="756"/>
      <c r="X26" s="1053"/>
      <c r="Y26" s="1054"/>
      <c r="Z26" s="1054"/>
      <c r="AA26" s="1054"/>
      <c r="AB26" s="1054"/>
      <c r="AC26" s="1055"/>
      <c r="AD26" s="740"/>
      <c r="AF26" s="741" t="s">
        <v>412</v>
      </c>
      <c r="AG26" s="741"/>
      <c r="AH26" s="741"/>
      <c r="AI26" s="741"/>
      <c r="AJ26" s="741"/>
      <c r="AK26" s="741"/>
      <c r="AL26" s="741"/>
      <c r="AM26" s="741"/>
      <c r="AN26" s="741"/>
      <c r="AO26" s="741"/>
      <c r="AP26" s="741"/>
      <c r="AQ26" s="741"/>
      <c r="AR26" s="741"/>
      <c r="AS26" s="741"/>
      <c r="AT26" s="741"/>
      <c r="AU26" s="741"/>
      <c r="AV26" s="741"/>
      <c r="AW26" s="741"/>
      <c r="AX26" s="741"/>
      <c r="AY26" s="741"/>
      <c r="AZ26" s="741"/>
      <c r="BA26" s="741"/>
      <c r="BB26" s="741"/>
      <c r="BC26" s="741"/>
      <c r="BD26" s="741"/>
    </row>
    <row r="27" spans="2:56" ht="15.75" customHeight="1">
      <c r="B27" s="951">
        <v>7</v>
      </c>
      <c r="C27" s="1087" t="s">
        <v>116</v>
      </c>
      <c r="D27" s="1088"/>
      <c r="E27" s="1088"/>
      <c r="F27" s="1088"/>
      <c r="G27" s="1088"/>
      <c r="H27" s="1088"/>
      <c r="I27" s="1088"/>
      <c r="J27" s="1088"/>
      <c r="K27" s="1088"/>
      <c r="L27" s="1088"/>
      <c r="M27" s="1088"/>
      <c r="N27" s="1088"/>
      <c r="O27" s="1088"/>
      <c r="P27" s="1088"/>
      <c r="Q27" s="1088"/>
      <c r="R27" s="1089"/>
      <c r="S27" s="957"/>
      <c r="T27" s="958"/>
      <c r="U27" s="1042"/>
      <c r="V27" s="1043"/>
      <c r="W27" s="745"/>
      <c r="X27" s="1044"/>
      <c r="Y27" s="1045"/>
      <c r="Z27" s="1045"/>
      <c r="AA27" s="1045"/>
      <c r="AB27" s="1045"/>
      <c r="AC27" s="1046"/>
      <c r="AE27" s="738">
        <v>7</v>
      </c>
      <c r="AF27" s="741"/>
      <c r="AG27" s="741"/>
      <c r="AH27" s="741"/>
      <c r="AI27" s="741"/>
      <c r="AJ27" s="741"/>
      <c r="AK27" s="741"/>
      <c r="AL27" s="741"/>
      <c r="AM27" s="741"/>
      <c r="AN27" s="741"/>
      <c r="AO27" s="741"/>
      <c r="AP27" s="741"/>
      <c r="AQ27" s="741"/>
      <c r="AR27" s="741"/>
      <c r="AS27" s="741"/>
      <c r="AT27" s="741"/>
      <c r="AU27" s="741"/>
      <c r="AV27" s="741"/>
      <c r="AW27" s="741"/>
      <c r="AX27" s="741"/>
      <c r="AY27" s="741"/>
      <c r="AZ27" s="741"/>
      <c r="BA27" s="741"/>
      <c r="BB27" s="741"/>
      <c r="BC27" s="741"/>
      <c r="BD27" s="741"/>
    </row>
    <row r="28" spans="2:56" ht="15.75" customHeight="1">
      <c r="B28" s="952"/>
      <c r="C28" s="754"/>
      <c r="D28" s="747" t="s">
        <v>109</v>
      </c>
      <c r="E28" s="1085" t="s">
        <v>115</v>
      </c>
      <c r="F28" s="1085"/>
      <c r="G28" s="1085"/>
      <c r="H28" s="1085"/>
      <c r="I28" s="1085"/>
      <c r="J28" s="1085"/>
      <c r="K28" s="1085"/>
      <c r="L28" s="1085"/>
      <c r="M28" s="1085"/>
      <c r="N28" s="1085"/>
      <c r="O28" s="1085"/>
      <c r="P28" s="1085"/>
      <c r="Q28" s="1085"/>
      <c r="R28" s="1086"/>
      <c r="S28" s="1049" t="s">
        <v>101</v>
      </c>
      <c r="T28" s="1050"/>
      <c r="U28" s="1051" t="s">
        <v>101</v>
      </c>
      <c r="V28" s="1052"/>
      <c r="W28" s="748"/>
      <c r="X28" s="1053"/>
      <c r="Y28" s="1054"/>
      <c r="Z28" s="1054"/>
      <c r="AA28" s="1054"/>
      <c r="AB28" s="1054"/>
      <c r="AC28" s="1055"/>
      <c r="AD28" s="740"/>
      <c r="AF28" s="741" t="s">
        <v>415</v>
      </c>
      <c r="AG28" s="741"/>
      <c r="AH28" s="741"/>
      <c r="AI28" s="741"/>
      <c r="AJ28" s="741"/>
      <c r="AK28" s="741"/>
      <c r="AL28" s="741"/>
      <c r="AM28" s="741"/>
      <c r="AN28" s="741"/>
      <c r="AO28" s="741"/>
      <c r="AP28" s="741"/>
      <c r="AQ28" s="741"/>
      <c r="AR28" s="741"/>
      <c r="AS28" s="741"/>
      <c r="AT28" s="741"/>
      <c r="AU28" s="741"/>
      <c r="AV28" s="741"/>
      <c r="AW28" s="741"/>
      <c r="AX28" s="741"/>
      <c r="AY28" s="741"/>
      <c r="AZ28" s="741"/>
      <c r="BA28" s="741"/>
      <c r="BB28" s="741"/>
      <c r="BC28" s="741"/>
      <c r="BD28" s="741"/>
    </row>
    <row r="29" spans="2:56" ht="15.75" customHeight="1">
      <c r="B29" s="952"/>
      <c r="C29" s="754"/>
      <c r="D29" s="749" t="s">
        <v>109</v>
      </c>
      <c r="E29" s="1091" t="s">
        <v>111</v>
      </c>
      <c r="F29" s="1091"/>
      <c r="G29" s="1091"/>
      <c r="H29" s="1091"/>
      <c r="I29" s="1091"/>
      <c r="J29" s="1091"/>
      <c r="K29" s="1091"/>
      <c r="L29" s="1091"/>
      <c r="M29" s="1091"/>
      <c r="N29" s="1091"/>
      <c r="O29" s="1091"/>
      <c r="P29" s="1091"/>
      <c r="Q29" s="1091"/>
      <c r="R29" s="1092"/>
      <c r="S29" s="1060" t="s">
        <v>101</v>
      </c>
      <c r="T29" s="1061"/>
      <c r="U29" s="1064" t="s">
        <v>101</v>
      </c>
      <c r="V29" s="1065"/>
      <c r="W29" s="970"/>
      <c r="X29" s="1068" t="s">
        <v>112</v>
      </c>
      <c r="Y29" s="1069"/>
      <c r="Z29" s="1069"/>
      <c r="AA29" s="1069"/>
      <c r="AB29" s="1069"/>
      <c r="AC29" s="1070"/>
      <c r="AD29" s="744"/>
      <c r="AF29" s="741" t="s">
        <v>411</v>
      </c>
      <c r="AG29" s="741"/>
      <c r="AH29" s="741"/>
      <c r="AI29" s="741"/>
      <c r="AJ29" s="741"/>
      <c r="AK29" s="741"/>
      <c r="AL29" s="741"/>
      <c r="AM29" s="741"/>
      <c r="AN29" s="741"/>
      <c r="AO29" s="741"/>
      <c r="AP29" s="741"/>
      <c r="AQ29" s="741"/>
      <c r="AR29" s="741"/>
      <c r="AS29" s="741"/>
      <c r="AT29" s="741"/>
      <c r="AU29" s="741"/>
      <c r="AV29" s="741"/>
      <c r="AW29" s="741"/>
      <c r="AX29" s="741"/>
      <c r="AY29" s="741"/>
      <c r="AZ29" s="741"/>
      <c r="BA29" s="741"/>
      <c r="BB29" s="741"/>
      <c r="BC29" s="741"/>
      <c r="BD29" s="741"/>
    </row>
    <row r="30" spans="2:56" ht="15.75" customHeight="1">
      <c r="B30" s="952"/>
      <c r="C30" s="754"/>
      <c r="D30" s="750"/>
      <c r="E30" s="1093"/>
      <c r="F30" s="1093"/>
      <c r="G30" s="1093"/>
      <c r="H30" s="1093"/>
      <c r="I30" s="1093"/>
      <c r="J30" s="1093"/>
      <c r="K30" s="1093"/>
      <c r="L30" s="1093"/>
      <c r="M30" s="1093"/>
      <c r="N30" s="1093"/>
      <c r="O30" s="1093"/>
      <c r="P30" s="1093"/>
      <c r="Q30" s="1093"/>
      <c r="R30" s="1094"/>
      <c r="S30" s="1062"/>
      <c r="T30" s="1063"/>
      <c r="U30" s="1066"/>
      <c r="V30" s="1067"/>
      <c r="W30" s="1084"/>
      <c r="X30" s="1071"/>
      <c r="Y30" s="1072"/>
      <c r="Z30" s="1072"/>
      <c r="AA30" s="1072"/>
      <c r="AB30" s="1072"/>
      <c r="AC30" s="1073"/>
      <c r="AD30" s="744"/>
      <c r="AF30" s="741" t="s">
        <v>413</v>
      </c>
      <c r="AG30" s="741"/>
      <c r="AH30" s="741"/>
      <c r="AI30" s="741"/>
      <c r="AJ30" s="741"/>
      <c r="AK30" s="741"/>
      <c r="AL30" s="741"/>
      <c r="AM30" s="741"/>
      <c r="AN30" s="741"/>
      <c r="AO30" s="741"/>
      <c r="AP30" s="741"/>
      <c r="AQ30" s="741"/>
      <c r="AR30" s="741"/>
      <c r="AS30" s="741"/>
      <c r="AT30" s="741"/>
      <c r="AU30" s="741"/>
      <c r="AV30" s="741"/>
      <c r="AW30" s="741"/>
      <c r="AX30" s="741"/>
      <c r="AY30" s="741"/>
      <c r="AZ30" s="741"/>
      <c r="BA30" s="741"/>
      <c r="BB30" s="741"/>
      <c r="BC30" s="741"/>
      <c r="BD30" s="741"/>
    </row>
    <row r="31" spans="2:56" ht="15.75" customHeight="1">
      <c r="B31" s="952"/>
      <c r="C31" s="754"/>
      <c r="D31" s="747" t="s">
        <v>109</v>
      </c>
      <c r="E31" s="1085" t="s">
        <v>113</v>
      </c>
      <c r="F31" s="1085"/>
      <c r="G31" s="1085"/>
      <c r="H31" s="1085"/>
      <c r="I31" s="1085"/>
      <c r="J31" s="1085"/>
      <c r="K31" s="1085"/>
      <c r="L31" s="1085"/>
      <c r="M31" s="1085"/>
      <c r="N31" s="1085"/>
      <c r="O31" s="1085"/>
      <c r="P31" s="1085"/>
      <c r="Q31" s="1085"/>
      <c r="R31" s="1086"/>
      <c r="S31" s="1049" t="s">
        <v>101</v>
      </c>
      <c r="T31" s="1050"/>
      <c r="U31" s="1078" t="s">
        <v>101</v>
      </c>
      <c r="V31" s="1079"/>
      <c r="W31" s="756"/>
      <c r="X31" s="1053"/>
      <c r="Y31" s="1054"/>
      <c r="Z31" s="1054"/>
      <c r="AA31" s="1054"/>
      <c r="AB31" s="1054"/>
      <c r="AC31" s="1055"/>
      <c r="AD31" s="740"/>
      <c r="AF31" s="741" t="s">
        <v>412</v>
      </c>
      <c r="AG31" s="741"/>
      <c r="AH31" s="741"/>
      <c r="AI31" s="741"/>
      <c r="AJ31" s="741"/>
      <c r="AK31" s="741"/>
      <c r="AL31" s="741"/>
      <c r="AM31" s="741"/>
      <c r="AN31" s="741"/>
      <c r="AO31" s="741"/>
      <c r="AP31" s="741"/>
      <c r="AQ31" s="741"/>
      <c r="AR31" s="741"/>
      <c r="AS31" s="741"/>
      <c r="AT31" s="741"/>
      <c r="AU31" s="741"/>
      <c r="AV31" s="741"/>
      <c r="AW31" s="741"/>
      <c r="AX31" s="741"/>
      <c r="AY31" s="741"/>
      <c r="AZ31" s="741"/>
      <c r="BA31" s="741"/>
      <c r="BB31" s="741"/>
      <c r="BC31" s="741"/>
      <c r="BD31" s="741"/>
    </row>
    <row r="32" spans="2:56" ht="12" customHeight="1">
      <c r="B32" s="1095">
        <v>8</v>
      </c>
      <c r="C32" s="1096" t="s">
        <v>117</v>
      </c>
      <c r="D32" s="1096"/>
      <c r="E32" s="1096"/>
      <c r="F32" s="1096"/>
      <c r="G32" s="1096"/>
      <c r="H32" s="1096"/>
      <c r="I32" s="1096"/>
      <c r="J32" s="1096"/>
      <c r="K32" s="1096"/>
      <c r="L32" s="1096"/>
      <c r="M32" s="1096"/>
      <c r="N32" s="1096"/>
      <c r="O32" s="1096"/>
      <c r="P32" s="1096"/>
      <c r="Q32" s="1096"/>
      <c r="R32" s="1096"/>
      <c r="S32" s="957" t="s">
        <v>101</v>
      </c>
      <c r="T32" s="958"/>
      <c r="U32" s="963" t="s">
        <v>101</v>
      </c>
      <c r="V32" s="964"/>
      <c r="W32" s="969"/>
      <c r="X32" s="939"/>
      <c r="Y32" s="940"/>
      <c r="Z32" s="940"/>
      <c r="AA32" s="940"/>
      <c r="AB32" s="940"/>
      <c r="AC32" s="941"/>
      <c r="AD32" s="740"/>
      <c r="AE32" s="738">
        <v>8</v>
      </c>
      <c r="AF32" s="741" t="s">
        <v>118</v>
      </c>
      <c r="AG32" s="741"/>
      <c r="AH32" s="741"/>
      <c r="AI32" s="741"/>
      <c r="AJ32" s="741"/>
      <c r="AK32" s="741"/>
      <c r="AL32" s="741"/>
      <c r="AM32" s="741"/>
      <c r="AN32" s="741"/>
      <c r="AO32" s="741"/>
      <c r="AP32" s="741"/>
      <c r="AQ32" s="741"/>
      <c r="AR32" s="741"/>
      <c r="AS32" s="741"/>
      <c r="AT32" s="741"/>
      <c r="AU32" s="741"/>
      <c r="AV32" s="741"/>
      <c r="AW32" s="741"/>
      <c r="AX32" s="741"/>
      <c r="AY32" s="741"/>
      <c r="AZ32" s="741"/>
      <c r="BA32" s="741"/>
      <c r="BB32" s="741"/>
      <c r="BC32" s="741"/>
      <c r="BD32" s="741"/>
    </row>
    <row r="33" spans="2:67" ht="12" customHeight="1">
      <c r="B33" s="1095"/>
      <c r="C33" s="1096"/>
      <c r="D33" s="1096"/>
      <c r="E33" s="1096"/>
      <c r="F33" s="1096"/>
      <c r="G33" s="1096"/>
      <c r="H33" s="1096"/>
      <c r="I33" s="1096"/>
      <c r="J33" s="1096"/>
      <c r="K33" s="1096"/>
      <c r="L33" s="1096"/>
      <c r="M33" s="1096"/>
      <c r="N33" s="1096"/>
      <c r="O33" s="1096"/>
      <c r="P33" s="1096"/>
      <c r="Q33" s="1096"/>
      <c r="R33" s="1096"/>
      <c r="S33" s="961"/>
      <c r="T33" s="962"/>
      <c r="U33" s="967"/>
      <c r="V33" s="968"/>
      <c r="W33" s="971"/>
      <c r="X33" s="945"/>
      <c r="Y33" s="946"/>
      <c r="Z33" s="946"/>
      <c r="AA33" s="946"/>
      <c r="AB33" s="946"/>
      <c r="AC33" s="947"/>
      <c r="AD33" s="740"/>
      <c r="AF33" s="741"/>
      <c r="AG33" s="741"/>
      <c r="AH33" s="741"/>
      <c r="AI33" s="741"/>
      <c r="AJ33" s="741"/>
      <c r="AK33" s="741"/>
      <c r="AL33" s="741"/>
      <c r="AM33" s="741"/>
      <c r="AN33" s="741"/>
      <c r="AO33" s="741"/>
      <c r="AP33" s="741"/>
      <c r="AQ33" s="741"/>
      <c r="AR33" s="741"/>
      <c r="AS33" s="741"/>
      <c r="AT33" s="741"/>
      <c r="AU33" s="741"/>
      <c r="AV33" s="741"/>
      <c r="AW33" s="741"/>
      <c r="AX33" s="741"/>
      <c r="AY33" s="741"/>
      <c r="AZ33" s="741"/>
      <c r="BA33" s="741"/>
      <c r="BB33" s="741"/>
      <c r="BC33" s="741"/>
      <c r="BD33" s="741"/>
    </row>
    <row r="34" spans="2:67" ht="12" customHeight="1">
      <c r="B34" s="1095">
        <v>9</v>
      </c>
      <c r="C34" s="1096" t="s">
        <v>403</v>
      </c>
      <c r="D34" s="1096"/>
      <c r="E34" s="1096"/>
      <c r="F34" s="1096"/>
      <c r="G34" s="1096"/>
      <c r="H34" s="1096"/>
      <c r="I34" s="1096"/>
      <c r="J34" s="1096"/>
      <c r="K34" s="1096"/>
      <c r="L34" s="1096"/>
      <c r="M34" s="1096"/>
      <c r="N34" s="1096"/>
      <c r="O34" s="1096"/>
      <c r="P34" s="1096"/>
      <c r="Q34" s="1096"/>
      <c r="R34" s="1096"/>
      <c r="S34" s="957" t="s">
        <v>101</v>
      </c>
      <c r="T34" s="958"/>
      <c r="U34" s="963" t="s">
        <v>101</v>
      </c>
      <c r="V34" s="964"/>
      <c r="W34" s="969"/>
      <c r="X34" s="939"/>
      <c r="Y34" s="940"/>
      <c r="Z34" s="940"/>
      <c r="AA34" s="940"/>
      <c r="AB34" s="940"/>
      <c r="AC34" s="941"/>
      <c r="AD34" s="740"/>
      <c r="AE34" s="738">
        <v>9</v>
      </c>
      <c r="AF34" s="741" t="s">
        <v>404</v>
      </c>
      <c r="AG34" s="741"/>
      <c r="AH34" s="741"/>
      <c r="AI34" s="741"/>
      <c r="AJ34" s="741"/>
      <c r="AK34" s="741"/>
      <c r="AL34" s="741"/>
      <c r="AM34" s="741"/>
      <c r="AN34" s="741"/>
      <c r="AO34" s="741"/>
      <c r="AP34" s="741"/>
      <c r="AQ34" s="741"/>
      <c r="AR34" s="741"/>
      <c r="AS34" s="741"/>
      <c r="AT34" s="741"/>
      <c r="AU34" s="741"/>
      <c r="AV34" s="741"/>
      <c r="AW34" s="741"/>
      <c r="AX34" s="741"/>
      <c r="AY34" s="741"/>
      <c r="AZ34" s="741"/>
      <c r="BA34" s="741"/>
      <c r="BB34" s="741"/>
      <c r="BC34" s="741"/>
      <c r="BD34" s="741"/>
    </row>
    <row r="35" spans="2:67" ht="12" customHeight="1">
      <c r="B35" s="1095"/>
      <c r="C35" s="1096"/>
      <c r="D35" s="1096"/>
      <c r="E35" s="1096"/>
      <c r="F35" s="1096"/>
      <c r="G35" s="1096"/>
      <c r="H35" s="1096"/>
      <c r="I35" s="1096"/>
      <c r="J35" s="1096"/>
      <c r="K35" s="1096"/>
      <c r="L35" s="1096"/>
      <c r="M35" s="1096"/>
      <c r="N35" s="1096"/>
      <c r="O35" s="1096"/>
      <c r="P35" s="1096"/>
      <c r="Q35" s="1096"/>
      <c r="R35" s="1096"/>
      <c r="S35" s="961"/>
      <c r="T35" s="962"/>
      <c r="U35" s="967"/>
      <c r="V35" s="968"/>
      <c r="W35" s="971"/>
      <c r="X35" s="945"/>
      <c r="Y35" s="946"/>
      <c r="Z35" s="946"/>
      <c r="AA35" s="946"/>
      <c r="AB35" s="946"/>
      <c r="AC35" s="947"/>
      <c r="AD35" s="740"/>
      <c r="AF35" s="741"/>
      <c r="AG35" s="741"/>
      <c r="AH35" s="741"/>
      <c r="AI35" s="741"/>
      <c r="AJ35" s="741"/>
      <c r="AK35" s="741"/>
      <c r="AL35" s="741"/>
      <c r="AM35" s="741"/>
      <c r="AN35" s="741"/>
      <c r="AO35" s="741"/>
      <c r="AP35" s="741"/>
      <c r="AQ35" s="741"/>
      <c r="AR35" s="741"/>
      <c r="AS35" s="741"/>
      <c r="AT35" s="741"/>
      <c r="AU35" s="741"/>
      <c r="AV35" s="741"/>
      <c r="AW35" s="741"/>
      <c r="AX35" s="741"/>
      <c r="AY35" s="741"/>
      <c r="AZ35" s="741"/>
      <c r="BA35" s="741"/>
      <c r="BB35" s="741"/>
      <c r="BC35" s="741"/>
      <c r="BD35" s="741"/>
    </row>
    <row r="36" spans="2:67" ht="12" customHeight="1">
      <c r="B36" s="1095">
        <v>10</v>
      </c>
      <c r="C36" s="1096" t="s">
        <v>119</v>
      </c>
      <c r="D36" s="1096"/>
      <c r="E36" s="1096"/>
      <c r="F36" s="1096"/>
      <c r="G36" s="1096"/>
      <c r="H36" s="1096"/>
      <c r="I36" s="1096"/>
      <c r="J36" s="1096"/>
      <c r="K36" s="1096"/>
      <c r="L36" s="1096"/>
      <c r="M36" s="1096"/>
      <c r="N36" s="1096"/>
      <c r="O36" s="1096"/>
      <c r="P36" s="1096"/>
      <c r="Q36" s="1096"/>
      <c r="R36" s="1096"/>
      <c r="S36" s="957" t="s">
        <v>101</v>
      </c>
      <c r="T36" s="958"/>
      <c r="U36" s="963" t="s">
        <v>101</v>
      </c>
      <c r="V36" s="964"/>
      <c r="W36" s="969"/>
      <c r="X36" s="939"/>
      <c r="Y36" s="940"/>
      <c r="Z36" s="940"/>
      <c r="AA36" s="940"/>
      <c r="AB36" s="940"/>
      <c r="AC36" s="941"/>
      <c r="AD36" s="740"/>
      <c r="AE36" s="738">
        <v>10</v>
      </c>
      <c r="AF36" s="741" t="s">
        <v>120</v>
      </c>
      <c r="AG36" s="741"/>
      <c r="AH36" s="741"/>
      <c r="AI36" s="741"/>
      <c r="AJ36" s="741"/>
      <c r="AK36" s="741"/>
      <c r="AL36" s="741"/>
      <c r="AM36" s="741"/>
      <c r="AN36" s="741"/>
      <c r="AO36" s="741"/>
      <c r="AP36" s="741"/>
      <c r="AQ36" s="741"/>
      <c r="AR36" s="741"/>
      <c r="AS36" s="741"/>
      <c r="AT36" s="741"/>
      <c r="AU36" s="741"/>
      <c r="AV36" s="741"/>
      <c r="AW36" s="741"/>
      <c r="AX36" s="741"/>
      <c r="AY36" s="741"/>
      <c r="AZ36" s="741"/>
      <c r="BA36" s="741"/>
      <c r="BB36" s="741"/>
      <c r="BC36" s="741"/>
      <c r="BD36" s="741"/>
    </row>
    <row r="37" spans="2:67" ht="12" customHeight="1">
      <c r="B37" s="1095"/>
      <c r="C37" s="1096"/>
      <c r="D37" s="1096"/>
      <c r="E37" s="1096"/>
      <c r="F37" s="1096"/>
      <c r="G37" s="1096"/>
      <c r="H37" s="1096"/>
      <c r="I37" s="1096"/>
      <c r="J37" s="1096"/>
      <c r="K37" s="1096"/>
      <c r="L37" s="1096"/>
      <c r="M37" s="1096"/>
      <c r="N37" s="1096"/>
      <c r="O37" s="1096"/>
      <c r="P37" s="1096"/>
      <c r="Q37" s="1096"/>
      <c r="R37" s="1096"/>
      <c r="S37" s="961"/>
      <c r="T37" s="962"/>
      <c r="U37" s="967"/>
      <c r="V37" s="968"/>
      <c r="W37" s="971"/>
      <c r="X37" s="945"/>
      <c r="Y37" s="946"/>
      <c r="Z37" s="946"/>
      <c r="AA37" s="946"/>
      <c r="AB37" s="946"/>
      <c r="AC37" s="947"/>
      <c r="AD37" s="740"/>
      <c r="AF37" s="741"/>
      <c r="AG37" s="741"/>
      <c r="AH37" s="741"/>
      <c r="AI37" s="741"/>
      <c r="AJ37" s="741"/>
      <c r="AK37" s="741"/>
      <c r="AL37" s="741"/>
      <c r="AM37" s="741"/>
      <c r="AN37" s="741"/>
      <c r="AO37" s="741"/>
      <c r="AP37" s="741"/>
      <c r="AQ37" s="741"/>
      <c r="AR37" s="741"/>
      <c r="AS37" s="741"/>
      <c r="AT37" s="741"/>
      <c r="AU37" s="741"/>
      <c r="AV37" s="741"/>
      <c r="AW37" s="741"/>
      <c r="AX37" s="741"/>
      <c r="AY37" s="741"/>
      <c r="AZ37" s="741"/>
      <c r="BA37" s="741"/>
      <c r="BB37" s="741"/>
      <c r="BC37" s="741"/>
      <c r="BD37" s="741"/>
    </row>
    <row r="38" spans="2:67" ht="12" customHeight="1">
      <c r="B38" s="1098">
        <v>11</v>
      </c>
      <c r="C38" s="1099" t="s">
        <v>1045</v>
      </c>
      <c r="D38" s="1100"/>
      <c r="E38" s="1100"/>
      <c r="F38" s="1100"/>
      <c r="G38" s="1100"/>
      <c r="H38" s="1100"/>
      <c r="I38" s="1100"/>
      <c r="J38" s="1100"/>
      <c r="K38" s="1100"/>
      <c r="L38" s="1100"/>
      <c r="M38" s="1100"/>
      <c r="N38" s="1100"/>
      <c r="O38" s="1100"/>
      <c r="P38" s="1100"/>
      <c r="Q38" s="1100"/>
      <c r="R38" s="1100"/>
      <c r="S38" s="999" t="s">
        <v>101</v>
      </c>
      <c r="T38" s="1000"/>
      <c r="U38" s="1005" t="s">
        <v>101</v>
      </c>
      <c r="V38" s="1006"/>
      <c r="W38" s="1011"/>
      <c r="X38" s="1101"/>
      <c r="Y38" s="1102"/>
      <c r="Z38" s="1102"/>
      <c r="AA38" s="1102"/>
      <c r="AB38" s="1102"/>
      <c r="AC38" s="1103"/>
      <c r="AD38" s="740"/>
      <c r="AE38" s="827">
        <v>11</v>
      </c>
      <c r="AF38" s="828" t="s">
        <v>593</v>
      </c>
      <c r="AG38" s="828"/>
      <c r="AH38" s="828"/>
      <c r="AI38" s="828"/>
      <c r="AJ38" s="828"/>
      <c r="AK38" s="828"/>
      <c r="AL38" s="828"/>
      <c r="AM38" s="828"/>
      <c r="AN38" s="828"/>
      <c r="AO38" s="828"/>
      <c r="AP38" s="828"/>
      <c r="AQ38" s="828"/>
      <c r="AR38" s="828"/>
      <c r="AS38" s="828"/>
      <c r="AT38" s="828"/>
      <c r="AU38" s="828"/>
      <c r="AV38" s="828"/>
      <c r="AW38" s="828"/>
      <c r="AX38" s="828"/>
      <c r="AY38" s="828"/>
      <c r="AZ38" s="828"/>
      <c r="BA38" s="828"/>
      <c r="BB38" s="828"/>
      <c r="BC38" s="828"/>
      <c r="BD38" s="828"/>
    </row>
    <row r="39" spans="2:67" ht="12" customHeight="1">
      <c r="B39" s="1098"/>
      <c r="C39" s="1100"/>
      <c r="D39" s="1100"/>
      <c r="E39" s="1100"/>
      <c r="F39" s="1100"/>
      <c r="G39" s="1100"/>
      <c r="H39" s="1100"/>
      <c r="I39" s="1100"/>
      <c r="J39" s="1100"/>
      <c r="K39" s="1100"/>
      <c r="L39" s="1100"/>
      <c r="M39" s="1100"/>
      <c r="N39" s="1100"/>
      <c r="O39" s="1100"/>
      <c r="P39" s="1100"/>
      <c r="Q39" s="1100"/>
      <c r="R39" s="1100"/>
      <c r="S39" s="1003"/>
      <c r="T39" s="1004"/>
      <c r="U39" s="1009"/>
      <c r="V39" s="1010"/>
      <c r="W39" s="1013"/>
      <c r="X39" s="1104"/>
      <c r="Y39" s="1105"/>
      <c r="Z39" s="1105"/>
      <c r="AA39" s="1105"/>
      <c r="AB39" s="1105"/>
      <c r="AC39" s="1106"/>
      <c r="AD39" s="740"/>
      <c r="AF39" s="741"/>
      <c r="AG39" s="741"/>
      <c r="AH39" s="741"/>
      <c r="AI39" s="741"/>
      <c r="AJ39" s="741"/>
      <c r="AK39" s="741"/>
      <c r="AL39" s="741"/>
      <c r="AM39" s="741"/>
      <c r="AN39" s="741"/>
      <c r="AO39" s="741"/>
      <c r="AP39" s="741"/>
      <c r="AQ39" s="741"/>
      <c r="AR39" s="741"/>
      <c r="AS39" s="741"/>
      <c r="AT39" s="741"/>
      <c r="AU39" s="741"/>
      <c r="AV39" s="741"/>
      <c r="AW39" s="741"/>
      <c r="AX39" s="741"/>
      <c r="AY39" s="741"/>
      <c r="AZ39" s="741"/>
      <c r="BA39" s="741"/>
      <c r="BB39" s="741"/>
      <c r="BC39" s="741"/>
      <c r="BD39" s="741"/>
    </row>
    <row r="40" spans="2:67" ht="12" customHeight="1">
      <c r="B40" s="1095">
        <v>12</v>
      </c>
      <c r="C40" s="1096" t="s">
        <v>1046</v>
      </c>
      <c r="D40" s="1096"/>
      <c r="E40" s="1096"/>
      <c r="F40" s="1096"/>
      <c r="G40" s="1096"/>
      <c r="H40" s="1096"/>
      <c r="I40" s="1096"/>
      <c r="J40" s="1096"/>
      <c r="K40" s="1096"/>
      <c r="L40" s="1096"/>
      <c r="M40" s="1096"/>
      <c r="N40" s="1096"/>
      <c r="O40" s="1096"/>
      <c r="P40" s="1096"/>
      <c r="Q40" s="1096"/>
      <c r="R40" s="1096"/>
      <c r="S40" s="957" t="s">
        <v>101</v>
      </c>
      <c r="T40" s="958"/>
      <c r="U40" s="963" t="s">
        <v>101</v>
      </c>
      <c r="V40" s="964"/>
      <c r="W40" s="1031" t="s">
        <v>592</v>
      </c>
      <c r="X40" s="939"/>
      <c r="Y40" s="940"/>
      <c r="Z40" s="940"/>
      <c r="AA40" s="940"/>
      <c r="AB40" s="940"/>
      <c r="AC40" s="941"/>
      <c r="AD40" s="740"/>
      <c r="AE40" s="738">
        <v>12</v>
      </c>
      <c r="AF40" s="741" t="s">
        <v>121</v>
      </c>
      <c r="AG40" s="741"/>
      <c r="AH40" s="741"/>
      <c r="AI40" s="741"/>
      <c r="AJ40" s="741"/>
      <c r="AK40" s="741"/>
      <c r="AL40" s="741"/>
      <c r="AM40" s="741"/>
      <c r="AN40" s="741"/>
      <c r="AO40" s="741"/>
      <c r="AP40" s="741"/>
      <c r="AQ40" s="741"/>
      <c r="AR40" s="741"/>
      <c r="AS40" s="741"/>
      <c r="AT40" s="741"/>
      <c r="AU40" s="741"/>
      <c r="AV40" s="741"/>
      <c r="AW40" s="741"/>
      <c r="AX40" s="741"/>
      <c r="AY40" s="741"/>
      <c r="AZ40" s="741"/>
      <c r="BA40" s="741"/>
      <c r="BB40" s="741"/>
      <c r="BC40" s="741"/>
      <c r="BD40" s="741"/>
    </row>
    <row r="41" spans="2:67" ht="12" customHeight="1">
      <c r="B41" s="1095"/>
      <c r="C41" s="1096"/>
      <c r="D41" s="1096"/>
      <c r="E41" s="1096"/>
      <c r="F41" s="1096"/>
      <c r="G41" s="1096"/>
      <c r="H41" s="1096"/>
      <c r="I41" s="1096"/>
      <c r="J41" s="1096"/>
      <c r="K41" s="1096"/>
      <c r="L41" s="1096"/>
      <c r="M41" s="1096"/>
      <c r="N41" s="1096"/>
      <c r="O41" s="1096"/>
      <c r="P41" s="1096"/>
      <c r="Q41" s="1096"/>
      <c r="R41" s="1096"/>
      <c r="S41" s="959"/>
      <c r="T41" s="960"/>
      <c r="U41" s="965"/>
      <c r="V41" s="966"/>
      <c r="W41" s="1097"/>
      <c r="X41" s="942"/>
      <c r="Y41" s="943"/>
      <c r="Z41" s="943"/>
      <c r="AA41" s="943"/>
      <c r="AB41" s="943"/>
      <c r="AC41" s="944"/>
      <c r="AD41" s="740"/>
      <c r="AF41" s="741"/>
      <c r="AG41" s="741"/>
      <c r="AH41" s="741"/>
      <c r="AI41" s="741"/>
      <c r="AJ41" s="741"/>
      <c r="AK41" s="741"/>
      <c r="AL41" s="741"/>
      <c r="AM41" s="741"/>
      <c r="AN41" s="741"/>
      <c r="AO41" s="741"/>
      <c r="AP41" s="741"/>
      <c r="AQ41" s="741"/>
      <c r="AR41" s="741"/>
      <c r="AS41" s="741"/>
      <c r="AT41" s="741"/>
      <c r="AU41" s="741"/>
      <c r="AV41" s="741"/>
      <c r="AW41" s="741"/>
      <c r="AX41" s="741"/>
      <c r="AY41" s="741"/>
      <c r="AZ41" s="741"/>
      <c r="BA41" s="741"/>
      <c r="BB41" s="741"/>
      <c r="BC41" s="741"/>
      <c r="BD41" s="741"/>
    </row>
    <row r="42" spans="2:67" ht="12" customHeight="1">
      <c r="B42" s="1095"/>
      <c r="C42" s="1096"/>
      <c r="D42" s="1096"/>
      <c r="E42" s="1096"/>
      <c r="F42" s="1096"/>
      <c r="G42" s="1096"/>
      <c r="H42" s="1096"/>
      <c r="I42" s="1096"/>
      <c r="J42" s="1096"/>
      <c r="K42" s="1096"/>
      <c r="L42" s="1096"/>
      <c r="M42" s="1096"/>
      <c r="N42" s="1096"/>
      <c r="O42" s="1096"/>
      <c r="P42" s="1096"/>
      <c r="Q42" s="1096"/>
      <c r="R42" s="1096"/>
      <c r="S42" s="961"/>
      <c r="T42" s="962"/>
      <c r="U42" s="967"/>
      <c r="V42" s="968"/>
      <c r="W42" s="1032"/>
      <c r="X42" s="945"/>
      <c r="Y42" s="946"/>
      <c r="Z42" s="946"/>
      <c r="AA42" s="946"/>
      <c r="AB42" s="946"/>
      <c r="AC42" s="947"/>
      <c r="AD42" s="740"/>
      <c r="AF42" s="741"/>
      <c r="AG42" s="741"/>
      <c r="AH42" s="741"/>
      <c r="AI42" s="741"/>
      <c r="AJ42" s="741"/>
      <c r="AK42" s="741"/>
      <c r="AL42" s="741"/>
      <c r="AM42" s="741"/>
      <c r="AN42" s="741"/>
      <c r="AO42" s="741"/>
      <c r="AP42" s="741"/>
      <c r="AQ42" s="741"/>
      <c r="AR42" s="741"/>
      <c r="AS42" s="741"/>
      <c r="AT42" s="741"/>
      <c r="AU42" s="741"/>
      <c r="AV42" s="741"/>
      <c r="AW42" s="741"/>
      <c r="AX42" s="741"/>
      <c r="AY42" s="741"/>
      <c r="AZ42" s="741"/>
      <c r="BA42" s="741"/>
      <c r="BB42" s="741"/>
      <c r="BC42" s="741"/>
      <c r="BD42" s="741"/>
    </row>
    <row r="43" spans="2:67" ht="11.25" customHeight="1">
      <c r="B43" s="1095">
        <v>13</v>
      </c>
      <c r="C43" s="1096" t="s">
        <v>122</v>
      </c>
      <c r="D43" s="1096"/>
      <c r="E43" s="1096"/>
      <c r="F43" s="1096"/>
      <c r="G43" s="1096"/>
      <c r="H43" s="1096"/>
      <c r="I43" s="1096"/>
      <c r="J43" s="1096"/>
      <c r="K43" s="1096"/>
      <c r="L43" s="1096"/>
      <c r="M43" s="1096"/>
      <c r="N43" s="1096"/>
      <c r="O43" s="1096"/>
      <c r="P43" s="1096"/>
      <c r="Q43" s="1096"/>
      <c r="R43" s="1096"/>
      <c r="S43" s="957" t="s">
        <v>101</v>
      </c>
      <c r="T43" s="958"/>
      <c r="U43" s="963" t="s">
        <v>101</v>
      </c>
      <c r="V43" s="964"/>
      <c r="W43" s="969"/>
      <c r="X43" s="939"/>
      <c r="Y43" s="940"/>
      <c r="Z43" s="940"/>
      <c r="AA43" s="940"/>
      <c r="AB43" s="940"/>
      <c r="AC43" s="941"/>
      <c r="AD43" s="740"/>
      <c r="AE43" s="738">
        <v>13</v>
      </c>
      <c r="AF43" s="741" t="s">
        <v>123</v>
      </c>
      <c r="AG43" s="741"/>
      <c r="AH43" s="741"/>
      <c r="AI43" s="741"/>
      <c r="AJ43" s="741"/>
      <c r="AK43" s="741"/>
      <c r="AL43" s="741"/>
      <c r="AM43" s="741"/>
      <c r="AN43" s="741"/>
      <c r="AO43" s="741"/>
      <c r="AP43" s="741"/>
      <c r="AQ43" s="741"/>
      <c r="AR43" s="741"/>
      <c r="AS43" s="741"/>
      <c r="AT43" s="741"/>
      <c r="AU43" s="741"/>
      <c r="AV43" s="741"/>
      <c r="AW43" s="741"/>
      <c r="AX43" s="741"/>
      <c r="AY43" s="741"/>
      <c r="AZ43" s="741"/>
      <c r="BA43" s="741"/>
      <c r="BB43" s="741"/>
      <c r="BC43" s="741"/>
      <c r="BD43" s="741"/>
    </row>
    <row r="44" spans="2:67" ht="11.25" customHeight="1">
      <c r="B44" s="1095"/>
      <c r="C44" s="1096"/>
      <c r="D44" s="1096"/>
      <c r="E44" s="1096"/>
      <c r="F44" s="1096"/>
      <c r="G44" s="1096"/>
      <c r="H44" s="1096"/>
      <c r="I44" s="1096"/>
      <c r="J44" s="1096"/>
      <c r="K44" s="1096"/>
      <c r="L44" s="1096"/>
      <c r="M44" s="1096"/>
      <c r="N44" s="1096"/>
      <c r="O44" s="1096"/>
      <c r="P44" s="1096"/>
      <c r="Q44" s="1096"/>
      <c r="R44" s="1096"/>
      <c r="S44" s="961"/>
      <c r="T44" s="962"/>
      <c r="U44" s="967"/>
      <c r="V44" s="968"/>
      <c r="W44" s="971"/>
      <c r="X44" s="945"/>
      <c r="Y44" s="946"/>
      <c r="Z44" s="946"/>
      <c r="AA44" s="946"/>
      <c r="AB44" s="946"/>
      <c r="AC44" s="947"/>
      <c r="AD44" s="740"/>
      <c r="AF44" s="741"/>
      <c r="AG44" s="741"/>
      <c r="AH44" s="741"/>
      <c r="AI44" s="741"/>
      <c r="AJ44" s="741"/>
      <c r="AK44" s="741"/>
      <c r="AL44" s="741"/>
      <c r="AM44" s="741"/>
      <c r="AN44" s="741"/>
      <c r="AO44" s="741"/>
      <c r="AP44" s="741"/>
      <c r="AQ44" s="741"/>
      <c r="AR44" s="741"/>
      <c r="AS44" s="741"/>
      <c r="AT44" s="741"/>
      <c r="AU44" s="741"/>
      <c r="AV44" s="741"/>
      <c r="AW44" s="741"/>
      <c r="AX44" s="741"/>
      <c r="AY44" s="741"/>
      <c r="AZ44" s="741"/>
      <c r="BA44" s="741"/>
      <c r="BB44" s="741"/>
      <c r="BC44" s="741"/>
      <c r="BD44" s="741"/>
    </row>
    <row r="45" spans="2:67" ht="12" customHeight="1">
      <c r="B45" s="1098">
        <v>14</v>
      </c>
      <c r="C45" s="1100" t="s">
        <v>492</v>
      </c>
      <c r="D45" s="1100"/>
      <c r="E45" s="1100"/>
      <c r="F45" s="1100"/>
      <c r="G45" s="1100"/>
      <c r="H45" s="1100"/>
      <c r="I45" s="1100"/>
      <c r="J45" s="1100"/>
      <c r="K45" s="1100"/>
      <c r="L45" s="1100"/>
      <c r="M45" s="1100"/>
      <c r="N45" s="1100"/>
      <c r="O45" s="1100"/>
      <c r="P45" s="1100"/>
      <c r="Q45" s="1100"/>
      <c r="R45" s="1100"/>
      <c r="S45" s="999" t="s">
        <v>101</v>
      </c>
      <c r="T45" s="1000"/>
      <c r="U45" s="1005" t="s">
        <v>101</v>
      </c>
      <c r="V45" s="1006"/>
      <c r="W45" s="1011"/>
      <c r="X45" s="1107"/>
      <c r="Y45" s="1108"/>
      <c r="Z45" s="1108"/>
      <c r="AA45" s="1108"/>
      <c r="AB45" s="1108"/>
      <c r="AC45" s="1109"/>
      <c r="AD45" s="740"/>
      <c r="AE45" s="827">
        <v>14</v>
      </c>
      <c r="AF45" s="828" t="s">
        <v>124</v>
      </c>
      <c r="AG45" s="828"/>
      <c r="AH45" s="828"/>
      <c r="AI45" s="828"/>
      <c r="AJ45" s="828"/>
      <c r="AK45" s="828"/>
      <c r="AL45" s="828"/>
      <c r="AM45" s="828"/>
      <c r="AN45" s="828"/>
      <c r="AO45" s="828"/>
      <c r="AP45" s="828"/>
      <c r="AQ45" s="828"/>
      <c r="AR45" s="828"/>
      <c r="AS45" s="828"/>
      <c r="AT45" s="828"/>
      <c r="AU45" s="828"/>
      <c r="AV45" s="828"/>
      <c r="AW45" s="828"/>
      <c r="AX45" s="828"/>
      <c r="AY45" s="828"/>
      <c r="AZ45" s="828"/>
      <c r="BA45" s="828"/>
      <c r="BB45" s="828"/>
      <c r="BC45" s="828"/>
      <c r="BD45" s="828"/>
      <c r="BE45" s="827"/>
      <c r="BF45" s="827"/>
      <c r="BG45" s="827"/>
      <c r="BH45" s="827"/>
      <c r="BI45" s="827"/>
      <c r="BJ45" s="827"/>
      <c r="BK45" s="827"/>
      <c r="BL45" s="827"/>
      <c r="BM45" s="827"/>
      <c r="BN45" s="827"/>
      <c r="BO45" s="827"/>
    </row>
    <row r="46" spans="2:67" ht="12" customHeight="1">
      <c r="B46" s="1098"/>
      <c r="C46" s="1100"/>
      <c r="D46" s="1100"/>
      <c r="E46" s="1100"/>
      <c r="F46" s="1100"/>
      <c r="G46" s="1100"/>
      <c r="H46" s="1100"/>
      <c r="I46" s="1100"/>
      <c r="J46" s="1100"/>
      <c r="K46" s="1100"/>
      <c r="L46" s="1100"/>
      <c r="M46" s="1100"/>
      <c r="N46" s="1100"/>
      <c r="O46" s="1100"/>
      <c r="P46" s="1100"/>
      <c r="Q46" s="1100"/>
      <c r="R46" s="1100"/>
      <c r="S46" s="1003"/>
      <c r="T46" s="1004"/>
      <c r="U46" s="1009"/>
      <c r="V46" s="1010"/>
      <c r="W46" s="1013"/>
      <c r="X46" s="1110"/>
      <c r="Y46" s="1111"/>
      <c r="Z46" s="1111"/>
      <c r="AA46" s="1111"/>
      <c r="AB46" s="1111"/>
      <c r="AC46" s="1112"/>
      <c r="AD46" s="740"/>
      <c r="AF46" s="741"/>
      <c r="AG46" s="741"/>
      <c r="AH46" s="741"/>
      <c r="AI46" s="741"/>
      <c r="AJ46" s="741"/>
      <c r="AK46" s="741"/>
      <c r="AL46" s="741"/>
      <c r="AM46" s="741"/>
      <c r="AN46" s="741"/>
      <c r="AO46" s="741"/>
      <c r="AP46" s="741"/>
      <c r="AQ46" s="741"/>
      <c r="AR46" s="741"/>
      <c r="AS46" s="741"/>
      <c r="AT46" s="741"/>
      <c r="AU46" s="741"/>
      <c r="AV46" s="741"/>
      <c r="AW46" s="741"/>
      <c r="AX46" s="741"/>
      <c r="AY46" s="741"/>
      <c r="AZ46" s="741"/>
      <c r="BA46" s="741"/>
      <c r="BB46" s="741"/>
      <c r="BC46" s="741"/>
      <c r="BD46" s="741"/>
    </row>
    <row r="47" spans="2:67" ht="15.75" customHeight="1">
      <c r="B47" s="757">
        <v>15</v>
      </c>
      <c r="C47" s="1114" t="s">
        <v>125</v>
      </c>
      <c r="D47" s="1115"/>
      <c r="E47" s="1115"/>
      <c r="F47" s="1115"/>
      <c r="G47" s="1115"/>
      <c r="H47" s="1115"/>
      <c r="I47" s="1115"/>
      <c r="J47" s="1115"/>
      <c r="K47" s="1115"/>
      <c r="L47" s="1115"/>
      <c r="M47" s="1115"/>
      <c r="N47" s="1115"/>
      <c r="O47" s="1115"/>
      <c r="P47" s="1115"/>
      <c r="Q47" s="1115"/>
      <c r="R47" s="1116"/>
      <c r="S47" s="1117" t="s">
        <v>101</v>
      </c>
      <c r="T47" s="1118"/>
      <c r="U47" s="1117" t="s">
        <v>101</v>
      </c>
      <c r="V47" s="1119"/>
      <c r="W47" s="758"/>
      <c r="X47" s="1120" t="s">
        <v>1047</v>
      </c>
      <c r="Y47" s="1121"/>
      <c r="Z47" s="1121"/>
      <c r="AA47" s="1121"/>
      <c r="AB47" s="1121"/>
      <c r="AC47" s="1122"/>
      <c r="AD47" s="740"/>
      <c r="AE47" s="738">
        <v>15</v>
      </c>
      <c r="AF47" s="741" t="s">
        <v>126</v>
      </c>
      <c r="AG47" s="741"/>
      <c r="AH47" s="741"/>
      <c r="AI47" s="741"/>
      <c r="AJ47" s="741"/>
      <c r="AK47" s="741"/>
      <c r="AL47" s="741"/>
      <c r="AM47" s="741"/>
      <c r="AN47" s="741"/>
      <c r="AO47" s="741"/>
      <c r="AP47" s="741"/>
      <c r="AQ47" s="741"/>
      <c r="AR47" s="741"/>
      <c r="AS47" s="741"/>
      <c r="AT47" s="741"/>
      <c r="AU47" s="741"/>
      <c r="AV47" s="741"/>
      <c r="AW47" s="741"/>
      <c r="AX47" s="741"/>
      <c r="AY47" s="741"/>
      <c r="AZ47" s="741"/>
      <c r="BA47" s="741"/>
      <c r="BB47" s="741"/>
      <c r="BC47" s="741"/>
      <c r="BD47" s="741"/>
    </row>
    <row r="48" spans="2:67" ht="15.75" customHeight="1">
      <c r="B48" s="1123">
        <v>16</v>
      </c>
      <c r="C48" s="1114" t="s">
        <v>1048</v>
      </c>
      <c r="D48" s="1115"/>
      <c r="E48" s="1115"/>
      <c r="F48" s="1115"/>
      <c r="G48" s="1115"/>
      <c r="H48" s="1115"/>
      <c r="I48" s="1115"/>
      <c r="J48" s="1115"/>
      <c r="K48" s="1115"/>
      <c r="L48" s="1115"/>
      <c r="M48" s="1115"/>
      <c r="N48" s="1115"/>
      <c r="O48" s="1115"/>
      <c r="P48" s="1115"/>
      <c r="Q48" s="1115"/>
      <c r="R48" s="1116"/>
      <c r="S48" s="1117" t="s">
        <v>101</v>
      </c>
      <c r="T48" s="1118"/>
      <c r="U48" s="1117" t="s">
        <v>101</v>
      </c>
      <c r="V48" s="1119"/>
      <c r="W48" s="1131"/>
      <c r="X48" s="1120" t="s">
        <v>1049</v>
      </c>
      <c r="Y48" s="1121"/>
      <c r="Z48" s="1121"/>
      <c r="AA48" s="1121"/>
      <c r="AB48" s="1121"/>
      <c r="AC48" s="1122"/>
      <c r="AD48" s="740"/>
      <c r="AE48" s="759">
        <v>16</v>
      </c>
      <c r="AF48" s="760" t="s">
        <v>1050</v>
      </c>
      <c r="AG48" s="741"/>
      <c r="AH48" s="741"/>
      <c r="AI48" s="741"/>
      <c r="AJ48" s="741"/>
      <c r="AK48" s="741"/>
      <c r="AL48" s="741"/>
      <c r="AM48" s="741"/>
      <c r="AN48" s="741"/>
      <c r="AO48" s="741"/>
      <c r="AP48" s="741"/>
      <c r="AQ48" s="741"/>
      <c r="AR48" s="741"/>
      <c r="AS48" s="741"/>
      <c r="AT48" s="741"/>
      <c r="AU48" s="741"/>
      <c r="AV48" s="741"/>
      <c r="AW48" s="741"/>
      <c r="AX48" s="741"/>
      <c r="AY48" s="741"/>
      <c r="AZ48" s="741"/>
      <c r="BA48" s="741"/>
      <c r="BB48" s="741"/>
      <c r="BC48" s="741"/>
      <c r="BD48" s="741"/>
    </row>
    <row r="49" spans="2:71" ht="15.75" customHeight="1">
      <c r="B49" s="1124"/>
      <c r="C49" s="1125"/>
      <c r="D49" s="1126"/>
      <c r="E49" s="1126"/>
      <c r="F49" s="1126"/>
      <c r="G49" s="1126"/>
      <c r="H49" s="1126"/>
      <c r="I49" s="1126"/>
      <c r="J49" s="1126"/>
      <c r="K49" s="1126"/>
      <c r="L49" s="1126"/>
      <c r="M49" s="1126"/>
      <c r="N49" s="1126"/>
      <c r="O49" s="1126"/>
      <c r="P49" s="1126"/>
      <c r="Q49" s="1126"/>
      <c r="R49" s="1127"/>
      <c r="S49" s="1128"/>
      <c r="T49" s="1129"/>
      <c r="U49" s="1128"/>
      <c r="V49" s="1130"/>
      <c r="W49" s="1132"/>
      <c r="X49" s="1133"/>
      <c r="Y49" s="1134"/>
      <c r="Z49" s="1134"/>
      <c r="AA49" s="1134"/>
      <c r="AB49" s="1134"/>
      <c r="AC49" s="1135"/>
      <c r="AD49" s="740"/>
      <c r="AE49" s="759"/>
      <c r="AF49" s="760"/>
      <c r="AG49" s="741"/>
      <c r="AH49" s="741"/>
      <c r="AI49" s="741"/>
      <c r="AJ49" s="741"/>
      <c r="AK49" s="741"/>
      <c r="AL49" s="741"/>
      <c r="AM49" s="741"/>
      <c r="AN49" s="741"/>
      <c r="AO49" s="741"/>
      <c r="AP49" s="741"/>
      <c r="AQ49" s="741"/>
      <c r="AR49" s="741"/>
      <c r="AS49" s="741"/>
      <c r="AT49" s="741"/>
      <c r="AU49" s="741"/>
      <c r="AV49" s="741"/>
      <c r="AW49" s="741"/>
      <c r="AX49" s="741"/>
      <c r="AY49" s="741"/>
      <c r="AZ49" s="741"/>
      <c r="BA49" s="741"/>
      <c r="BB49" s="741"/>
      <c r="BC49" s="741"/>
      <c r="BD49" s="741"/>
    </row>
    <row r="50" spans="2:71" ht="15.75" customHeight="1">
      <c r="B50" s="1113">
        <v>17</v>
      </c>
      <c r="C50" s="1100" t="s">
        <v>493</v>
      </c>
      <c r="D50" s="1100"/>
      <c r="E50" s="1100"/>
      <c r="F50" s="1100"/>
      <c r="G50" s="1100"/>
      <c r="H50" s="1100"/>
      <c r="I50" s="1100"/>
      <c r="J50" s="1100"/>
      <c r="K50" s="1100"/>
      <c r="L50" s="1100"/>
      <c r="M50" s="1100"/>
      <c r="N50" s="1100"/>
      <c r="O50" s="1100"/>
      <c r="P50" s="1100"/>
      <c r="Q50" s="1100"/>
      <c r="R50" s="1100"/>
      <c r="S50" s="999" t="s">
        <v>101</v>
      </c>
      <c r="T50" s="1000"/>
      <c r="U50" s="1005" t="s">
        <v>101</v>
      </c>
      <c r="V50" s="1006"/>
      <c r="W50" s="1011"/>
      <c r="X50" s="1033" t="s">
        <v>1067</v>
      </c>
      <c r="Y50" s="1034"/>
      <c r="Z50" s="1034"/>
      <c r="AA50" s="1034"/>
      <c r="AB50" s="1034"/>
      <c r="AC50" s="1035"/>
      <c r="AD50" s="740"/>
      <c r="AE50" s="837">
        <v>17</v>
      </c>
      <c r="AF50" s="828" t="s">
        <v>424</v>
      </c>
      <c r="AG50" s="828"/>
      <c r="AH50" s="828"/>
      <c r="AI50" s="828"/>
      <c r="AJ50" s="828"/>
      <c r="AK50" s="828"/>
      <c r="AL50" s="828"/>
      <c r="AM50" s="828"/>
      <c r="AN50" s="828"/>
      <c r="AO50" s="828"/>
      <c r="AP50" s="828"/>
      <c r="AQ50" s="828"/>
      <c r="AR50" s="828"/>
      <c r="AS50" s="828"/>
      <c r="AT50" s="828"/>
      <c r="AU50" s="828"/>
      <c r="AV50" s="828"/>
      <c r="AW50" s="828"/>
      <c r="AX50" s="828"/>
      <c r="AY50" s="828"/>
      <c r="AZ50" s="828"/>
      <c r="BA50" s="828"/>
      <c r="BB50" s="828"/>
      <c r="BC50" s="828"/>
      <c r="BD50" s="828"/>
      <c r="BE50" s="838"/>
      <c r="BF50" s="838"/>
      <c r="BG50" s="838"/>
      <c r="BH50" s="838"/>
      <c r="BI50" s="838"/>
      <c r="BJ50" s="838"/>
      <c r="BK50" s="838"/>
      <c r="BL50" s="838"/>
      <c r="BM50" s="838"/>
      <c r="BN50" s="838"/>
      <c r="BO50" s="838"/>
      <c r="BP50" s="838"/>
      <c r="BQ50" s="838"/>
      <c r="BR50" s="838"/>
    </row>
    <row r="51" spans="2:71" ht="15.75" customHeight="1">
      <c r="B51" s="1113"/>
      <c r="C51" s="1100"/>
      <c r="D51" s="1100"/>
      <c r="E51" s="1100"/>
      <c r="F51" s="1100"/>
      <c r="G51" s="1100"/>
      <c r="H51" s="1100"/>
      <c r="I51" s="1100"/>
      <c r="J51" s="1100"/>
      <c r="K51" s="1100"/>
      <c r="L51" s="1100"/>
      <c r="M51" s="1100"/>
      <c r="N51" s="1100"/>
      <c r="O51" s="1100"/>
      <c r="P51" s="1100"/>
      <c r="Q51" s="1100"/>
      <c r="R51" s="1100"/>
      <c r="S51" s="1003"/>
      <c r="T51" s="1004"/>
      <c r="U51" s="1009"/>
      <c r="V51" s="1010"/>
      <c r="W51" s="1013"/>
      <c r="X51" s="1039"/>
      <c r="Y51" s="1040"/>
      <c r="Z51" s="1040"/>
      <c r="AA51" s="1040"/>
      <c r="AB51" s="1040"/>
      <c r="AC51" s="1041"/>
      <c r="AD51" s="740"/>
      <c r="AE51" s="837"/>
      <c r="AF51" s="828"/>
      <c r="AG51" s="828"/>
      <c r="AH51" s="828"/>
      <c r="AI51" s="828"/>
      <c r="AJ51" s="828"/>
      <c r="AK51" s="828"/>
      <c r="AL51" s="828"/>
      <c r="AM51" s="828"/>
      <c r="AN51" s="828"/>
      <c r="AO51" s="828"/>
      <c r="AP51" s="828"/>
      <c r="AQ51" s="828"/>
      <c r="AR51" s="828"/>
      <c r="AS51" s="828"/>
      <c r="AT51" s="828"/>
      <c r="AU51" s="828"/>
      <c r="AV51" s="828"/>
      <c r="AW51" s="828"/>
      <c r="AX51" s="828"/>
      <c r="AY51" s="828"/>
      <c r="AZ51" s="828"/>
      <c r="BA51" s="828"/>
      <c r="BB51" s="828"/>
      <c r="BC51" s="828"/>
      <c r="BD51" s="828"/>
      <c r="BE51" s="838"/>
      <c r="BF51" s="838"/>
      <c r="BG51" s="838"/>
      <c r="BH51" s="838"/>
      <c r="BI51" s="838"/>
      <c r="BJ51" s="838"/>
      <c r="BK51" s="838"/>
      <c r="BL51" s="838"/>
      <c r="BM51" s="838"/>
      <c r="BN51" s="838"/>
      <c r="BO51" s="838"/>
      <c r="BP51" s="838"/>
      <c r="BQ51" s="838"/>
      <c r="BR51" s="838"/>
    </row>
    <row r="52" spans="2:71" ht="12" customHeight="1">
      <c r="B52" s="1113">
        <v>18</v>
      </c>
      <c r="C52" s="1100" t="s">
        <v>494</v>
      </c>
      <c r="D52" s="1100"/>
      <c r="E52" s="1100"/>
      <c r="F52" s="1100"/>
      <c r="G52" s="1100"/>
      <c r="H52" s="1100"/>
      <c r="I52" s="1100"/>
      <c r="J52" s="1100"/>
      <c r="K52" s="1100"/>
      <c r="L52" s="1100"/>
      <c r="M52" s="1100"/>
      <c r="N52" s="1100"/>
      <c r="O52" s="1100"/>
      <c r="P52" s="1100"/>
      <c r="Q52" s="1100"/>
      <c r="R52" s="1100"/>
      <c r="S52" s="999" t="s">
        <v>101</v>
      </c>
      <c r="T52" s="1000"/>
      <c r="U52" s="1005" t="s">
        <v>101</v>
      </c>
      <c r="V52" s="1006"/>
      <c r="W52" s="1011"/>
      <c r="X52" s="1033"/>
      <c r="Y52" s="1034"/>
      <c r="Z52" s="1034"/>
      <c r="AA52" s="1034"/>
      <c r="AB52" s="1034"/>
      <c r="AC52" s="1035"/>
      <c r="AD52" s="740"/>
      <c r="AE52" s="837">
        <v>18</v>
      </c>
      <c r="AF52" s="828" t="s">
        <v>425</v>
      </c>
      <c r="AG52" s="828"/>
      <c r="AH52" s="828"/>
      <c r="AI52" s="828"/>
      <c r="AJ52" s="828"/>
      <c r="AK52" s="828"/>
      <c r="AL52" s="828"/>
      <c r="AM52" s="828"/>
      <c r="AN52" s="828"/>
      <c r="AO52" s="828"/>
      <c r="AP52" s="828"/>
      <c r="AQ52" s="828"/>
      <c r="AR52" s="828"/>
      <c r="AS52" s="828"/>
      <c r="AT52" s="828"/>
      <c r="AU52" s="828"/>
      <c r="AV52" s="828"/>
      <c r="AW52" s="828"/>
      <c r="AX52" s="828"/>
      <c r="AY52" s="828"/>
      <c r="AZ52" s="828"/>
      <c r="BA52" s="828"/>
      <c r="BB52" s="828"/>
      <c r="BC52" s="828"/>
      <c r="BD52" s="828"/>
      <c r="BE52" s="838"/>
      <c r="BF52" s="838"/>
      <c r="BG52" s="838"/>
      <c r="BH52" s="838"/>
      <c r="BI52" s="838"/>
      <c r="BJ52" s="838"/>
      <c r="BK52" s="838"/>
      <c r="BL52" s="838"/>
      <c r="BM52" s="838"/>
      <c r="BN52" s="838"/>
      <c r="BO52" s="838"/>
      <c r="BP52" s="838"/>
      <c r="BQ52" s="838"/>
      <c r="BR52" s="838"/>
    </row>
    <row r="53" spans="2:71" ht="12" customHeight="1">
      <c r="B53" s="1113"/>
      <c r="C53" s="1100"/>
      <c r="D53" s="1100"/>
      <c r="E53" s="1100"/>
      <c r="F53" s="1100"/>
      <c r="G53" s="1100"/>
      <c r="H53" s="1100"/>
      <c r="I53" s="1100"/>
      <c r="J53" s="1100"/>
      <c r="K53" s="1100"/>
      <c r="L53" s="1100"/>
      <c r="M53" s="1100"/>
      <c r="N53" s="1100"/>
      <c r="O53" s="1100"/>
      <c r="P53" s="1100"/>
      <c r="Q53" s="1100"/>
      <c r="R53" s="1100"/>
      <c r="S53" s="1003"/>
      <c r="T53" s="1004"/>
      <c r="U53" s="1009"/>
      <c r="V53" s="1010"/>
      <c r="W53" s="1013"/>
      <c r="X53" s="1039"/>
      <c r="Y53" s="1040"/>
      <c r="Z53" s="1040"/>
      <c r="AA53" s="1040"/>
      <c r="AB53" s="1040"/>
      <c r="AC53" s="1041"/>
      <c r="AD53" s="740"/>
      <c r="AE53" s="837"/>
      <c r="AF53" s="828"/>
      <c r="AG53" s="828"/>
      <c r="AH53" s="828"/>
      <c r="AI53" s="828"/>
      <c r="AJ53" s="828"/>
      <c r="AK53" s="828"/>
      <c r="AL53" s="828"/>
      <c r="AM53" s="828"/>
      <c r="AN53" s="828"/>
      <c r="AO53" s="828"/>
      <c r="AP53" s="828"/>
      <c r="AQ53" s="828"/>
      <c r="AR53" s="828"/>
      <c r="AS53" s="828"/>
      <c r="AT53" s="828"/>
      <c r="AU53" s="828"/>
      <c r="AV53" s="828"/>
      <c r="AW53" s="828"/>
      <c r="AX53" s="828"/>
      <c r="AY53" s="828"/>
      <c r="AZ53" s="828"/>
      <c r="BA53" s="828"/>
      <c r="BB53" s="828"/>
      <c r="BC53" s="828"/>
      <c r="BD53" s="828"/>
      <c r="BE53" s="838"/>
      <c r="BF53" s="838"/>
      <c r="BG53" s="838"/>
      <c r="BH53" s="838"/>
      <c r="BI53" s="838"/>
      <c r="BJ53" s="838"/>
      <c r="BK53" s="838"/>
      <c r="BL53" s="838"/>
      <c r="BM53" s="838"/>
      <c r="BN53" s="838"/>
      <c r="BO53" s="838"/>
      <c r="BP53" s="838"/>
      <c r="BQ53" s="838"/>
      <c r="BR53" s="838"/>
    </row>
    <row r="54" spans="2:71" ht="15.75" customHeight="1">
      <c r="B54" s="1144">
        <v>19</v>
      </c>
      <c r="C54" s="1147" t="s">
        <v>594</v>
      </c>
      <c r="D54" s="1148"/>
      <c r="E54" s="1148"/>
      <c r="F54" s="1148"/>
      <c r="G54" s="1148"/>
      <c r="H54" s="1148"/>
      <c r="I54" s="1148"/>
      <c r="J54" s="1148"/>
      <c r="K54" s="1148"/>
      <c r="L54" s="1148"/>
      <c r="M54" s="1148"/>
      <c r="N54" s="1148"/>
      <c r="O54" s="1148"/>
      <c r="P54" s="1148"/>
      <c r="Q54" s="1148"/>
      <c r="R54" s="1149"/>
      <c r="S54" s="999"/>
      <c r="T54" s="1000"/>
      <c r="U54" s="1005"/>
      <c r="V54" s="1006"/>
      <c r="W54" s="829"/>
      <c r="X54" s="1101" t="s">
        <v>595</v>
      </c>
      <c r="Y54" s="1102"/>
      <c r="Z54" s="1102"/>
      <c r="AA54" s="1102"/>
      <c r="AB54" s="1102"/>
      <c r="AC54" s="1103"/>
      <c r="AD54" s="740"/>
      <c r="AE54" s="837">
        <v>19</v>
      </c>
      <c r="AF54" s="828" t="s">
        <v>127</v>
      </c>
      <c r="AG54" s="828"/>
      <c r="AH54" s="828"/>
      <c r="AI54" s="828"/>
      <c r="AJ54" s="828"/>
      <c r="AK54" s="828"/>
      <c r="AL54" s="828"/>
      <c r="AM54" s="828"/>
      <c r="AN54" s="828"/>
      <c r="AO54" s="828"/>
      <c r="AP54" s="828"/>
      <c r="AQ54" s="828"/>
      <c r="AR54" s="828"/>
      <c r="AS54" s="828"/>
      <c r="AT54" s="828"/>
      <c r="AU54" s="828"/>
      <c r="AV54" s="828"/>
      <c r="AW54" s="828"/>
      <c r="AX54" s="828"/>
      <c r="AY54" s="828"/>
      <c r="AZ54" s="828"/>
      <c r="BA54" s="828"/>
      <c r="BB54" s="828"/>
      <c r="BC54" s="828"/>
      <c r="BD54" s="828"/>
      <c r="BE54" s="838"/>
      <c r="BF54" s="838"/>
      <c r="BG54" s="838"/>
      <c r="BH54" s="838"/>
      <c r="BI54" s="838"/>
      <c r="BJ54" s="838"/>
      <c r="BK54" s="838"/>
      <c r="BL54" s="838"/>
      <c r="BM54" s="838"/>
      <c r="BN54" s="838"/>
      <c r="BO54" s="838"/>
      <c r="BP54" s="838"/>
      <c r="BQ54" s="838"/>
      <c r="BR54" s="838"/>
    </row>
    <row r="55" spans="2:71" ht="15.75" customHeight="1">
      <c r="B55" s="1145"/>
      <c r="C55" s="830"/>
      <c r="D55" s="831" t="s">
        <v>109</v>
      </c>
      <c r="E55" s="1162" t="s">
        <v>596</v>
      </c>
      <c r="F55" s="1162"/>
      <c r="G55" s="1162"/>
      <c r="H55" s="1162"/>
      <c r="I55" s="1162"/>
      <c r="J55" s="1162"/>
      <c r="K55" s="1162"/>
      <c r="L55" s="1162"/>
      <c r="M55" s="1162"/>
      <c r="N55" s="1162"/>
      <c r="O55" s="1162"/>
      <c r="P55" s="1162"/>
      <c r="Q55" s="1162"/>
      <c r="R55" s="1163"/>
      <c r="S55" s="1164" t="s">
        <v>101</v>
      </c>
      <c r="T55" s="1165"/>
      <c r="U55" s="1166" t="s">
        <v>101</v>
      </c>
      <c r="V55" s="1167"/>
      <c r="W55" s="832"/>
      <c r="X55" s="1159"/>
      <c r="Y55" s="1160"/>
      <c r="Z55" s="1160"/>
      <c r="AA55" s="1160"/>
      <c r="AB55" s="1160"/>
      <c r="AC55" s="1161"/>
      <c r="AD55" s="740"/>
      <c r="AE55" s="759"/>
      <c r="AF55" s="741"/>
      <c r="AG55" s="741"/>
      <c r="AH55" s="741"/>
      <c r="AI55" s="741"/>
      <c r="AJ55" s="741"/>
      <c r="AK55" s="741"/>
      <c r="AL55" s="741"/>
      <c r="AM55" s="741"/>
      <c r="AN55" s="741"/>
      <c r="AO55" s="741"/>
      <c r="AP55" s="741"/>
      <c r="AQ55" s="741"/>
      <c r="AR55" s="741"/>
      <c r="AS55" s="741"/>
      <c r="AT55" s="741"/>
      <c r="AU55" s="741"/>
      <c r="AV55" s="741"/>
      <c r="AW55" s="741"/>
      <c r="AX55" s="741"/>
      <c r="AY55" s="741"/>
      <c r="AZ55" s="741"/>
      <c r="BA55" s="741"/>
      <c r="BB55" s="741"/>
      <c r="BC55" s="741"/>
      <c r="BD55" s="741"/>
    </row>
    <row r="56" spans="2:71" ht="15.75" customHeight="1">
      <c r="B56" s="1145"/>
      <c r="C56" s="830"/>
      <c r="D56" s="833" t="s">
        <v>109</v>
      </c>
      <c r="E56" s="1168" t="s">
        <v>597</v>
      </c>
      <c r="F56" s="1168"/>
      <c r="G56" s="1168"/>
      <c r="H56" s="1168"/>
      <c r="I56" s="1168"/>
      <c r="J56" s="1168"/>
      <c r="K56" s="1168"/>
      <c r="L56" s="1168"/>
      <c r="M56" s="1168"/>
      <c r="N56" s="1168"/>
      <c r="O56" s="1168"/>
      <c r="P56" s="1168"/>
      <c r="Q56" s="1168"/>
      <c r="R56" s="1169"/>
      <c r="S56" s="1170" t="s">
        <v>101</v>
      </c>
      <c r="T56" s="1171"/>
      <c r="U56" s="1136" t="s">
        <v>101</v>
      </c>
      <c r="V56" s="1137"/>
      <c r="W56" s="832"/>
      <c r="X56" s="1159"/>
      <c r="Y56" s="1160"/>
      <c r="Z56" s="1160"/>
      <c r="AA56" s="1160"/>
      <c r="AB56" s="1160"/>
      <c r="AC56" s="1161"/>
      <c r="AD56" s="740"/>
      <c r="AE56" s="759"/>
      <c r="AF56" s="741"/>
      <c r="AG56" s="741"/>
      <c r="AH56" s="741"/>
      <c r="AI56" s="741"/>
      <c r="AJ56" s="741"/>
      <c r="AK56" s="741"/>
      <c r="AL56" s="741"/>
      <c r="AM56" s="741"/>
      <c r="AN56" s="741"/>
      <c r="AO56" s="741"/>
      <c r="AP56" s="741"/>
      <c r="AQ56" s="741"/>
      <c r="AR56" s="741"/>
      <c r="AS56" s="741"/>
      <c r="AT56" s="741"/>
      <c r="AU56" s="741"/>
      <c r="AV56" s="741"/>
      <c r="AW56" s="741"/>
      <c r="AX56" s="741"/>
      <c r="AY56" s="741"/>
      <c r="AZ56" s="741"/>
      <c r="BA56" s="741"/>
      <c r="BB56" s="741"/>
      <c r="BC56" s="741"/>
      <c r="BD56" s="741"/>
    </row>
    <row r="57" spans="2:71" ht="15.75" customHeight="1">
      <c r="B57" s="1146"/>
      <c r="C57" s="834"/>
      <c r="D57" s="835" t="s">
        <v>109</v>
      </c>
      <c r="E57" s="1138" t="s">
        <v>598</v>
      </c>
      <c r="F57" s="1138"/>
      <c r="G57" s="1138"/>
      <c r="H57" s="1138"/>
      <c r="I57" s="1138"/>
      <c r="J57" s="1138"/>
      <c r="K57" s="1138"/>
      <c r="L57" s="1138"/>
      <c r="M57" s="1138"/>
      <c r="N57" s="1138"/>
      <c r="O57" s="1138"/>
      <c r="P57" s="1138"/>
      <c r="Q57" s="1138"/>
      <c r="R57" s="1139"/>
      <c r="S57" s="1140" t="s">
        <v>101</v>
      </c>
      <c r="T57" s="1141"/>
      <c r="U57" s="1142" t="s">
        <v>101</v>
      </c>
      <c r="V57" s="1143"/>
      <c r="W57" s="836"/>
      <c r="X57" s="1104"/>
      <c r="Y57" s="1105"/>
      <c r="Z57" s="1105"/>
      <c r="AA57" s="1105"/>
      <c r="AB57" s="1105"/>
      <c r="AC57" s="1106"/>
      <c r="AD57" s="740"/>
      <c r="AE57" s="759"/>
      <c r="AF57" s="741"/>
      <c r="AG57" s="741"/>
      <c r="AH57" s="741"/>
      <c r="AI57" s="741"/>
      <c r="AJ57" s="741"/>
      <c r="AK57" s="741"/>
      <c r="AL57" s="741"/>
      <c r="AM57" s="741"/>
      <c r="AN57" s="741"/>
      <c r="AO57" s="741"/>
      <c r="AP57" s="741"/>
      <c r="AQ57" s="741"/>
      <c r="AR57" s="741"/>
      <c r="AS57" s="741"/>
      <c r="AT57" s="741"/>
      <c r="AU57" s="741"/>
      <c r="AV57" s="741"/>
      <c r="AW57" s="741"/>
      <c r="AX57" s="741"/>
      <c r="AY57" s="741"/>
      <c r="AZ57" s="741"/>
      <c r="BA57" s="741"/>
      <c r="BB57" s="741"/>
      <c r="BC57" s="741"/>
      <c r="BD57" s="741"/>
    </row>
    <row r="58" spans="2:71" ht="11.25" customHeight="1">
      <c r="B58" s="1113">
        <v>20</v>
      </c>
      <c r="C58" s="1100" t="s">
        <v>599</v>
      </c>
      <c r="D58" s="1100"/>
      <c r="E58" s="1100"/>
      <c r="F58" s="1100"/>
      <c r="G58" s="1100"/>
      <c r="H58" s="1100"/>
      <c r="I58" s="1100"/>
      <c r="J58" s="1100"/>
      <c r="K58" s="1100"/>
      <c r="L58" s="1100"/>
      <c r="M58" s="1100"/>
      <c r="N58" s="1100"/>
      <c r="O58" s="1100"/>
      <c r="P58" s="1100"/>
      <c r="Q58" s="1100"/>
      <c r="R58" s="1100"/>
      <c r="S58" s="999" t="s">
        <v>101</v>
      </c>
      <c r="T58" s="1000"/>
      <c r="U58" s="1005" t="s">
        <v>101</v>
      </c>
      <c r="V58" s="1006"/>
      <c r="W58" s="1011"/>
      <c r="X58" s="1101" t="s">
        <v>600</v>
      </c>
      <c r="Y58" s="1102"/>
      <c r="Z58" s="1102"/>
      <c r="AA58" s="1102"/>
      <c r="AB58" s="1102"/>
      <c r="AC58" s="1103"/>
      <c r="AD58" s="740"/>
      <c r="AE58" s="759"/>
      <c r="AF58" s="741"/>
      <c r="AG58" s="741"/>
      <c r="AH58" s="741"/>
      <c r="AI58" s="741"/>
      <c r="AJ58" s="741"/>
      <c r="AK58" s="741"/>
      <c r="AL58" s="741"/>
      <c r="AM58" s="741"/>
      <c r="AN58" s="741"/>
      <c r="AO58" s="741"/>
      <c r="AP58" s="741"/>
      <c r="AQ58" s="741"/>
      <c r="AR58" s="741"/>
      <c r="AS58" s="741"/>
      <c r="AT58" s="741"/>
      <c r="AU58" s="741"/>
      <c r="AV58" s="741"/>
      <c r="AW58" s="741"/>
      <c r="AX58" s="741"/>
      <c r="AY58" s="741"/>
      <c r="AZ58" s="741"/>
      <c r="BA58" s="741"/>
      <c r="BB58" s="741"/>
      <c r="BC58" s="741"/>
      <c r="BD58" s="741"/>
    </row>
    <row r="59" spans="2:71" ht="11.25" customHeight="1">
      <c r="B59" s="1113"/>
      <c r="C59" s="1100"/>
      <c r="D59" s="1100"/>
      <c r="E59" s="1100"/>
      <c r="F59" s="1100"/>
      <c r="G59" s="1100"/>
      <c r="H59" s="1100"/>
      <c r="I59" s="1100"/>
      <c r="J59" s="1100"/>
      <c r="K59" s="1100"/>
      <c r="L59" s="1100"/>
      <c r="M59" s="1100"/>
      <c r="N59" s="1100"/>
      <c r="O59" s="1100"/>
      <c r="P59" s="1100"/>
      <c r="Q59" s="1100"/>
      <c r="R59" s="1100"/>
      <c r="S59" s="1003"/>
      <c r="T59" s="1004"/>
      <c r="U59" s="1009"/>
      <c r="V59" s="1010"/>
      <c r="W59" s="1013"/>
      <c r="X59" s="1104"/>
      <c r="Y59" s="1105"/>
      <c r="Z59" s="1105"/>
      <c r="AA59" s="1105"/>
      <c r="AB59" s="1105"/>
      <c r="AC59" s="1106"/>
      <c r="AD59" s="740"/>
      <c r="AE59" s="759"/>
      <c r="AF59" s="741"/>
      <c r="AG59" s="741"/>
      <c r="AH59" s="741"/>
      <c r="AI59" s="741"/>
      <c r="AJ59" s="741"/>
      <c r="AK59" s="741"/>
      <c r="AL59" s="741"/>
      <c r="AM59" s="741"/>
      <c r="AN59" s="741"/>
      <c r="AO59" s="741"/>
      <c r="AP59" s="741"/>
      <c r="AQ59" s="741"/>
      <c r="AR59" s="741"/>
      <c r="AS59" s="741"/>
      <c r="AT59" s="741"/>
      <c r="AU59" s="741"/>
      <c r="AV59" s="741"/>
      <c r="AW59" s="741"/>
      <c r="AX59" s="741"/>
      <c r="AY59" s="741"/>
      <c r="AZ59" s="741"/>
      <c r="BA59" s="741"/>
      <c r="BB59" s="741"/>
      <c r="BC59" s="741"/>
      <c r="BD59" s="741"/>
    </row>
    <row r="60" spans="2:71" ht="12.75" customHeight="1">
      <c r="B60" s="1180">
        <v>21</v>
      </c>
      <c r="C60" s="1096" t="s">
        <v>601</v>
      </c>
      <c r="D60" s="1096"/>
      <c r="E60" s="1096"/>
      <c r="F60" s="1096"/>
      <c r="G60" s="1096"/>
      <c r="H60" s="1096"/>
      <c r="I60" s="1096"/>
      <c r="J60" s="1096"/>
      <c r="K60" s="1096"/>
      <c r="L60" s="1096"/>
      <c r="M60" s="1096"/>
      <c r="N60" s="1096"/>
      <c r="O60" s="1096"/>
      <c r="P60" s="1096"/>
      <c r="Q60" s="1096"/>
      <c r="R60" s="1096"/>
      <c r="S60" s="957" t="s">
        <v>101</v>
      </c>
      <c r="T60" s="958"/>
      <c r="U60" s="963" t="s">
        <v>101</v>
      </c>
      <c r="V60" s="964"/>
      <c r="W60" s="969"/>
      <c r="X60" s="939"/>
      <c r="Y60" s="940"/>
      <c r="Z60" s="940"/>
      <c r="AA60" s="940"/>
      <c r="AB60" s="940"/>
      <c r="AC60" s="941"/>
      <c r="AD60" s="740"/>
      <c r="AE60" s="759">
        <v>21</v>
      </c>
      <c r="AF60" s="761" t="s">
        <v>602</v>
      </c>
      <c r="AG60" s="741"/>
      <c r="AH60" s="741"/>
      <c r="AI60" s="741"/>
      <c r="AJ60" s="741"/>
      <c r="AK60" s="741"/>
      <c r="AL60" s="741"/>
      <c r="AM60" s="741"/>
      <c r="AN60" s="741"/>
      <c r="AO60" s="741"/>
      <c r="AP60" s="741"/>
      <c r="AQ60" s="741"/>
      <c r="AR60" s="741"/>
      <c r="AS60" s="741"/>
      <c r="AT60" s="741"/>
      <c r="AU60" s="741"/>
      <c r="AV60" s="741"/>
      <c r="AW60" s="741"/>
      <c r="AX60" s="741"/>
      <c r="AY60" s="741"/>
      <c r="AZ60" s="741"/>
      <c r="BA60" s="741"/>
      <c r="BB60" s="741"/>
      <c r="BC60" s="741"/>
      <c r="BD60" s="741"/>
    </row>
    <row r="61" spans="2:71" ht="12.75" customHeight="1">
      <c r="B61" s="1181"/>
      <c r="C61" s="1096"/>
      <c r="D61" s="1096"/>
      <c r="E61" s="1096"/>
      <c r="F61" s="1096"/>
      <c r="G61" s="1096"/>
      <c r="H61" s="1096"/>
      <c r="I61" s="1096"/>
      <c r="J61" s="1096"/>
      <c r="K61" s="1096"/>
      <c r="L61" s="1096"/>
      <c r="M61" s="1096"/>
      <c r="N61" s="1096"/>
      <c r="O61" s="1096"/>
      <c r="P61" s="1096"/>
      <c r="Q61" s="1096"/>
      <c r="R61" s="1096"/>
      <c r="S61" s="961"/>
      <c r="T61" s="962"/>
      <c r="U61" s="967"/>
      <c r="V61" s="968"/>
      <c r="W61" s="971"/>
      <c r="X61" s="945"/>
      <c r="Y61" s="946"/>
      <c r="Z61" s="946"/>
      <c r="AA61" s="946"/>
      <c r="AB61" s="946"/>
      <c r="AC61" s="947"/>
      <c r="AD61" s="740"/>
      <c r="AE61" s="759"/>
      <c r="AF61" s="762"/>
      <c r="AG61" s="741"/>
      <c r="AH61" s="741"/>
      <c r="AI61" s="741"/>
      <c r="AJ61" s="741"/>
      <c r="AK61" s="741"/>
      <c r="AL61" s="741"/>
      <c r="AM61" s="741"/>
      <c r="AN61" s="741"/>
      <c r="AO61" s="741"/>
      <c r="AP61" s="741"/>
      <c r="AQ61" s="741"/>
      <c r="AR61" s="741"/>
      <c r="AS61" s="741"/>
      <c r="AT61" s="741"/>
      <c r="AU61" s="741"/>
      <c r="AV61" s="741"/>
      <c r="AW61" s="741"/>
      <c r="AX61" s="741"/>
      <c r="AY61" s="741"/>
      <c r="AZ61" s="741"/>
      <c r="BA61" s="741"/>
      <c r="BB61" s="741"/>
      <c r="BC61" s="741"/>
      <c r="BD61" s="741"/>
    </row>
    <row r="62" spans="2:71" ht="15.75" customHeight="1">
      <c r="B62" s="1113">
        <v>22</v>
      </c>
      <c r="C62" s="1150" t="s">
        <v>1051</v>
      </c>
      <c r="D62" s="1150"/>
      <c r="E62" s="1150"/>
      <c r="F62" s="1150"/>
      <c r="G62" s="1150"/>
      <c r="H62" s="1150"/>
      <c r="I62" s="1150"/>
      <c r="J62" s="1150"/>
      <c r="K62" s="1150"/>
      <c r="L62" s="1150"/>
      <c r="M62" s="1150"/>
      <c r="N62" s="1150"/>
      <c r="O62" s="1150"/>
      <c r="P62" s="1150"/>
      <c r="Q62" s="1150"/>
      <c r="R62" s="1150"/>
      <c r="S62" s="1151" t="s">
        <v>101</v>
      </c>
      <c r="T62" s="1152"/>
      <c r="U62" s="1155" t="s">
        <v>101</v>
      </c>
      <c r="V62" s="1156"/>
      <c r="W62" s="1172"/>
      <c r="X62" s="1174" t="s">
        <v>1052</v>
      </c>
      <c r="Y62" s="1175"/>
      <c r="Z62" s="1175"/>
      <c r="AA62" s="1175"/>
      <c r="AB62" s="1175"/>
      <c r="AC62" s="1176"/>
      <c r="AD62" s="740"/>
      <c r="AE62" s="837">
        <v>22</v>
      </c>
      <c r="AF62" s="839" t="s">
        <v>1053</v>
      </c>
      <c r="AG62" s="840"/>
      <c r="AH62" s="840"/>
      <c r="AI62" s="840"/>
      <c r="AJ62" s="840"/>
      <c r="AK62" s="840"/>
      <c r="AL62" s="840"/>
      <c r="AM62" s="840"/>
      <c r="AN62" s="840"/>
      <c r="AO62" s="840"/>
      <c r="AP62" s="840"/>
      <c r="AQ62" s="840"/>
      <c r="AR62" s="840"/>
      <c r="AS62" s="840"/>
      <c r="AT62" s="840"/>
      <c r="AU62" s="840"/>
      <c r="AV62" s="840"/>
      <c r="AW62" s="840"/>
      <c r="AX62" s="840"/>
      <c r="AY62" s="840"/>
      <c r="AZ62" s="840"/>
      <c r="BA62" s="840"/>
      <c r="BB62" s="840"/>
      <c r="BC62" s="840"/>
      <c r="BD62" s="840"/>
      <c r="BE62" s="838"/>
      <c r="BF62" s="838"/>
      <c r="BG62" s="838"/>
      <c r="BH62" s="838"/>
      <c r="BI62" s="838"/>
      <c r="BJ62" s="838"/>
      <c r="BK62" s="838"/>
      <c r="BL62" s="838"/>
      <c r="BM62" s="838"/>
      <c r="BN62" s="838"/>
      <c r="BO62" s="838"/>
      <c r="BP62" s="838"/>
      <c r="BQ62" s="838"/>
      <c r="BR62" s="838"/>
      <c r="BS62" s="838"/>
    </row>
    <row r="63" spans="2:71" ht="15.75" customHeight="1">
      <c r="B63" s="1113"/>
      <c r="C63" s="1150"/>
      <c r="D63" s="1150"/>
      <c r="E63" s="1150"/>
      <c r="F63" s="1150"/>
      <c r="G63" s="1150"/>
      <c r="H63" s="1150"/>
      <c r="I63" s="1150"/>
      <c r="J63" s="1150"/>
      <c r="K63" s="1150"/>
      <c r="L63" s="1150"/>
      <c r="M63" s="1150"/>
      <c r="N63" s="1150"/>
      <c r="O63" s="1150"/>
      <c r="P63" s="1150"/>
      <c r="Q63" s="1150"/>
      <c r="R63" s="1150"/>
      <c r="S63" s="1153"/>
      <c r="T63" s="1154"/>
      <c r="U63" s="1157"/>
      <c r="V63" s="1158"/>
      <c r="W63" s="1173"/>
      <c r="X63" s="1177"/>
      <c r="Y63" s="1178"/>
      <c r="Z63" s="1178"/>
      <c r="AA63" s="1178"/>
      <c r="AB63" s="1178"/>
      <c r="AC63" s="1179"/>
      <c r="AD63" s="740"/>
      <c r="AE63" s="759"/>
      <c r="AF63" s="763"/>
      <c r="AG63" s="741"/>
      <c r="AH63" s="741"/>
      <c r="AI63" s="741"/>
      <c r="AJ63" s="741"/>
      <c r="AK63" s="741"/>
      <c r="AL63" s="741"/>
      <c r="AM63" s="741"/>
      <c r="AN63" s="741"/>
      <c r="AO63" s="741"/>
      <c r="AP63" s="741"/>
      <c r="AQ63" s="741"/>
      <c r="AR63" s="741"/>
      <c r="AS63" s="741"/>
      <c r="AT63" s="741"/>
      <c r="AU63" s="741"/>
      <c r="AV63" s="741"/>
      <c r="AW63" s="741"/>
      <c r="AX63" s="741"/>
      <c r="AY63" s="741"/>
      <c r="AZ63" s="741"/>
      <c r="BA63" s="741"/>
      <c r="BB63" s="741"/>
      <c r="BC63" s="741"/>
      <c r="BD63" s="741"/>
    </row>
    <row r="64" spans="2:71" ht="15.75" customHeight="1">
      <c r="B64" s="764">
        <v>23</v>
      </c>
      <c r="C64" s="1096" t="s">
        <v>407</v>
      </c>
      <c r="D64" s="1096"/>
      <c r="E64" s="1096"/>
      <c r="F64" s="1096"/>
      <c r="G64" s="1096"/>
      <c r="H64" s="1096"/>
      <c r="I64" s="1096"/>
      <c r="J64" s="1096"/>
      <c r="K64" s="1096"/>
      <c r="L64" s="1096"/>
      <c r="M64" s="1096"/>
      <c r="N64" s="1096"/>
      <c r="O64" s="1096"/>
      <c r="P64" s="1096"/>
      <c r="Q64" s="1096"/>
      <c r="R64" s="1096"/>
      <c r="S64" s="957" t="s">
        <v>101</v>
      </c>
      <c r="T64" s="958"/>
      <c r="U64" s="963" t="s">
        <v>101</v>
      </c>
      <c r="V64" s="964"/>
      <c r="W64" s="745"/>
      <c r="X64" s="939"/>
      <c r="Y64" s="940"/>
      <c r="Z64" s="940"/>
      <c r="AA64" s="940"/>
      <c r="AB64" s="940"/>
      <c r="AC64" s="941"/>
      <c r="AD64" s="740"/>
      <c r="AE64" s="759">
        <v>23</v>
      </c>
      <c r="AF64" s="761" t="s">
        <v>423</v>
      </c>
      <c r="AG64" s="741"/>
      <c r="AH64" s="741"/>
      <c r="AI64" s="741"/>
      <c r="AJ64" s="741"/>
      <c r="AK64" s="741"/>
      <c r="AL64" s="741"/>
      <c r="AM64" s="741"/>
      <c r="AN64" s="741"/>
      <c r="AO64" s="741"/>
      <c r="AP64" s="741"/>
      <c r="AQ64" s="741"/>
      <c r="AR64" s="741"/>
      <c r="AS64" s="741"/>
      <c r="AT64" s="741"/>
      <c r="AU64" s="741"/>
      <c r="AV64" s="741"/>
      <c r="AW64" s="741"/>
      <c r="AX64" s="741"/>
      <c r="AY64" s="741"/>
      <c r="AZ64" s="741"/>
      <c r="BA64" s="741"/>
      <c r="BB64" s="741"/>
      <c r="BC64" s="741"/>
      <c r="BD64" s="741"/>
    </row>
    <row r="65" spans="2:56" ht="15.75" customHeight="1">
      <c r="B65" s="764">
        <v>24</v>
      </c>
      <c r="C65" s="1096" t="s">
        <v>1094</v>
      </c>
      <c r="D65" s="1096"/>
      <c r="E65" s="1096"/>
      <c r="F65" s="1096"/>
      <c r="G65" s="1096"/>
      <c r="H65" s="1096"/>
      <c r="I65" s="1096"/>
      <c r="J65" s="1096"/>
      <c r="K65" s="1096"/>
      <c r="L65" s="1096"/>
      <c r="M65" s="1096"/>
      <c r="N65" s="1096"/>
      <c r="O65" s="1096"/>
      <c r="P65" s="1096"/>
      <c r="Q65" s="1096"/>
      <c r="R65" s="1096"/>
      <c r="S65" s="957" t="s">
        <v>101</v>
      </c>
      <c r="T65" s="958"/>
      <c r="U65" s="963" t="s">
        <v>101</v>
      </c>
      <c r="V65" s="964"/>
      <c r="W65" s="745"/>
      <c r="X65" s="939"/>
      <c r="Y65" s="940"/>
      <c r="Z65" s="940"/>
      <c r="AA65" s="940"/>
      <c r="AB65" s="940"/>
      <c r="AC65" s="941"/>
      <c r="AD65" s="740"/>
      <c r="AE65" s="759">
        <v>24</v>
      </c>
      <c r="AF65" s="741" t="s">
        <v>408</v>
      </c>
      <c r="AG65" s="741"/>
      <c r="AH65" s="741"/>
      <c r="AI65" s="741"/>
      <c r="AJ65" s="741"/>
      <c r="AK65" s="741"/>
      <c r="AL65" s="741"/>
      <c r="AM65" s="741"/>
      <c r="AN65" s="741"/>
      <c r="AO65" s="741"/>
      <c r="AP65" s="741"/>
      <c r="AQ65" s="741"/>
      <c r="AR65" s="741"/>
      <c r="AS65" s="741"/>
      <c r="AT65" s="741"/>
      <c r="AU65" s="741"/>
      <c r="AV65" s="741"/>
      <c r="AW65" s="741"/>
      <c r="AX65" s="741"/>
      <c r="AY65" s="741"/>
      <c r="AZ65" s="741"/>
      <c r="BA65" s="741"/>
      <c r="BB65" s="741"/>
      <c r="BC65" s="741"/>
      <c r="BD65" s="741"/>
    </row>
    <row r="66" spans="2:56" ht="15" customHeight="1">
      <c r="B66" s="930"/>
      <c r="C66" s="930"/>
      <c r="D66" s="930"/>
      <c r="E66" s="930"/>
      <c r="F66" s="930"/>
      <c r="G66" s="930"/>
      <c r="H66" s="930"/>
      <c r="I66" s="930"/>
      <c r="J66" s="930"/>
      <c r="K66" s="930"/>
      <c r="L66" s="930"/>
      <c r="M66" s="930"/>
      <c r="N66" s="930"/>
      <c r="O66" s="930"/>
      <c r="P66" s="930"/>
      <c r="Q66" s="930"/>
      <c r="R66" s="930"/>
      <c r="S66" s="930"/>
      <c r="T66" s="930"/>
      <c r="U66" s="930"/>
      <c r="V66" s="930"/>
      <c r="W66" s="930"/>
      <c r="X66" s="930"/>
      <c r="Y66" s="930"/>
      <c r="Z66" s="930"/>
      <c r="AA66" s="930"/>
      <c r="AB66" s="930"/>
      <c r="AC66" s="930"/>
      <c r="AD66" s="765"/>
      <c r="AF66" s="741"/>
      <c r="AG66" s="741"/>
      <c r="AH66" s="741"/>
      <c r="AI66" s="741"/>
      <c r="AJ66" s="741"/>
      <c r="AK66" s="741"/>
      <c r="AL66" s="741"/>
      <c r="AM66" s="741"/>
      <c r="AN66" s="741"/>
      <c r="AO66" s="741"/>
      <c r="AP66" s="741"/>
      <c r="AQ66" s="741"/>
      <c r="AR66" s="741"/>
      <c r="AS66" s="741"/>
      <c r="AT66" s="741"/>
      <c r="AU66" s="741"/>
      <c r="AV66" s="741"/>
      <c r="AW66" s="741"/>
      <c r="AX66" s="741"/>
      <c r="AY66" s="741"/>
      <c r="AZ66" s="741"/>
      <c r="BA66" s="741"/>
      <c r="BB66" s="741"/>
      <c r="BC66" s="741"/>
      <c r="BD66" s="741"/>
    </row>
    <row r="67" spans="2:56" ht="15" customHeight="1">
      <c r="G67" s="29"/>
      <c r="H67" s="29"/>
      <c r="I67" s="29"/>
      <c r="J67" s="29"/>
      <c r="K67" s="30"/>
      <c r="L67" s="30"/>
      <c r="M67" s="30"/>
      <c r="N67" s="30"/>
      <c r="O67" s="30"/>
      <c r="P67" s="30"/>
      <c r="Q67" s="30"/>
      <c r="R67" s="30"/>
      <c r="S67" s="30"/>
      <c r="T67" s="30"/>
      <c r="U67" s="30"/>
      <c r="V67" s="30"/>
      <c r="W67" s="30"/>
      <c r="X67" s="30"/>
      <c r="Y67" s="30"/>
      <c r="Z67" s="30"/>
      <c r="AA67" s="30"/>
      <c r="AB67" s="30"/>
      <c r="AC67" s="30"/>
      <c r="AD67" s="30"/>
      <c r="AF67" s="741"/>
      <c r="AG67" s="741"/>
      <c r="AH67" s="741"/>
      <c r="AI67" s="741"/>
      <c r="AJ67" s="741"/>
      <c r="AK67" s="741"/>
      <c r="AL67" s="741"/>
      <c r="AM67" s="741"/>
      <c r="AN67" s="741"/>
      <c r="AO67" s="741"/>
      <c r="AP67" s="741"/>
      <c r="AQ67" s="741"/>
      <c r="AR67" s="741"/>
      <c r="AS67" s="741"/>
      <c r="AT67" s="741"/>
      <c r="AU67" s="741"/>
      <c r="AV67" s="741"/>
      <c r="AW67" s="741"/>
      <c r="AX67" s="741"/>
      <c r="AY67" s="741"/>
      <c r="AZ67" s="741"/>
      <c r="BA67" s="741"/>
      <c r="BB67" s="741"/>
      <c r="BC67" s="741"/>
      <c r="BD67" s="741"/>
    </row>
    <row r="68" spans="2:56" ht="15" customHeight="1">
      <c r="B68" s="930" t="s">
        <v>603</v>
      </c>
      <c r="C68" s="930"/>
      <c r="D68" s="930"/>
      <c r="E68" s="930"/>
      <c r="F68" s="930"/>
      <c r="G68" s="930"/>
      <c r="H68" s="930"/>
      <c r="I68" s="930"/>
      <c r="J68" s="930"/>
      <c r="K68" s="930"/>
      <c r="L68" s="930"/>
      <c r="M68" s="930"/>
      <c r="N68" s="930"/>
      <c r="O68" s="930"/>
      <c r="P68" s="930"/>
      <c r="Q68" s="930"/>
      <c r="R68" s="930"/>
      <c r="S68" s="930"/>
      <c r="T68" s="930"/>
      <c r="U68" s="930"/>
      <c r="V68" s="930"/>
      <c r="W68" s="930"/>
      <c r="X68" s="930"/>
      <c r="Y68" s="930"/>
      <c r="Z68" s="930"/>
      <c r="AA68" s="930"/>
      <c r="AB68" s="930"/>
      <c r="AC68" s="930"/>
      <c r="AD68" s="30"/>
      <c r="AH68" s="31"/>
      <c r="AI68" s="31"/>
      <c r="AJ68" s="31"/>
      <c r="AK68" s="31"/>
      <c r="AL68" s="31"/>
      <c r="AM68" s="31"/>
      <c r="AN68" s="31"/>
      <c r="AO68" s="31"/>
      <c r="AP68" s="31"/>
      <c r="AQ68" s="32"/>
      <c r="AR68" s="31"/>
      <c r="AS68" s="31"/>
      <c r="AT68" s="31"/>
      <c r="AU68" s="31"/>
      <c r="AV68" s="31"/>
      <c r="AW68" s="31"/>
    </row>
    <row r="69" spans="2:56" ht="15" customHeight="1">
      <c r="G69" s="30"/>
      <c r="H69" s="30"/>
      <c r="I69" s="30"/>
      <c r="J69" s="30"/>
      <c r="K69" s="30"/>
      <c r="L69" s="30"/>
      <c r="M69" s="30"/>
      <c r="N69" s="30"/>
      <c r="O69" s="30"/>
      <c r="P69" s="30"/>
      <c r="Q69" s="30"/>
      <c r="R69" s="30"/>
      <c r="S69" s="30"/>
      <c r="T69" s="30"/>
      <c r="U69" s="30"/>
      <c r="V69" s="30"/>
      <c r="W69" s="30"/>
      <c r="X69" s="30"/>
      <c r="Y69" s="30"/>
      <c r="Z69" s="30"/>
      <c r="AA69" s="30"/>
      <c r="AB69" s="30"/>
      <c r="AC69" s="30"/>
      <c r="AD69" s="30"/>
      <c r="AH69" s="31"/>
      <c r="AI69" s="31"/>
      <c r="AJ69" s="31"/>
      <c r="AK69" s="31"/>
      <c r="AL69" s="31"/>
      <c r="AM69" s="31"/>
      <c r="AN69" s="31"/>
      <c r="AO69" s="31"/>
      <c r="AP69" s="31"/>
      <c r="AQ69" s="32"/>
      <c r="AR69" s="31"/>
      <c r="AS69" s="31"/>
      <c r="AT69" s="31"/>
      <c r="AU69" s="31"/>
      <c r="AV69" s="31"/>
      <c r="AW69" s="31"/>
    </row>
    <row r="70" spans="2:56" ht="15" customHeight="1">
      <c r="G70" s="30"/>
      <c r="H70" s="30"/>
      <c r="I70" s="30"/>
      <c r="J70" s="30"/>
      <c r="K70" s="30"/>
      <c r="L70" s="30"/>
      <c r="M70" s="30"/>
      <c r="T70" s="30"/>
      <c r="U70" s="30"/>
      <c r="V70" s="30"/>
      <c r="W70" s="30"/>
      <c r="X70" s="30"/>
      <c r="Y70" s="30"/>
      <c r="Z70" s="30"/>
      <c r="AA70" s="30"/>
      <c r="AB70" s="30"/>
      <c r="AC70" s="30"/>
      <c r="AD70" s="30"/>
    </row>
    <row r="71" spans="2:56" ht="15" customHeight="1">
      <c r="G71" s="30"/>
      <c r="H71" s="30"/>
      <c r="I71" s="30"/>
      <c r="J71" s="30"/>
      <c r="K71" s="30"/>
      <c r="L71" s="30"/>
      <c r="M71" s="30"/>
      <c r="T71" s="30"/>
      <c r="U71" s="30"/>
      <c r="V71" s="30"/>
      <c r="W71" s="30"/>
      <c r="X71" s="30"/>
      <c r="Y71" s="30"/>
      <c r="Z71" s="30"/>
      <c r="AA71" s="30"/>
      <c r="AB71" s="30"/>
      <c r="AC71" s="30"/>
      <c r="AD71" s="30"/>
    </row>
    <row r="72" spans="2:56" ht="15" customHeight="1">
      <c r="G72" s="30"/>
      <c r="H72" s="30"/>
      <c r="I72" s="30"/>
      <c r="J72" s="30"/>
      <c r="K72" s="30"/>
      <c r="U72" s="30"/>
      <c r="V72" s="30"/>
      <c r="W72" s="30"/>
      <c r="X72" s="30"/>
      <c r="Y72" s="30"/>
      <c r="Z72" s="30"/>
      <c r="AA72" s="30"/>
      <c r="AB72" s="30"/>
      <c r="AC72" s="30"/>
      <c r="AD72" s="30"/>
    </row>
    <row r="73" spans="2:56" ht="15" customHeight="1"/>
    <row r="74" spans="2:56" ht="15" customHeight="1"/>
    <row r="75" spans="2:56" ht="15" customHeight="1"/>
    <row r="76" spans="2:56" ht="15" customHeight="1"/>
    <row r="77" spans="2:56" ht="15" customHeight="1"/>
    <row r="78" spans="2:56" ht="15" customHeight="1"/>
    <row r="79" spans="2:56" ht="15" customHeight="1"/>
    <row r="80" spans="2:56"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sheetData>
  <mergeCells count="193">
    <mergeCell ref="B66:AC66"/>
    <mergeCell ref="C64:R64"/>
    <mergeCell ref="S64:T64"/>
    <mergeCell ref="U64:V64"/>
    <mergeCell ref="X64:AC64"/>
    <mergeCell ref="C65:R65"/>
    <mergeCell ref="S65:T65"/>
    <mergeCell ref="U65:V65"/>
    <mergeCell ref="X65:AC65"/>
    <mergeCell ref="B62:B63"/>
    <mergeCell ref="C62:R63"/>
    <mergeCell ref="S62:T63"/>
    <mergeCell ref="U62:V63"/>
    <mergeCell ref="X54:AC57"/>
    <mergeCell ref="E55:R55"/>
    <mergeCell ref="S55:T55"/>
    <mergeCell ref="U55:V55"/>
    <mergeCell ref="E56:R56"/>
    <mergeCell ref="S56:T56"/>
    <mergeCell ref="W62:W63"/>
    <mergeCell ref="X62:AC63"/>
    <mergeCell ref="W58:W59"/>
    <mergeCell ref="X58:AC59"/>
    <mergeCell ref="B60:B61"/>
    <mergeCell ref="C60:R61"/>
    <mergeCell ref="S60:T61"/>
    <mergeCell ref="U60:V61"/>
    <mergeCell ref="W60:W61"/>
    <mergeCell ref="X60:AC61"/>
    <mergeCell ref="B58:B59"/>
    <mergeCell ref="C58:R59"/>
    <mergeCell ref="S58:T59"/>
    <mergeCell ref="U58:V59"/>
    <mergeCell ref="B52:B53"/>
    <mergeCell ref="C52:R53"/>
    <mergeCell ref="S52:T53"/>
    <mergeCell ref="U52:V53"/>
    <mergeCell ref="W52:W53"/>
    <mergeCell ref="X52:AC53"/>
    <mergeCell ref="U56:V56"/>
    <mergeCell ref="E57:R57"/>
    <mergeCell ref="S57:T57"/>
    <mergeCell ref="U57:V57"/>
    <mergeCell ref="B54:B57"/>
    <mergeCell ref="C54:R54"/>
    <mergeCell ref="S54:T54"/>
    <mergeCell ref="U54:V54"/>
    <mergeCell ref="B50:B51"/>
    <mergeCell ref="C50:R51"/>
    <mergeCell ref="S50:T51"/>
    <mergeCell ref="U50:V51"/>
    <mergeCell ref="W50:W51"/>
    <mergeCell ref="X50:AC51"/>
    <mergeCell ref="C47:R47"/>
    <mergeCell ref="S47:T47"/>
    <mergeCell ref="U47:V47"/>
    <mergeCell ref="X47:AC47"/>
    <mergeCell ref="B48:B49"/>
    <mergeCell ref="C48:R49"/>
    <mergeCell ref="S48:T49"/>
    <mergeCell ref="U48:V49"/>
    <mergeCell ref="W48:W49"/>
    <mergeCell ref="X48:AC49"/>
    <mergeCell ref="B45:B46"/>
    <mergeCell ref="C45:R46"/>
    <mergeCell ref="S45:T46"/>
    <mergeCell ref="U45:V46"/>
    <mergeCell ref="W45:W46"/>
    <mergeCell ref="X45:AC46"/>
    <mergeCell ref="B43:B44"/>
    <mergeCell ref="C43:R44"/>
    <mergeCell ref="S43:T44"/>
    <mergeCell ref="U43:V44"/>
    <mergeCell ref="W43:W44"/>
    <mergeCell ref="X43:AC44"/>
    <mergeCell ref="B40:B42"/>
    <mergeCell ref="C40:R42"/>
    <mergeCell ref="S40:T42"/>
    <mergeCell ref="U40:V42"/>
    <mergeCell ref="W40:W42"/>
    <mergeCell ref="X40:AC42"/>
    <mergeCell ref="B38:B39"/>
    <mergeCell ref="C38:R39"/>
    <mergeCell ref="S38:T39"/>
    <mergeCell ref="U38:V39"/>
    <mergeCell ref="W38:W39"/>
    <mergeCell ref="X38:AC39"/>
    <mergeCell ref="B36:B37"/>
    <mergeCell ref="C36:R37"/>
    <mergeCell ref="S36:T37"/>
    <mergeCell ref="U36:V37"/>
    <mergeCell ref="W36:W37"/>
    <mergeCell ref="X36:AC37"/>
    <mergeCell ref="B34:B35"/>
    <mergeCell ref="C34:R35"/>
    <mergeCell ref="S34:T35"/>
    <mergeCell ref="U34:V35"/>
    <mergeCell ref="W34:W35"/>
    <mergeCell ref="X34:AC35"/>
    <mergeCell ref="B32:B33"/>
    <mergeCell ref="C32:R33"/>
    <mergeCell ref="S32:T33"/>
    <mergeCell ref="U32:V33"/>
    <mergeCell ref="W32:W33"/>
    <mergeCell ref="X32:AC33"/>
    <mergeCell ref="S29:T30"/>
    <mergeCell ref="U29:V30"/>
    <mergeCell ref="W29:W30"/>
    <mergeCell ref="X29:AC30"/>
    <mergeCell ref="E31:R31"/>
    <mergeCell ref="S31:T31"/>
    <mergeCell ref="U31:V31"/>
    <mergeCell ref="X31:AC31"/>
    <mergeCell ref="B27:B31"/>
    <mergeCell ref="C27:R27"/>
    <mergeCell ref="S27:T27"/>
    <mergeCell ref="U27:V27"/>
    <mergeCell ref="X27:AC27"/>
    <mergeCell ref="E28:R28"/>
    <mergeCell ref="S28:T28"/>
    <mergeCell ref="U28:V28"/>
    <mergeCell ref="X28:AC28"/>
    <mergeCell ref="E29:R30"/>
    <mergeCell ref="S24:T25"/>
    <mergeCell ref="U24:V25"/>
    <mergeCell ref="W24:W25"/>
    <mergeCell ref="X24:AC25"/>
    <mergeCell ref="E26:R26"/>
    <mergeCell ref="S26:T26"/>
    <mergeCell ref="U26:V26"/>
    <mergeCell ref="X26:AC26"/>
    <mergeCell ref="B22:B26"/>
    <mergeCell ref="C22:R22"/>
    <mergeCell ref="S22:T22"/>
    <mergeCell ref="U22:V22"/>
    <mergeCell ref="X22:AC22"/>
    <mergeCell ref="E23:R23"/>
    <mergeCell ref="S23:T23"/>
    <mergeCell ref="U23:V23"/>
    <mergeCell ref="X23:AC23"/>
    <mergeCell ref="E24:R25"/>
    <mergeCell ref="X14:AC16"/>
    <mergeCell ref="B17:B21"/>
    <mergeCell ref="C17:R17"/>
    <mergeCell ref="S17:T17"/>
    <mergeCell ref="U17:V17"/>
    <mergeCell ref="X17:AC17"/>
    <mergeCell ref="E18:R18"/>
    <mergeCell ref="S18:T18"/>
    <mergeCell ref="U18:V18"/>
    <mergeCell ref="X18:AC18"/>
    <mergeCell ref="E19:R20"/>
    <mergeCell ref="S19:T20"/>
    <mergeCell ref="U19:V20"/>
    <mergeCell ref="W19:W20"/>
    <mergeCell ref="X19:AC20"/>
    <mergeCell ref="E21:R21"/>
    <mergeCell ref="S21:T21"/>
    <mergeCell ref="U21:V21"/>
    <mergeCell ref="X21:AC21"/>
    <mergeCell ref="AF4:BO6"/>
    <mergeCell ref="U5:V6"/>
    <mergeCell ref="W5:W6"/>
    <mergeCell ref="B7:B8"/>
    <mergeCell ref="C7:R8"/>
    <mergeCell ref="S7:T8"/>
    <mergeCell ref="U7:V8"/>
    <mergeCell ref="W7:W8"/>
    <mergeCell ref="X7:AC8"/>
    <mergeCell ref="B68:AC68"/>
    <mergeCell ref="B1:AC2"/>
    <mergeCell ref="B3:B6"/>
    <mergeCell ref="C3:R6"/>
    <mergeCell ref="S3:W3"/>
    <mergeCell ref="X3:AC6"/>
    <mergeCell ref="S4:T6"/>
    <mergeCell ref="U4:W4"/>
    <mergeCell ref="X9:AC9"/>
    <mergeCell ref="B10:B13"/>
    <mergeCell ref="C10:R10"/>
    <mergeCell ref="S10:T13"/>
    <mergeCell ref="U10:V13"/>
    <mergeCell ref="W10:W13"/>
    <mergeCell ref="X10:AC13"/>
    <mergeCell ref="C11:R13"/>
    <mergeCell ref="B14:B16"/>
    <mergeCell ref="C14:R16"/>
    <mergeCell ref="S14:T16"/>
    <mergeCell ref="U14:V16"/>
    <mergeCell ref="W14:W16"/>
    <mergeCell ref="C9:R9"/>
    <mergeCell ref="S9:T9"/>
    <mergeCell ref="U9:V9"/>
  </mergeCells>
  <phoneticPr fontId="10"/>
  <pageMargins left="0.59055118110236227" right="0.39370078740157483" top="0.19685039370078741" bottom="0.19685039370078741" header="0.31496062992125984" footer="0.31496062992125984"/>
  <pageSetup paperSize="9" scale="94"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4" tint="0.59999389629810485"/>
  </sheetPr>
  <dimension ref="A1:AI68"/>
  <sheetViews>
    <sheetView showGridLines="0" view="pageBreakPreview" zoomScale="115" zoomScaleNormal="115" zoomScaleSheetLayoutView="115" workbookViewId="0"/>
  </sheetViews>
  <sheetFormatPr defaultColWidth="2.375" defaultRowHeight="13.5"/>
  <cols>
    <col min="1" max="16384" width="2.375" style="33"/>
  </cols>
  <sheetData>
    <row r="1" spans="1:35">
      <c r="A1" s="33" t="s">
        <v>131</v>
      </c>
      <c r="AB1" s="34" t="s">
        <v>132</v>
      </c>
      <c r="AC1" s="1326"/>
      <c r="AD1" s="1326"/>
      <c r="AE1" s="1326"/>
      <c r="AF1" s="1326"/>
      <c r="AG1" s="1326"/>
      <c r="AH1" s="1326"/>
      <c r="AI1" s="1326"/>
    </row>
    <row r="2" spans="1:35">
      <c r="A2" s="1327" t="s">
        <v>133</v>
      </c>
      <c r="B2" s="1306"/>
      <c r="C2" s="1306"/>
      <c r="D2" s="1306"/>
      <c r="E2" s="1306"/>
      <c r="F2" s="1306"/>
      <c r="G2" s="1306"/>
      <c r="H2" s="1306"/>
      <c r="I2" s="1306"/>
      <c r="J2" s="1328"/>
    </row>
    <row r="3" spans="1:35" ht="27" customHeight="1">
      <c r="A3" s="1329" t="s">
        <v>134</v>
      </c>
      <c r="B3" s="1330"/>
      <c r="C3" s="1330"/>
      <c r="D3" s="1330"/>
      <c r="E3" s="1330"/>
      <c r="F3" s="1330"/>
      <c r="G3" s="1330"/>
      <c r="H3" s="1330"/>
      <c r="I3" s="1330"/>
      <c r="J3" s="1330"/>
      <c r="K3" s="1330"/>
      <c r="L3" s="1330"/>
      <c r="M3" s="1330"/>
      <c r="N3" s="1330"/>
      <c r="O3" s="1330"/>
      <c r="P3" s="1330"/>
      <c r="Q3" s="1330"/>
      <c r="R3" s="1330"/>
      <c r="S3" s="1330"/>
      <c r="T3" s="1330"/>
      <c r="U3" s="1330"/>
      <c r="V3" s="1330"/>
      <c r="W3" s="1330"/>
      <c r="X3" s="1330"/>
      <c r="Y3" s="1330"/>
      <c r="Z3" s="1330"/>
      <c r="AA3" s="1330"/>
      <c r="AB3" s="1330"/>
      <c r="AC3" s="1330"/>
      <c r="AD3" s="1330"/>
      <c r="AE3" s="1330"/>
      <c r="AF3" s="1330"/>
      <c r="AG3" s="1330"/>
      <c r="AH3" s="1330"/>
      <c r="AI3" s="1330"/>
    </row>
    <row r="4" spans="1:35" ht="13.5" customHeight="1"/>
    <row r="5" spans="1:35" ht="20.100000000000001" customHeight="1">
      <c r="A5" s="1228" t="s">
        <v>504</v>
      </c>
      <c r="B5" s="1228"/>
      <c r="C5" s="1228"/>
      <c r="D5" s="1228"/>
      <c r="E5" s="1228"/>
      <c r="F5" s="1228"/>
      <c r="G5" s="1228"/>
      <c r="H5" s="1228"/>
      <c r="I5" s="1336"/>
      <c r="J5" s="1336"/>
      <c r="K5" s="1336"/>
      <c r="L5" s="1336"/>
      <c r="M5" s="1336"/>
      <c r="N5" s="1336"/>
      <c r="O5" s="1336"/>
      <c r="P5" s="1336"/>
      <c r="Q5" s="1336"/>
      <c r="R5" s="1336"/>
      <c r="S5" s="1336"/>
      <c r="T5" s="1336"/>
      <c r="U5" s="1336"/>
      <c r="V5" s="1336"/>
      <c r="W5" s="1336"/>
      <c r="X5" s="1336"/>
      <c r="Y5" s="1336"/>
      <c r="Z5" s="1336"/>
      <c r="AA5" s="1336"/>
      <c r="AB5" s="1336"/>
      <c r="AC5" s="1336"/>
      <c r="AD5" s="1336"/>
      <c r="AE5" s="1336"/>
    </row>
    <row r="6" spans="1:35" ht="20.100000000000001" customHeight="1">
      <c r="A6" s="1335" t="s">
        <v>505</v>
      </c>
      <c r="B6" s="1335"/>
      <c r="C6" s="1335"/>
      <c r="D6" s="1335"/>
      <c r="E6" s="1335"/>
      <c r="F6" s="1335"/>
      <c r="G6" s="1335"/>
      <c r="H6" s="1335"/>
      <c r="I6" s="1259"/>
      <c r="J6" s="1259"/>
      <c r="K6" s="1259"/>
      <c r="L6" s="1259"/>
      <c r="M6" s="1259"/>
      <c r="N6" s="1259"/>
      <c r="O6" s="1259"/>
      <c r="P6" s="1259"/>
      <c r="Q6" s="1259"/>
      <c r="R6" s="1259"/>
      <c r="S6" s="1259"/>
      <c r="T6" s="1259"/>
      <c r="U6" s="1259"/>
      <c r="V6" s="1259"/>
      <c r="W6" s="1259"/>
      <c r="X6" s="1259"/>
      <c r="Y6" s="1259"/>
      <c r="Z6" s="1259"/>
      <c r="AA6" s="1259"/>
      <c r="AB6" s="1259"/>
      <c r="AC6" s="1259"/>
      <c r="AD6" s="1259"/>
      <c r="AE6" s="1259"/>
    </row>
    <row r="7" spans="1:35" ht="13.5" customHeight="1"/>
    <row r="8" spans="1:35" ht="13.5" customHeight="1">
      <c r="A8" s="1225" t="s">
        <v>135</v>
      </c>
      <c r="B8" s="1308"/>
      <c r="C8" s="1308"/>
      <c r="D8" s="1309"/>
      <c r="E8" s="1226" t="s">
        <v>136</v>
      </c>
      <c r="F8" s="1226"/>
      <c r="G8" s="1226"/>
      <c r="H8" s="1226"/>
      <c r="I8" s="1226"/>
      <c r="J8" s="1226"/>
      <c r="K8" s="1226"/>
      <c r="L8" s="1314"/>
      <c r="M8" s="1241" t="s">
        <v>137</v>
      </c>
      <c r="N8" s="1241"/>
      <c r="O8" s="1241"/>
      <c r="P8" s="1241"/>
      <c r="Q8" s="1241"/>
      <c r="R8" s="1241"/>
      <c r="S8" s="1241"/>
      <c r="T8" s="1241"/>
      <c r="U8" s="1241"/>
      <c r="V8" s="1241"/>
      <c r="W8" s="1241"/>
      <c r="X8" s="1241"/>
      <c r="Y8" s="1241"/>
      <c r="Z8" s="1241" t="s">
        <v>138</v>
      </c>
      <c r="AA8" s="1241"/>
      <c r="AB8" s="1241"/>
      <c r="AC8" s="1241"/>
      <c r="AD8" s="1241"/>
      <c r="AE8" s="1241"/>
      <c r="AF8" s="1241"/>
      <c r="AG8" s="1241"/>
      <c r="AH8" s="1241"/>
      <c r="AI8" s="1242"/>
    </row>
    <row r="9" spans="1:35" ht="18" customHeight="1">
      <c r="A9" s="1301"/>
      <c r="B9" s="1302"/>
      <c r="C9" s="1302"/>
      <c r="D9" s="1310"/>
      <c r="E9" s="1298"/>
      <c r="F9" s="1299"/>
      <c r="G9" s="1299"/>
      <c r="H9" s="1299"/>
      <c r="I9" s="1299"/>
      <c r="J9" s="1299"/>
      <c r="K9" s="1299"/>
      <c r="L9" s="1300"/>
      <c r="M9" s="1304" t="s">
        <v>139</v>
      </c>
      <c r="N9" s="1305"/>
      <c r="O9" s="1305"/>
      <c r="P9" s="1305"/>
      <c r="Q9" s="1305"/>
      <c r="R9" s="1305"/>
      <c r="S9" s="1259" t="s">
        <v>140</v>
      </c>
      <c r="T9" s="1306"/>
      <c r="U9" s="1306"/>
      <c r="V9" s="1306"/>
      <c r="W9" s="1306"/>
      <c r="X9" s="1306"/>
      <c r="Y9" s="1277" t="s">
        <v>141</v>
      </c>
      <c r="Z9" s="1271" t="s">
        <v>142</v>
      </c>
      <c r="AA9" s="1264"/>
      <c r="AB9" s="1264"/>
      <c r="AC9" s="1264"/>
      <c r="AD9" s="1264"/>
      <c r="AE9" s="1264"/>
      <c r="AF9" s="1264"/>
      <c r="AG9" s="1264"/>
      <c r="AH9" s="1264"/>
      <c r="AI9" s="1272"/>
    </row>
    <row r="10" spans="1:35" ht="4.5" customHeight="1">
      <c r="A10" s="1301"/>
      <c r="B10" s="1302"/>
      <c r="C10" s="1302"/>
      <c r="D10" s="1310"/>
      <c r="E10" s="1301"/>
      <c r="F10" s="1302"/>
      <c r="G10" s="1302"/>
      <c r="H10" s="1302"/>
      <c r="I10" s="1302"/>
      <c r="J10" s="1302"/>
      <c r="K10" s="1302"/>
      <c r="L10" s="1303"/>
      <c r="M10" s="35"/>
      <c r="N10" s="36"/>
      <c r="O10" s="36"/>
      <c r="P10" s="36"/>
      <c r="Q10" s="36"/>
      <c r="R10" s="36"/>
      <c r="S10" s="1259"/>
      <c r="T10" s="1306"/>
      <c r="U10" s="1306"/>
      <c r="V10" s="1306"/>
      <c r="W10" s="1306"/>
      <c r="X10" s="1306"/>
      <c r="Y10" s="1277"/>
      <c r="Z10" s="1279"/>
      <c r="AA10" s="1280"/>
      <c r="AB10" s="1280"/>
      <c r="AC10" s="1280"/>
      <c r="AD10" s="1280"/>
      <c r="AE10" s="1280"/>
      <c r="AF10" s="1280"/>
      <c r="AG10" s="1280"/>
      <c r="AH10" s="1280"/>
      <c r="AI10" s="1281"/>
    </row>
    <row r="11" spans="1:35" ht="18" customHeight="1">
      <c r="A11" s="1301"/>
      <c r="B11" s="1302"/>
      <c r="C11" s="1302"/>
      <c r="D11" s="1310"/>
      <c r="E11" s="1331" t="s">
        <v>143</v>
      </c>
      <c r="F11" s="1331"/>
      <c r="G11" s="1331"/>
      <c r="H11" s="1331"/>
      <c r="I11" s="1331"/>
      <c r="J11" s="1331"/>
      <c r="K11" s="1331"/>
      <c r="L11" s="1332"/>
      <c r="M11" s="1333" t="s">
        <v>144</v>
      </c>
      <c r="N11" s="1334"/>
      <c r="O11" s="1334"/>
      <c r="P11" s="1334"/>
      <c r="Q11" s="1334"/>
      <c r="R11" s="1334"/>
      <c r="S11" s="1259"/>
      <c r="T11" s="1306"/>
      <c r="U11" s="1306"/>
      <c r="V11" s="1306"/>
      <c r="W11" s="1306"/>
      <c r="X11" s="1306"/>
      <c r="Y11" s="1277"/>
      <c r="Z11" s="1323"/>
      <c r="AA11" s="1324"/>
      <c r="AB11" s="1324"/>
      <c r="AC11" s="1324"/>
      <c r="AD11" s="1324"/>
      <c r="AE11" s="1324"/>
      <c r="AF11" s="1324"/>
      <c r="AG11" s="1324"/>
      <c r="AH11" s="1324"/>
      <c r="AI11" s="1325"/>
    </row>
    <row r="12" spans="1:35" ht="18" customHeight="1">
      <c r="A12" s="1301"/>
      <c r="B12" s="1302"/>
      <c r="C12" s="1302"/>
      <c r="D12" s="1310"/>
      <c r="E12" s="1298"/>
      <c r="F12" s="1299"/>
      <c r="G12" s="1299"/>
      <c r="H12" s="1299"/>
      <c r="I12" s="1299"/>
      <c r="J12" s="1299"/>
      <c r="K12" s="1299"/>
      <c r="L12" s="1300"/>
      <c r="M12" s="1304" t="s">
        <v>139</v>
      </c>
      <c r="N12" s="1305"/>
      <c r="O12" s="1305"/>
      <c r="P12" s="1305"/>
      <c r="Q12" s="1305"/>
      <c r="R12" s="1305"/>
      <c r="S12" s="1259" t="s">
        <v>140</v>
      </c>
      <c r="T12" s="1306"/>
      <c r="U12" s="1306"/>
      <c r="V12" s="1306"/>
      <c r="W12" s="1306"/>
      <c r="X12" s="1306"/>
      <c r="Y12" s="1277" t="s">
        <v>141</v>
      </c>
      <c r="Z12" s="1271" t="s">
        <v>142</v>
      </c>
      <c r="AA12" s="1264"/>
      <c r="AB12" s="1264"/>
      <c r="AC12" s="1264"/>
      <c r="AD12" s="1264"/>
      <c r="AE12" s="1264"/>
      <c r="AF12" s="1264"/>
      <c r="AG12" s="1264"/>
      <c r="AH12" s="1264"/>
      <c r="AI12" s="1272"/>
    </row>
    <row r="13" spans="1:35" ht="4.5" customHeight="1">
      <c r="A13" s="1301"/>
      <c r="B13" s="1302"/>
      <c r="C13" s="1302"/>
      <c r="D13" s="1310"/>
      <c r="E13" s="1301"/>
      <c r="F13" s="1302"/>
      <c r="G13" s="1302"/>
      <c r="H13" s="1302"/>
      <c r="I13" s="1302"/>
      <c r="J13" s="1302"/>
      <c r="K13" s="1302"/>
      <c r="L13" s="1303"/>
      <c r="M13" s="35"/>
      <c r="N13" s="36"/>
      <c r="O13" s="36"/>
      <c r="P13" s="36"/>
      <c r="Q13" s="36"/>
      <c r="R13" s="36"/>
      <c r="S13" s="1259"/>
      <c r="T13" s="1306"/>
      <c r="U13" s="1306"/>
      <c r="V13" s="1306"/>
      <c r="W13" s="1306"/>
      <c r="X13" s="1306"/>
      <c r="Y13" s="1277"/>
      <c r="Z13" s="1279"/>
      <c r="AA13" s="1280"/>
      <c r="AB13" s="1280"/>
      <c r="AC13" s="1280"/>
      <c r="AD13" s="1280"/>
      <c r="AE13" s="1280"/>
      <c r="AF13" s="1280"/>
      <c r="AG13" s="1280"/>
      <c r="AH13" s="1280"/>
      <c r="AI13" s="1281"/>
    </row>
    <row r="14" spans="1:35" ht="18" customHeight="1">
      <c r="A14" s="1311"/>
      <c r="B14" s="1312"/>
      <c r="C14" s="1312"/>
      <c r="D14" s="1313"/>
      <c r="E14" s="1282" t="s">
        <v>143</v>
      </c>
      <c r="F14" s="1282"/>
      <c r="G14" s="1282"/>
      <c r="H14" s="1282"/>
      <c r="I14" s="1282"/>
      <c r="J14" s="1282"/>
      <c r="K14" s="1282"/>
      <c r="L14" s="1283"/>
      <c r="M14" s="1284" t="s">
        <v>144</v>
      </c>
      <c r="N14" s="1285"/>
      <c r="O14" s="1285"/>
      <c r="P14" s="1285"/>
      <c r="Q14" s="1285"/>
      <c r="R14" s="1285"/>
      <c r="S14" s="1262"/>
      <c r="T14" s="1307"/>
      <c r="U14" s="1307"/>
      <c r="V14" s="1307"/>
      <c r="W14" s="1307"/>
      <c r="X14" s="1307"/>
      <c r="Y14" s="1278"/>
      <c r="Z14" s="1273"/>
      <c r="AA14" s="1274"/>
      <c r="AB14" s="1274"/>
      <c r="AC14" s="1274"/>
      <c r="AD14" s="1274"/>
      <c r="AE14" s="1274"/>
      <c r="AF14" s="1274"/>
      <c r="AG14" s="1274"/>
      <c r="AH14" s="1274"/>
      <c r="AI14" s="1275"/>
    </row>
    <row r="16" spans="1:35">
      <c r="A16" s="1286" t="s">
        <v>145</v>
      </c>
      <c r="B16" s="1287"/>
      <c r="C16" s="1287"/>
      <c r="D16" s="1288"/>
      <c r="E16" s="1292"/>
      <c r="F16" s="1293"/>
      <c r="G16" s="1293"/>
      <c r="H16" s="1293"/>
      <c r="I16" s="1293"/>
      <c r="J16" s="1293"/>
      <c r="K16" s="1293"/>
      <c r="L16" s="1293"/>
      <c r="M16" s="1293"/>
      <c r="N16" s="1293"/>
      <c r="O16" s="1293"/>
      <c r="P16" s="1293"/>
      <c r="Q16" s="1293"/>
      <c r="R16" s="1293"/>
      <c r="S16" s="1293"/>
      <c r="T16" s="1293"/>
      <c r="U16" s="1293"/>
      <c r="V16" s="1293"/>
      <c r="W16" s="1293"/>
      <c r="X16" s="1293"/>
      <c r="Y16" s="1293"/>
      <c r="Z16" s="1293"/>
      <c r="AA16" s="1293"/>
      <c r="AB16" s="1293"/>
      <c r="AC16" s="1293"/>
      <c r="AD16" s="1293"/>
      <c r="AE16" s="1293"/>
      <c r="AF16" s="1293"/>
      <c r="AG16" s="1293"/>
      <c r="AH16" s="1293"/>
      <c r="AI16" s="1294"/>
    </row>
    <row r="17" spans="1:35">
      <c r="A17" s="1289"/>
      <c r="B17" s="1290"/>
      <c r="C17" s="1290"/>
      <c r="D17" s="1291"/>
      <c r="E17" s="1295"/>
      <c r="F17" s="1296"/>
      <c r="G17" s="1296"/>
      <c r="H17" s="1296"/>
      <c r="I17" s="1296"/>
      <c r="J17" s="1296"/>
      <c r="K17" s="1296"/>
      <c r="L17" s="1296"/>
      <c r="M17" s="1296"/>
      <c r="N17" s="1296"/>
      <c r="O17" s="1296"/>
      <c r="P17" s="1296"/>
      <c r="Q17" s="1296"/>
      <c r="R17" s="1296"/>
      <c r="S17" s="1296"/>
      <c r="T17" s="1296"/>
      <c r="U17" s="1296"/>
      <c r="V17" s="1296"/>
      <c r="W17" s="1296"/>
      <c r="X17" s="1296"/>
      <c r="Y17" s="1296"/>
      <c r="Z17" s="1296"/>
      <c r="AA17" s="1296"/>
      <c r="AB17" s="1296"/>
      <c r="AC17" s="1296"/>
      <c r="AD17" s="1296"/>
      <c r="AE17" s="1296"/>
      <c r="AF17" s="1296"/>
      <c r="AG17" s="1296"/>
      <c r="AH17" s="1296"/>
      <c r="AI17" s="1297"/>
    </row>
    <row r="18" spans="1:35">
      <c r="A18" s="1289"/>
      <c r="B18" s="1290"/>
      <c r="C18" s="1290"/>
      <c r="D18" s="1291"/>
      <c r="E18" s="1295"/>
      <c r="F18" s="1296"/>
      <c r="G18" s="1296"/>
      <c r="H18" s="1296"/>
      <c r="I18" s="1296"/>
      <c r="J18" s="1296"/>
      <c r="K18" s="1296"/>
      <c r="L18" s="1296"/>
      <c r="M18" s="1296"/>
      <c r="N18" s="1296"/>
      <c r="O18" s="1296"/>
      <c r="P18" s="1296"/>
      <c r="Q18" s="1296"/>
      <c r="R18" s="1296"/>
      <c r="S18" s="1296"/>
      <c r="T18" s="1296"/>
      <c r="U18" s="1296"/>
      <c r="V18" s="1296"/>
      <c r="W18" s="1296"/>
      <c r="X18" s="1296"/>
      <c r="Y18" s="1296"/>
      <c r="Z18" s="1296"/>
      <c r="AA18" s="1296"/>
      <c r="AB18" s="1296"/>
      <c r="AC18" s="1296"/>
      <c r="AD18" s="1296"/>
      <c r="AE18" s="1296"/>
      <c r="AF18" s="1296"/>
      <c r="AG18" s="1296"/>
      <c r="AH18" s="1296"/>
      <c r="AI18" s="1297"/>
    </row>
    <row r="19" spans="1:35">
      <c r="A19" s="1315" t="s">
        <v>146</v>
      </c>
      <c r="B19" s="1290"/>
      <c r="C19" s="1290"/>
      <c r="D19" s="1291"/>
      <c r="E19" s="1316"/>
      <c r="F19" s="1317"/>
      <c r="G19" s="1317"/>
      <c r="H19" s="1317"/>
      <c r="I19" s="1317"/>
      <c r="J19" s="1317"/>
      <c r="K19" s="1317"/>
      <c r="L19" s="1317"/>
      <c r="M19" s="1317"/>
      <c r="N19" s="1317"/>
      <c r="O19" s="1317"/>
      <c r="P19" s="1317"/>
      <c r="Q19" s="1317"/>
      <c r="R19" s="1317"/>
      <c r="S19" s="1317"/>
      <c r="T19" s="1317"/>
      <c r="U19" s="1317"/>
      <c r="V19" s="1317"/>
      <c r="W19" s="1317"/>
      <c r="X19" s="1317"/>
      <c r="Y19" s="1317"/>
      <c r="Z19" s="1317"/>
      <c r="AA19" s="1317"/>
      <c r="AB19" s="1317"/>
      <c r="AC19" s="1317"/>
      <c r="AD19" s="1317"/>
      <c r="AE19" s="1317"/>
      <c r="AF19" s="1317"/>
      <c r="AG19" s="1317"/>
      <c r="AH19" s="1317"/>
      <c r="AI19" s="1318"/>
    </row>
    <row r="20" spans="1:35">
      <c r="A20" s="1289"/>
      <c r="B20" s="1290"/>
      <c r="C20" s="1290"/>
      <c r="D20" s="1291"/>
      <c r="E20" s="1295" t="s">
        <v>147</v>
      </c>
      <c r="F20" s="1182"/>
      <c r="G20" s="1182"/>
      <c r="H20" s="1182"/>
      <c r="I20" s="1182"/>
      <c r="J20" s="1182"/>
      <c r="K20" s="1182"/>
      <c r="L20" s="1182"/>
      <c r="M20" s="1182"/>
      <c r="N20" s="1182"/>
      <c r="O20" s="1182"/>
      <c r="P20" s="1182"/>
      <c r="Q20" s="1182"/>
      <c r="R20" s="1182"/>
      <c r="S20" s="1182"/>
      <c r="T20" s="1182"/>
      <c r="U20" s="1182"/>
      <c r="V20" s="1182"/>
      <c r="W20" s="1182"/>
      <c r="X20" s="1182"/>
      <c r="Y20" s="1182"/>
      <c r="Z20" s="1182"/>
      <c r="AA20" s="1182"/>
      <c r="AB20" s="1182"/>
      <c r="AC20" s="1182"/>
      <c r="AD20" s="1182"/>
      <c r="AE20" s="1182"/>
      <c r="AF20" s="1182"/>
      <c r="AG20" s="1182"/>
      <c r="AH20" s="1182"/>
      <c r="AI20" s="1319"/>
    </row>
    <row r="21" spans="1:35">
      <c r="A21" s="1289"/>
      <c r="B21" s="1290"/>
      <c r="C21" s="1290"/>
      <c r="D21" s="1291"/>
      <c r="E21" s="1320"/>
      <c r="F21" s="1321"/>
      <c r="G21" s="1321"/>
      <c r="H21" s="1321"/>
      <c r="I21" s="1321"/>
      <c r="J21" s="1321"/>
      <c r="K21" s="1321"/>
      <c r="L21" s="1321"/>
      <c r="M21" s="1321"/>
      <c r="N21" s="1321"/>
      <c r="O21" s="1321"/>
      <c r="P21" s="1321"/>
      <c r="Q21" s="1321"/>
      <c r="R21" s="1321"/>
      <c r="S21" s="1321"/>
      <c r="T21" s="1321"/>
      <c r="U21" s="1321"/>
      <c r="V21" s="1321"/>
      <c r="W21" s="1321"/>
      <c r="X21" s="1321"/>
      <c r="Y21" s="1321"/>
      <c r="Z21" s="1321"/>
      <c r="AA21" s="1321"/>
      <c r="AB21" s="1321"/>
      <c r="AC21" s="1321"/>
      <c r="AD21" s="1321"/>
      <c r="AE21" s="1321"/>
      <c r="AF21" s="1321"/>
      <c r="AG21" s="1321"/>
      <c r="AH21" s="1321"/>
      <c r="AI21" s="1322"/>
    </row>
    <row r="22" spans="1:35" ht="19.5" customHeight="1">
      <c r="A22" s="1258" t="s">
        <v>148</v>
      </c>
      <c r="B22" s="1259"/>
      <c r="C22" s="1259"/>
      <c r="D22" s="1260"/>
      <c r="E22" s="37" t="s">
        <v>149</v>
      </c>
      <c r="F22" s="1264" t="s">
        <v>142</v>
      </c>
      <c r="G22" s="1264"/>
      <c r="H22" s="1264"/>
      <c r="I22" s="1264"/>
      <c r="J22" s="1264"/>
      <c r="K22" s="1264"/>
      <c r="L22" s="1264"/>
      <c r="M22" s="1264"/>
      <c r="N22" s="1264"/>
      <c r="O22" s="1264"/>
      <c r="P22" s="1264"/>
      <c r="Q22" s="1265"/>
      <c r="R22" s="1266" t="s">
        <v>150</v>
      </c>
      <c r="S22" s="1267"/>
      <c r="T22" s="1267"/>
      <c r="U22" s="1267"/>
      <c r="V22" s="1268"/>
      <c r="W22" s="1271" t="s">
        <v>496</v>
      </c>
      <c r="X22" s="1264"/>
      <c r="Y22" s="1264"/>
      <c r="Z22" s="1264"/>
      <c r="AA22" s="1264"/>
      <c r="AB22" s="1264"/>
      <c r="AC22" s="1264"/>
      <c r="AD22" s="1264"/>
      <c r="AE22" s="1264"/>
      <c r="AF22" s="1264"/>
      <c r="AG22" s="1264"/>
      <c r="AH22" s="1264"/>
      <c r="AI22" s="1272"/>
    </row>
    <row r="23" spans="1:35" ht="19.5" customHeight="1">
      <c r="A23" s="1261"/>
      <c r="B23" s="1262"/>
      <c r="C23" s="1262"/>
      <c r="D23" s="1263"/>
      <c r="E23" s="38" t="s">
        <v>152</v>
      </c>
      <c r="F23" s="1274" t="s">
        <v>142</v>
      </c>
      <c r="G23" s="1274"/>
      <c r="H23" s="1274"/>
      <c r="I23" s="1274"/>
      <c r="J23" s="1274"/>
      <c r="K23" s="1274"/>
      <c r="L23" s="1274"/>
      <c r="M23" s="1274"/>
      <c r="N23" s="1274"/>
      <c r="O23" s="1274"/>
      <c r="P23" s="1274"/>
      <c r="Q23" s="1276"/>
      <c r="R23" s="1269"/>
      <c r="S23" s="1230"/>
      <c r="T23" s="1230"/>
      <c r="U23" s="1230"/>
      <c r="V23" s="1270"/>
      <c r="W23" s="1273"/>
      <c r="X23" s="1274"/>
      <c r="Y23" s="1274"/>
      <c r="Z23" s="1274"/>
      <c r="AA23" s="1274"/>
      <c r="AB23" s="1274"/>
      <c r="AC23" s="1274"/>
      <c r="AD23" s="1274"/>
      <c r="AE23" s="1274"/>
      <c r="AF23" s="1274"/>
      <c r="AG23" s="1274"/>
      <c r="AH23" s="1274"/>
      <c r="AI23" s="1275"/>
    </row>
    <row r="25" spans="1:35" ht="19.5" customHeight="1">
      <c r="A25" s="1225" t="s">
        <v>153</v>
      </c>
      <c r="B25" s="1226"/>
      <c r="C25" s="1226"/>
      <c r="D25" s="1237"/>
      <c r="E25" s="1240" t="s">
        <v>154</v>
      </c>
      <c r="F25" s="1241"/>
      <c r="G25" s="1241"/>
      <c r="H25" s="1241"/>
      <c r="I25" s="1241" t="s">
        <v>155</v>
      </c>
      <c r="J25" s="1241"/>
      <c r="K25" s="1241"/>
      <c r="L25" s="1241"/>
      <c r="M25" s="1241"/>
      <c r="N25" s="1241"/>
      <c r="O25" s="1241"/>
      <c r="P25" s="1241"/>
      <c r="Q25" s="1241"/>
      <c r="R25" s="1241"/>
      <c r="S25" s="1241" t="s">
        <v>156</v>
      </c>
      <c r="T25" s="1241"/>
      <c r="U25" s="1241"/>
      <c r="V25" s="1241"/>
      <c r="W25" s="1241"/>
      <c r="X25" s="1241"/>
      <c r="Y25" s="1241"/>
      <c r="Z25" s="1241"/>
      <c r="AA25" s="1241"/>
      <c r="AB25" s="1241"/>
      <c r="AC25" s="1241"/>
      <c r="AD25" s="1241"/>
      <c r="AE25" s="1241"/>
      <c r="AF25" s="1241"/>
      <c r="AG25" s="1241"/>
      <c r="AH25" s="1241"/>
      <c r="AI25" s="1242"/>
    </row>
    <row r="26" spans="1:35" ht="19.5" customHeight="1">
      <c r="A26" s="1227"/>
      <c r="B26" s="1228"/>
      <c r="C26" s="1228"/>
      <c r="D26" s="1238"/>
      <c r="E26" s="1243" t="s">
        <v>157</v>
      </c>
      <c r="F26" s="1244"/>
      <c r="G26" s="1244"/>
      <c r="H26" s="1244"/>
      <c r="I26" s="1245"/>
      <c r="J26" s="1245"/>
      <c r="K26" s="1245"/>
      <c r="L26" s="1245"/>
      <c r="M26" s="1245"/>
      <c r="N26" s="1245"/>
      <c r="O26" s="1245"/>
      <c r="P26" s="1245"/>
      <c r="Q26" s="1245"/>
      <c r="R26" s="1245"/>
      <c r="S26" s="1246"/>
      <c r="T26" s="1246"/>
      <c r="U26" s="1246"/>
      <c r="V26" s="1246"/>
      <c r="W26" s="1246"/>
      <c r="X26" s="1246"/>
      <c r="Y26" s="1246"/>
      <c r="Z26" s="1246"/>
      <c r="AA26" s="1246"/>
      <c r="AB26" s="1246"/>
      <c r="AC26" s="1246"/>
      <c r="AD26" s="1246"/>
      <c r="AE26" s="1246"/>
      <c r="AF26" s="1246"/>
      <c r="AG26" s="1246"/>
      <c r="AH26" s="1246"/>
      <c r="AI26" s="1247"/>
    </row>
    <row r="27" spans="1:35" ht="19.5" customHeight="1">
      <c r="A27" s="1229"/>
      <c r="B27" s="1230"/>
      <c r="C27" s="1230"/>
      <c r="D27" s="1239"/>
      <c r="E27" s="1248" t="s">
        <v>158</v>
      </c>
      <c r="F27" s="1249"/>
      <c r="G27" s="1249"/>
      <c r="H27" s="1249"/>
      <c r="I27" s="1250"/>
      <c r="J27" s="1250"/>
      <c r="K27" s="1250"/>
      <c r="L27" s="1250"/>
      <c r="M27" s="1250"/>
      <c r="N27" s="1250"/>
      <c r="O27" s="1250"/>
      <c r="P27" s="1250"/>
      <c r="Q27" s="1250"/>
      <c r="R27" s="1250"/>
      <c r="S27" s="1251"/>
      <c r="T27" s="1251"/>
      <c r="U27" s="1251"/>
      <c r="V27" s="1251"/>
      <c r="W27" s="1251"/>
      <c r="X27" s="1251"/>
      <c r="Y27" s="1251"/>
      <c r="Z27" s="1251"/>
      <c r="AA27" s="1251"/>
      <c r="AB27" s="1251"/>
      <c r="AC27" s="1251"/>
      <c r="AD27" s="1251"/>
      <c r="AE27" s="1251"/>
      <c r="AF27" s="1251"/>
      <c r="AG27" s="1251"/>
      <c r="AH27" s="1251"/>
      <c r="AI27" s="1252"/>
    </row>
    <row r="29" spans="1:35" ht="15" customHeight="1">
      <c r="A29" s="1225" t="s">
        <v>159</v>
      </c>
      <c r="B29" s="1226"/>
      <c r="C29" s="1226"/>
      <c r="D29" s="1226"/>
      <c r="E29" s="1231" t="s">
        <v>160</v>
      </c>
      <c r="F29" s="1232"/>
      <c r="G29" s="1232"/>
      <c r="H29" s="1233"/>
      <c r="I29" s="1210" t="s">
        <v>161</v>
      </c>
      <c r="J29" s="1211"/>
      <c r="K29" s="1211"/>
      <c r="L29" s="1211"/>
      <c r="M29" s="1211"/>
      <c r="N29" s="1211"/>
      <c r="O29" s="1211"/>
      <c r="P29" s="1211"/>
      <c r="Q29" s="1211"/>
      <c r="R29" s="1211" t="s">
        <v>162</v>
      </c>
      <c r="S29" s="1211"/>
      <c r="T29" s="1211"/>
      <c r="U29" s="1211"/>
      <c r="V29" s="1211"/>
      <c r="W29" s="1211"/>
      <c r="X29" s="1211"/>
      <c r="Y29" s="1211"/>
      <c r="Z29" s="1211"/>
      <c r="AA29" s="1211" t="s">
        <v>163</v>
      </c>
      <c r="AB29" s="1211"/>
      <c r="AC29" s="1211"/>
      <c r="AD29" s="1211"/>
      <c r="AE29" s="1211"/>
      <c r="AF29" s="1211"/>
      <c r="AG29" s="1211"/>
      <c r="AH29" s="1211"/>
      <c r="AI29" s="1235"/>
    </row>
    <row r="30" spans="1:35" ht="27" customHeight="1">
      <c r="A30" s="1227"/>
      <c r="B30" s="1228"/>
      <c r="C30" s="1228"/>
      <c r="D30" s="1228"/>
      <c r="E30" s="1234"/>
      <c r="F30" s="1232"/>
      <c r="G30" s="1232"/>
      <c r="H30" s="1233"/>
      <c r="I30" s="1236" t="s">
        <v>164</v>
      </c>
      <c r="J30" s="1217"/>
      <c r="K30" s="1217"/>
      <c r="L30" s="1217"/>
      <c r="M30" s="1217"/>
      <c r="N30" s="1217"/>
      <c r="O30" s="1217"/>
      <c r="P30" s="1217"/>
      <c r="Q30" s="1217"/>
      <c r="R30" s="1218" t="s">
        <v>164</v>
      </c>
      <c r="S30" s="1217"/>
      <c r="T30" s="1217"/>
      <c r="U30" s="1217"/>
      <c r="V30" s="1217"/>
      <c r="W30" s="1217"/>
      <c r="X30" s="1217"/>
      <c r="Y30" s="1217"/>
      <c r="Z30" s="1217"/>
      <c r="AA30" s="1218" t="s">
        <v>164</v>
      </c>
      <c r="AB30" s="1218"/>
      <c r="AC30" s="1218"/>
      <c r="AD30" s="1218"/>
      <c r="AE30" s="1218"/>
      <c r="AF30" s="1218"/>
      <c r="AG30" s="1218"/>
      <c r="AH30" s="1218"/>
      <c r="AI30" s="1219"/>
    </row>
    <row r="31" spans="1:35" ht="15" customHeight="1">
      <c r="A31" s="1227"/>
      <c r="B31" s="1228"/>
      <c r="C31" s="1228"/>
      <c r="D31" s="1228"/>
      <c r="E31" s="1231" t="s">
        <v>165</v>
      </c>
      <c r="F31" s="1232"/>
      <c r="G31" s="1232"/>
      <c r="H31" s="1233"/>
      <c r="I31" s="1210" t="s">
        <v>166</v>
      </c>
      <c r="J31" s="1211"/>
      <c r="K31" s="1211"/>
      <c r="L31" s="1211"/>
      <c r="M31" s="1211" t="s">
        <v>167</v>
      </c>
      <c r="N31" s="1211"/>
      <c r="O31" s="1211"/>
      <c r="P31" s="1211"/>
      <c r="Q31" s="1211"/>
      <c r="R31" s="1211"/>
      <c r="S31" s="1211" t="s">
        <v>161</v>
      </c>
      <c r="T31" s="1211"/>
      <c r="U31" s="1211"/>
      <c r="V31" s="1211"/>
      <c r="W31" s="1211"/>
      <c r="X31" s="1211"/>
      <c r="Y31" s="1213" t="s">
        <v>162</v>
      </c>
      <c r="Z31" s="1213"/>
      <c r="AA31" s="1213"/>
      <c r="AB31" s="1213"/>
      <c r="AC31" s="1213"/>
      <c r="AD31" s="1213"/>
      <c r="AE31" s="1213" t="s">
        <v>163</v>
      </c>
      <c r="AF31" s="1213"/>
      <c r="AG31" s="1213"/>
      <c r="AH31" s="1213"/>
      <c r="AI31" s="1253"/>
    </row>
    <row r="32" spans="1:35" ht="15" customHeight="1">
      <c r="A32" s="1227"/>
      <c r="B32" s="1228"/>
      <c r="C32" s="1228"/>
      <c r="D32" s="1228"/>
      <c r="E32" s="1234"/>
      <c r="F32" s="1232"/>
      <c r="G32" s="1232"/>
      <c r="H32" s="1233"/>
      <c r="I32" s="1254" t="s">
        <v>168</v>
      </c>
      <c r="J32" s="1255"/>
      <c r="K32" s="1255"/>
      <c r="L32" s="1255"/>
      <c r="M32" s="1255"/>
      <c r="N32" s="1255"/>
      <c r="O32" s="1255"/>
      <c r="P32" s="1255"/>
      <c r="Q32" s="1255"/>
      <c r="R32" s="1255"/>
      <c r="S32" s="1255"/>
      <c r="T32" s="1255"/>
      <c r="U32" s="1255"/>
      <c r="V32" s="1255"/>
      <c r="W32" s="1255"/>
      <c r="X32" s="1255"/>
      <c r="Y32" s="1256"/>
      <c r="Z32" s="1256"/>
      <c r="AA32" s="1256"/>
      <c r="AB32" s="1256"/>
      <c r="AC32" s="1256"/>
      <c r="AD32" s="1256"/>
      <c r="AE32" s="1256"/>
      <c r="AF32" s="1256"/>
      <c r="AG32" s="1256"/>
      <c r="AH32" s="1256"/>
      <c r="AI32" s="1257"/>
    </row>
    <row r="33" spans="1:35" ht="15" customHeight="1">
      <c r="A33" s="1229"/>
      <c r="B33" s="1230"/>
      <c r="C33" s="1230"/>
      <c r="D33" s="1230"/>
      <c r="E33" s="1234"/>
      <c r="F33" s="1232"/>
      <c r="G33" s="1232"/>
      <c r="H33" s="1233"/>
      <c r="I33" s="1216" t="s">
        <v>169</v>
      </c>
      <c r="J33" s="1217"/>
      <c r="K33" s="1217"/>
      <c r="L33" s="1217"/>
      <c r="M33" s="1217"/>
      <c r="N33" s="1217"/>
      <c r="O33" s="1217"/>
      <c r="P33" s="1217"/>
      <c r="Q33" s="1217"/>
      <c r="R33" s="1217"/>
      <c r="S33" s="1217"/>
      <c r="T33" s="1217"/>
      <c r="U33" s="1217"/>
      <c r="V33" s="1217"/>
      <c r="W33" s="1217"/>
      <c r="X33" s="1217"/>
      <c r="Y33" s="1218"/>
      <c r="Z33" s="1218"/>
      <c r="AA33" s="1218"/>
      <c r="AB33" s="1218"/>
      <c r="AC33" s="1218"/>
      <c r="AD33" s="1218"/>
      <c r="AE33" s="1218"/>
      <c r="AF33" s="1218"/>
      <c r="AG33" s="1218"/>
      <c r="AH33" s="1218"/>
      <c r="AI33" s="1219"/>
    </row>
    <row r="35" spans="1:35" ht="30" customHeight="1">
      <c r="A35" s="1220" t="s">
        <v>170</v>
      </c>
      <c r="B35" s="1221"/>
      <c r="C35" s="1221"/>
      <c r="D35" s="1221"/>
      <c r="E35" s="1222"/>
      <c r="F35" s="1222"/>
      <c r="G35" s="1222"/>
      <c r="H35" s="1222"/>
      <c r="I35" s="1222"/>
      <c r="J35" s="1222"/>
      <c r="K35" s="1222"/>
      <c r="L35" s="1222"/>
      <c r="M35" s="1222"/>
      <c r="N35" s="1222"/>
      <c r="O35" s="1222"/>
      <c r="P35" s="1222"/>
      <c r="Q35" s="1222"/>
      <c r="R35" s="1223" t="s">
        <v>171</v>
      </c>
      <c r="S35" s="1221"/>
      <c r="T35" s="1221"/>
      <c r="U35" s="1221"/>
      <c r="V35" s="1221"/>
      <c r="W35" s="1222"/>
      <c r="X35" s="1222"/>
      <c r="Y35" s="1222"/>
      <c r="Z35" s="1222"/>
      <c r="AA35" s="1222"/>
      <c r="AB35" s="1222"/>
      <c r="AC35" s="1222"/>
      <c r="AD35" s="1222"/>
      <c r="AE35" s="1222"/>
      <c r="AF35" s="1222"/>
      <c r="AG35" s="1222"/>
      <c r="AH35" s="1222"/>
      <c r="AI35" s="1224"/>
    </row>
    <row r="37" spans="1:35" ht="30" customHeight="1">
      <c r="A37" s="1210" t="s">
        <v>172</v>
      </c>
      <c r="B37" s="1211"/>
      <c r="C37" s="1211"/>
      <c r="D37" s="1211"/>
      <c r="E37" s="1212"/>
      <c r="F37" s="1212"/>
      <c r="G37" s="1212"/>
      <c r="H37" s="1212"/>
      <c r="I37" s="1212"/>
      <c r="J37" s="1212"/>
      <c r="K37" s="1212"/>
      <c r="L37" s="1212"/>
      <c r="M37" s="1212"/>
      <c r="N37" s="1212"/>
      <c r="O37" s="1212"/>
      <c r="P37" s="1212"/>
      <c r="Q37" s="1212"/>
      <c r="R37" s="1213" t="s">
        <v>171</v>
      </c>
      <c r="S37" s="1211"/>
      <c r="T37" s="1211"/>
      <c r="U37" s="1211"/>
      <c r="V37" s="1211"/>
      <c r="W37" s="1212"/>
      <c r="X37" s="1212"/>
      <c r="Y37" s="1212"/>
      <c r="Z37" s="1212"/>
      <c r="AA37" s="1212"/>
      <c r="AB37" s="1212"/>
      <c r="AC37" s="1212"/>
      <c r="AD37" s="1212"/>
      <c r="AE37" s="1212"/>
      <c r="AF37" s="1212"/>
      <c r="AG37" s="1212"/>
      <c r="AH37" s="1212"/>
      <c r="AI37" s="1214"/>
    </row>
    <row r="38" spans="1:35" ht="30" customHeight="1">
      <c r="A38" s="1208" t="s">
        <v>173</v>
      </c>
      <c r="B38" s="1205"/>
      <c r="C38" s="1205"/>
      <c r="D38" s="1205"/>
      <c r="E38" s="1195"/>
      <c r="F38" s="1195"/>
      <c r="G38" s="1195"/>
      <c r="H38" s="1195"/>
      <c r="I38" s="1195"/>
      <c r="J38" s="1195"/>
      <c r="K38" s="1195"/>
      <c r="L38" s="1195"/>
      <c r="M38" s="1195"/>
      <c r="N38" s="1195"/>
      <c r="O38" s="1195"/>
      <c r="P38" s="1195"/>
      <c r="Q38" s="1195"/>
      <c r="R38" s="1215" t="s">
        <v>171</v>
      </c>
      <c r="S38" s="1205"/>
      <c r="T38" s="1205"/>
      <c r="U38" s="1205"/>
      <c r="V38" s="1205"/>
      <c r="W38" s="1195"/>
      <c r="X38" s="1195"/>
      <c r="Y38" s="1195"/>
      <c r="Z38" s="1195"/>
      <c r="AA38" s="1195"/>
      <c r="AB38" s="1195"/>
      <c r="AC38" s="1195"/>
      <c r="AD38" s="1195"/>
      <c r="AE38" s="1195"/>
      <c r="AF38" s="1195"/>
      <c r="AG38" s="1195"/>
      <c r="AH38" s="1195"/>
      <c r="AI38" s="1196"/>
    </row>
    <row r="39" spans="1:35" ht="30" customHeight="1">
      <c r="A39" s="1201" t="s">
        <v>174</v>
      </c>
      <c r="B39" s="1194"/>
      <c r="C39" s="1194"/>
      <c r="D39" s="1194"/>
      <c r="E39" s="1202" t="s">
        <v>175</v>
      </c>
      <c r="F39" s="1203"/>
      <c r="G39" s="1203"/>
      <c r="H39" s="1204"/>
      <c r="I39" s="1195"/>
      <c r="J39" s="1195"/>
      <c r="K39" s="1195"/>
      <c r="L39" s="1195"/>
      <c r="M39" s="1195"/>
      <c r="N39" s="1195"/>
      <c r="O39" s="1195"/>
      <c r="P39" s="1195"/>
      <c r="Q39" s="1195"/>
      <c r="R39" s="1205" t="s">
        <v>176</v>
      </c>
      <c r="S39" s="1205"/>
      <c r="T39" s="1205"/>
      <c r="U39" s="1205"/>
      <c r="V39" s="1205"/>
      <c r="W39" s="1195"/>
      <c r="X39" s="1195"/>
      <c r="Y39" s="1195"/>
      <c r="Z39" s="1195"/>
      <c r="AA39" s="1195"/>
      <c r="AB39" s="1195"/>
      <c r="AC39" s="1195"/>
      <c r="AD39" s="1195"/>
      <c r="AE39" s="1195"/>
      <c r="AF39" s="1195"/>
      <c r="AG39" s="1195"/>
      <c r="AH39" s="1195"/>
      <c r="AI39" s="1196"/>
    </row>
    <row r="40" spans="1:35" ht="30" customHeight="1">
      <c r="A40" s="1208" t="s">
        <v>503</v>
      </c>
      <c r="B40" s="1205"/>
      <c r="C40" s="1205"/>
      <c r="D40" s="1205"/>
      <c r="E40" s="1202"/>
      <c r="F40" s="1203"/>
      <c r="G40" s="1203"/>
      <c r="H40" s="1203"/>
      <c r="I40" s="1203"/>
      <c r="J40" s="1203"/>
      <c r="K40" s="1203"/>
      <c r="L40" s="1203"/>
      <c r="M40" s="1203"/>
      <c r="N40" s="1203"/>
      <c r="O40" s="1203"/>
      <c r="P40" s="1203"/>
      <c r="Q40" s="1209"/>
      <c r="R40" s="1205" t="s">
        <v>176</v>
      </c>
      <c r="S40" s="1205"/>
      <c r="T40" s="1205"/>
      <c r="U40" s="1205"/>
      <c r="V40" s="1205"/>
      <c r="W40" s="1195"/>
      <c r="X40" s="1195"/>
      <c r="Y40" s="1195"/>
      <c r="Z40" s="1195"/>
      <c r="AA40" s="1195"/>
      <c r="AB40" s="1195"/>
      <c r="AC40" s="1195"/>
      <c r="AD40" s="1195"/>
      <c r="AE40" s="1195"/>
      <c r="AF40" s="1195"/>
      <c r="AG40" s="1195"/>
      <c r="AH40" s="1195"/>
      <c r="AI40" s="1196"/>
    </row>
    <row r="41" spans="1:35" ht="30" customHeight="1">
      <c r="A41" s="1206" t="s">
        <v>177</v>
      </c>
      <c r="B41" s="1205"/>
      <c r="C41" s="1205"/>
      <c r="D41" s="1205"/>
      <c r="E41" s="1195"/>
      <c r="F41" s="1195"/>
      <c r="G41" s="1195"/>
      <c r="H41" s="1195"/>
      <c r="I41" s="1195"/>
      <c r="J41" s="1195"/>
      <c r="K41" s="1195"/>
      <c r="L41" s="1195"/>
      <c r="M41" s="1195"/>
      <c r="N41" s="1195"/>
      <c r="O41" s="1195"/>
      <c r="P41" s="1195"/>
      <c r="Q41" s="1195"/>
      <c r="R41" s="1207" t="s">
        <v>178</v>
      </c>
      <c r="S41" s="1205"/>
      <c r="T41" s="1205"/>
      <c r="U41" s="1205"/>
      <c r="V41" s="1205"/>
      <c r="W41" s="1195"/>
      <c r="X41" s="1195"/>
      <c r="Y41" s="1195"/>
      <c r="Z41" s="1195"/>
      <c r="AA41" s="1195"/>
      <c r="AB41" s="1195"/>
      <c r="AC41" s="1195"/>
      <c r="AD41" s="1195"/>
      <c r="AE41" s="1195"/>
      <c r="AF41" s="1195"/>
      <c r="AG41" s="1195"/>
      <c r="AH41" s="1195"/>
      <c r="AI41" s="1196"/>
    </row>
    <row r="42" spans="1:35" ht="30" customHeight="1">
      <c r="A42" s="39"/>
      <c r="B42" s="1194" t="s">
        <v>176</v>
      </c>
      <c r="C42" s="1194"/>
      <c r="D42" s="1194"/>
      <c r="E42" s="1195"/>
      <c r="F42" s="1195"/>
      <c r="G42" s="1195"/>
      <c r="H42" s="1195"/>
      <c r="I42" s="1195"/>
      <c r="J42" s="1195"/>
      <c r="K42" s="1195"/>
      <c r="L42" s="1195"/>
      <c r="M42" s="1195"/>
      <c r="N42" s="1195"/>
      <c r="O42" s="1195"/>
      <c r="P42" s="1195"/>
      <c r="Q42" s="1195"/>
      <c r="R42" s="40"/>
      <c r="S42" s="1194" t="s">
        <v>176</v>
      </c>
      <c r="T42" s="1194"/>
      <c r="U42" s="1194"/>
      <c r="V42" s="1194"/>
      <c r="W42" s="1195"/>
      <c r="X42" s="1195"/>
      <c r="Y42" s="1195"/>
      <c r="Z42" s="1195"/>
      <c r="AA42" s="1195"/>
      <c r="AB42" s="1195"/>
      <c r="AC42" s="1195"/>
      <c r="AD42" s="1195"/>
      <c r="AE42" s="1195"/>
      <c r="AF42" s="1195"/>
      <c r="AG42" s="1195"/>
      <c r="AH42" s="1195"/>
      <c r="AI42" s="1196"/>
    </row>
    <row r="43" spans="1:35" ht="30" customHeight="1">
      <c r="A43" s="41"/>
      <c r="B43" s="1197" t="s">
        <v>179</v>
      </c>
      <c r="C43" s="1198"/>
      <c r="D43" s="1198"/>
      <c r="E43" s="1199"/>
      <c r="F43" s="1199"/>
      <c r="G43" s="1199"/>
      <c r="H43" s="1199"/>
      <c r="I43" s="1199"/>
      <c r="J43" s="1199"/>
      <c r="K43" s="1199"/>
      <c r="L43" s="1199"/>
      <c r="M43" s="1199"/>
      <c r="N43" s="1199"/>
      <c r="O43" s="1199"/>
      <c r="P43" s="1199"/>
      <c r="Q43" s="1199"/>
      <c r="R43" s="42"/>
      <c r="S43" s="1197" t="s">
        <v>180</v>
      </c>
      <c r="T43" s="1198"/>
      <c r="U43" s="1198"/>
      <c r="V43" s="1198"/>
      <c r="W43" s="1199"/>
      <c r="X43" s="1199"/>
      <c r="Y43" s="1199"/>
      <c r="Z43" s="1199"/>
      <c r="AA43" s="1199"/>
      <c r="AB43" s="1199"/>
      <c r="AC43" s="1199"/>
      <c r="AD43" s="1199"/>
      <c r="AE43" s="1199"/>
      <c r="AF43" s="1199"/>
      <c r="AG43" s="1199"/>
      <c r="AH43" s="1199"/>
      <c r="AI43" s="1200"/>
    </row>
    <row r="44" spans="1:35" ht="7.5" customHeight="1">
      <c r="A44" s="43"/>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row>
    <row r="45" spans="1:35" ht="30" customHeight="1">
      <c r="A45" s="1187" t="s">
        <v>181</v>
      </c>
      <c r="B45" s="1188"/>
      <c r="C45" s="1188"/>
      <c r="D45" s="1188"/>
      <c r="E45" s="1188"/>
      <c r="F45" s="1188"/>
      <c r="G45" s="1189"/>
      <c r="H45" s="1190" t="s">
        <v>182</v>
      </c>
      <c r="I45" s="1191"/>
      <c r="J45" s="1191"/>
      <c r="K45" s="1191"/>
      <c r="L45" s="1192"/>
      <c r="M45" s="1193" t="s">
        <v>183</v>
      </c>
      <c r="N45" s="1188"/>
      <c r="O45" s="1188"/>
      <c r="P45" s="1188"/>
      <c r="Q45" s="1188"/>
      <c r="R45" s="1189"/>
      <c r="S45" s="1190" t="s">
        <v>182</v>
      </c>
      <c r="T45" s="1191"/>
      <c r="U45" s="1191"/>
      <c r="V45" s="1191"/>
      <c r="W45" s="1192"/>
      <c r="X45" s="1193" t="s">
        <v>184</v>
      </c>
      <c r="Y45" s="1188"/>
      <c r="Z45" s="1188"/>
      <c r="AA45" s="1188"/>
      <c r="AB45" s="1188"/>
      <c r="AC45" s="1188"/>
      <c r="AD45" s="1189"/>
      <c r="AE45" s="1190" t="s">
        <v>182</v>
      </c>
      <c r="AF45" s="1191"/>
      <c r="AG45" s="1191"/>
      <c r="AH45" s="1191"/>
      <c r="AI45" s="1192"/>
    </row>
    <row r="46" spans="1:35" ht="7.5" customHeight="1">
      <c r="A46" s="43"/>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row>
    <row r="47" spans="1:35" ht="13.5" customHeight="1">
      <c r="A47" s="33" t="s">
        <v>185</v>
      </c>
      <c r="F47" s="43"/>
    </row>
    <row r="48" spans="1:35">
      <c r="A48" s="43">
        <v>1</v>
      </c>
      <c r="B48" s="1186" t="s">
        <v>186</v>
      </c>
      <c r="C48" s="1186"/>
      <c r="D48" s="1186"/>
      <c r="E48" s="1186"/>
      <c r="F48" s="1186"/>
      <c r="G48" s="1186"/>
      <c r="H48" s="1186"/>
      <c r="I48" s="1186"/>
      <c r="J48" s="1186"/>
      <c r="K48" s="1186"/>
      <c r="L48" s="1186"/>
      <c r="M48" s="1186"/>
      <c r="N48" s="1186"/>
      <c r="O48" s="1186"/>
      <c r="P48" s="1186"/>
      <c r="Q48" s="1186"/>
      <c r="R48" s="1186"/>
      <c r="S48" s="1186"/>
      <c r="T48" s="1186"/>
      <c r="U48" s="1186"/>
      <c r="V48" s="1186"/>
      <c r="W48" s="1186"/>
      <c r="X48" s="1186"/>
      <c r="Y48" s="1186"/>
      <c r="Z48" s="1186"/>
      <c r="AA48" s="1186"/>
      <c r="AB48" s="1186"/>
      <c r="AC48" s="1186"/>
      <c r="AD48" s="1186"/>
      <c r="AE48" s="1186"/>
      <c r="AF48" s="1186"/>
      <c r="AG48" s="1186"/>
      <c r="AH48" s="1186"/>
      <c r="AI48" s="1186"/>
    </row>
    <row r="49" spans="1:35">
      <c r="A49" s="43"/>
      <c r="B49" s="1186"/>
      <c r="C49" s="1186"/>
      <c r="D49" s="1186"/>
      <c r="E49" s="1186"/>
      <c r="F49" s="1186"/>
      <c r="G49" s="1186"/>
      <c r="H49" s="1186"/>
      <c r="I49" s="1186"/>
      <c r="J49" s="1186"/>
      <c r="K49" s="1186"/>
      <c r="L49" s="1186"/>
      <c r="M49" s="1186"/>
      <c r="N49" s="1186"/>
      <c r="O49" s="1186"/>
      <c r="P49" s="1186"/>
      <c r="Q49" s="1186"/>
      <c r="R49" s="1186"/>
      <c r="S49" s="1186"/>
      <c r="T49" s="1186"/>
      <c r="U49" s="1186"/>
      <c r="V49" s="1186"/>
      <c r="W49" s="1186"/>
      <c r="X49" s="1186"/>
      <c r="Y49" s="1186"/>
      <c r="Z49" s="1186"/>
      <c r="AA49" s="1186"/>
      <c r="AB49" s="1186"/>
      <c r="AC49" s="1186"/>
      <c r="AD49" s="1186"/>
      <c r="AE49" s="1186"/>
      <c r="AF49" s="1186"/>
      <c r="AG49" s="1186"/>
      <c r="AH49" s="1186"/>
      <c r="AI49" s="1186"/>
    </row>
    <row r="50" spans="1:35" ht="13.5" customHeight="1">
      <c r="A50" s="43">
        <v>2</v>
      </c>
      <c r="B50" s="1186" t="s">
        <v>187</v>
      </c>
      <c r="C50" s="1186"/>
      <c r="D50" s="1186"/>
      <c r="E50" s="1186"/>
      <c r="F50" s="1186"/>
      <c r="G50" s="1186"/>
      <c r="H50" s="1186"/>
      <c r="I50" s="1186"/>
      <c r="J50" s="1186"/>
      <c r="K50" s="1186"/>
      <c r="L50" s="1186"/>
      <c r="M50" s="1186"/>
      <c r="N50" s="1186"/>
      <c r="O50" s="1186"/>
      <c r="P50" s="1186"/>
      <c r="Q50" s="1186"/>
      <c r="R50" s="1186"/>
      <c r="S50" s="1186"/>
      <c r="T50" s="1186"/>
      <c r="U50" s="1186"/>
      <c r="V50" s="1186"/>
      <c r="W50" s="1186"/>
      <c r="X50" s="1186"/>
      <c r="Y50" s="1186"/>
      <c r="Z50" s="1186"/>
      <c r="AA50" s="1186"/>
      <c r="AB50" s="1186"/>
      <c r="AC50" s="1186"/>
      <c r="AD50" s="1186"/>
      <c r="AE50" s="1186"/>
      <c r="AF50" s="1186"/>
      <c r="AG50" s="1186"/>
      <c r="AH50" s="1186"/>
      <c r="AI50" s="1186"/>
    </row>
    <row r="51" spans="1:35">
      <c r="A51" s="43">
        <v>3</v>
      </c>
      <c r="B51" s="1186" t="s">
        <v>188</v>
      </c>
      <c r="C51" s="1186"/>
      <c r="D51" s="1186"/>
      <c r="E51" s="1186"/>
      <c r="F51" s="1186"/>
      <c r="G51" s="1186"/>
      <c r="H51" s="1186"/>
      <c r="I51" s="1186"/>
      <c r="J51" s="1186"/>
      <c r="K51" s="1186"/>
      <c r="L51" s="1186"/>
      <c r="M51" s="1186"/>
      <c r="N51" s="1186"/>
      <c r="O51" s="1186"/>
      <c r="P51" s="1186"/>
      <c r="Q51" s="1186"/>
      <c r="R51" s="1186"/>
      <c r="S51" s="1186"/>
      <c r="T51" s="1186"/>
      <c r="U51" s="1186"/>
      <c r="V51" s="1186"/>
      <c r="W51" s="1186"/>
      <c r="X51" s="1186"/>
      <c r="Y51" s="1186"/>
      <c r="Z51" s="1186"/>
      <c r="AA51" s="1186"/>
      <c r="AB51" s="1186"/>
      <c r="AC51" s="1186"/>
      <c r="AD51" s="1186"/>
      <c r="AE51" s="1186"/>
      <c r="AF51" s="1186"/>
      <c r="AG51" s="1186"/>
      <c r="AH51" s="1186"/>
      <c r="AI51" s="1186"/>
    </row>
    <row r="52" spans="1:35">
      <c r="A52" s="45"/>
      <c r="B52" s="1186"/>
      <c r="C52" s="1186"/>
      <c r="D52" s="1186"/>
      <c r="E52" s="1186"/>
      <c r="F52" s="1186"/>
      <c r="G52" s="1186"/>
      <c r="H52" s="1186"/>
      <c r="I52" s="1186"/>
      <c r="J52" s="1186"/>
      <c r="K52" s="1186"/>
      <c r="L52" s="1186"/>
      <c r="M52" s="1186"/>
      <c r="N52" s="1186"/>
      <c r="O52" s="1186"/>
      <c r="P52" s="1186"/>
      <c r="Q52" s="1186"/>
      <c r="R52" s="1186"/>
      <c r="S52" s="1186"/>
      <c r="T52" s="1186"/>
      <c r="U52" s="1186"/>
      <c r="V52" s="1186"/>
      <c r="W52" s="1186"/>
      <c r="X52" s="1186"/>
      <c r="Y52" s="1186"/>
      <c r="Z52" s="1186"/>
      <c r="AA52" s="1186"/>
      <c r="AB52" s="1186"/>
      <c r="AC52" s="1186"/>
      <c r="AD52" s="1186"/>
      <c r="AE52" s="1186"/>
      <c r="AF52" s="1186"/>
      <c r="AG52" s="1186"/>
      <c r="AH52" s="1186"/>
      <c r="AI52" s="1186"/>
    </row>
    <row r="53" spans="1:35">
      <c r="A53" s="45"/>
      <c r="B53" s="1186"/>
      <c r="C53" s="1186"/>
      <c r="D53" s="1186"/>
      <c r="E53" s="1186"/>
      <c r="F53" s="1186"/>
      <c r="G53" s="1186"/>
      <c r="H53" s="1186"/>
      <c r="I53" s="1186"/>
      <c r="J53" s="1186"/>
      <c r="K53" s="1186"/>
      <c r="L53" s="1186"/>
      <c r="M53" s="1186"/>
      <c r="N53" s="1186"/>
      <c r="O53" s="1186"/>
      <c r="P53" s="1186"/>
      <c r="Q53" s="1186"/>
      <c r="R53" s="1186"/>
      <c r="S53" s="1186"/>
      <c r="T53" s="1186"/>
      <c r="U53" s="1186"/>
      <c r="V53" s="1186"/>
      <c r="W53" s="1186"/>
      <c r="X53" s="1186"/>
      <c r="Y53" s="1186"/>
      <c r="Z53" s="1186"/>
      <c r="AA53" s="1186"/>
      <c r="AB53" s="1186"/>
      <c r="AC53" s="1186"/>
      <c r="AD53" s="1186"/>
      <c r="AE53" s="1186"/>
      <c r="AF53" s="1186"/>
      <c r="AG53" s="1186"/>
      <c r="AH53" s="1186"/>
      <c r="AI53" s="1186"/>
    </row>
    <row r="54" spans="1:35">
      <c r="A54" s="43">
        <v>4</v>
      </c>
      <c r="B54" s="1186" t="s">
        <v>189</v>
      </c>
      <c r="C54" s="1186"/>
      <c r="D54" s="1186"/>
      <c r="E54" s="1186"/>
      <c r="F54" s="1186"/>
      <c r="G54" s="1186"/>
      <c r="H54" s="1186"/>
      <c r="I54" s="1186"/>
      <c r="J54" s="1186"/>
      <c r="K54" s="1186"/>
      <c r="L54" s="1186"/>
      <c r="M54" s="1186"/>
      <c r="N54" s="1186"/>
      <c r="O54" s="1186"/>
      <c r="P54" s="1186"/>
      <c r="Q54" s="1186"/>
      <c r="R54" s="1186"/>
      <c r="S54" s="1186"/>
      <c r="T54" s="1186"/>
      <c r="U54" s="1186"/>
      <c r="V54" s="1186"/>
      <c r="W54" s="1186"/>
      <c r="X54" s="1186"/>
      <c r="Y54" s="1186"/>
      <c r="Z54" s="1186"/>
      <c r="AA54" s="1186"/>
      <c r="AB54" s="1186"/>
      <c r="AC54" s="1186"/>
      <c r="AD54" s="1186"/>
      <c r="AE54" s="1186"/>
      <c r="AF54" s="1186"/>
      <c r="AG54" s="1186"/>
      <c r="AH54" s="1186"/>
      <c r="AI54" s="1186"/>
    </row>
    <row r="55" spans="1:35" ht="51.75" customHeight="1">
      <c r="A55" s="43"/>
      <c r="B55" s="43" t="s">
        <v>190</v>
      </c>
      <c r="C55" s="1186" t="s">
        <v>191</v>
      </c>
      <c r="D55" s="1186"/>
      <c r="E55" s="1186"/>
      <c r="F55" s="1186"/>
      <c r="G55" s="1186"/>
      <c r="H55" s="1186"/>
      <c r="I55" s="1186"/>
      <c r="J55" s="1186"/>
      <c r="K55" s="1186"/>
      <c r="L55" s="1186"/>
      <c r="M55" s="1186"/>
      <c r="N55" s="1186"/>
      <c r="O55" s="1186"/>
      <c r="P55" s="1186"/>
      <c r="Q55" s="1186"/>
      <c r="R55" s="1186"/>
      <c r="S55" s="1186"/>
      <c r="T55" s="1186"/>
      <c r="U55" s="1186"/>
      <c r="V55" s="1186"/>
      <c r="W55" s="1186"/>
      <c r="X55" s="1186"/>
      <c r="Y55" s="1186"/>
      <c r="Z55" s="1186"/>
      <c r="AA55" s="1186"/>
      <c r="AB55" s="1186"/>
      <c r="AC55" s="1186"/>
      <c r="AD55" s="1186"/>
      <c r="AE55" s="1186"/>
      <c r="AF55" s="1186"/>
      <c r="AG55" s="1186"/>
      <c r="AH55" s="1186"/>
      <c r="AI55" s="1186"/>
    </row>
    <row r="56" spans="1:35" ht="39" customHeight="1">
      <c r="A56" s="43"/>
      <c r="B56" s="43" t="s">
        <v>192</v>
      </c>
      <c r="C56" s="1186" t="s">
        <v>193</v>
      </c>
      <c r="D56" s="1186"/>
      <c r="E56" s="1186"/>
      <c r="F56" s="1186"/>
      <c r="G56" s="1186"/>
      <c r="H56" s="1186"/>
      <c r="I56" s="1186"/>
      <c r="J56" s="1186"/>
      <c r="K56" s="1186"/>
      <c r="L56" s="1186"/>
      <c r="M56" s="1186"/>
      <c r="N56" s="1186"/>
      <c r="O56" s="1186"/>
      <c r="P56" s="1186"/>
      <c r="Q56" s="1186"/>
      <c r="R56" s="1186"/>
      <c r="S56" s="1186"/>
      <c r="T56" s="1186"/>
      <c r="U56" s="1186"/>
      <c r="V56" s="1186"/>
      <c r="W56" s="1186"/>
      <c r="X56" s="1186"/>
      <c r="Y56" s="1186"/>
      <c r="Z56" s="1186"/>
      <c r="AA56" s="1186"/>
      <c r="AB56" s="1186"/>
      <c r="AC56" s="1186"/>
      <c r="AD56" s="1186"/>
      <c r="AE56" s="1186"/>
      <c r="AF56" s="1186"/>
      <c r="AG56" s="1186"/>
      <c r="AH56" s="1186"/>
      <c r="AI56" s="1186"/>
    </row>
    <row r="57" spans="1:35" ht="39" customHeight="1">
      <c r="A57" s="43"/>
      <c r="B57" s="43" t="s">
        <v>194</v>
      </c>
      <c r="C57" s="1186" t="s">
        <v>195</v>
      </c>
      <c r="D57" s="1186"/>
      <c r="E57" s="1186"/>
      <c r="F57" s="1186"/>
      <c r="G57" s="1186"/>
      <c r="H57" s="1186"/>
      <c r="I57" s="1186"/>
      <c r="J57" s="1186"/>
      <c r="K57" s="1186"/>
      <c r="L57" s="1186"/>
      <c r="M57" s="1186"/>
      <c r="N57" s="1186"/>
      <c r="O57" s="1186"/>
      <c r="P57" s="1186"/>
      <c r="Q57" s="1186"/>
      <c r="R57" s="1186"/>
      <c r="S57" s="1186"/>
      <c r="T57" s="1186"/>
      <c r="U57" s="1186"/>
      <c r="V57" s="1186"/>
      <c r="W57" s="1186"/>
      <c r="X57" s="1186"/>
      <c r="Y57" s="1186"/>
      <c r="Z57" s="1186"/>
      <c r="AA57" s="1186"/>
      <c r="AB57" s="1186"/>
      <c r="AC57" s="1186"/>
      <c r="AD57" s="1186"/>
      <c r="AE57" s="1186"/>
      <c r="AF57" s="1186"/>
      <c r="AG57" s="1186"/>
      <c r="AH57" s="1186"/>
      <c r="AI57" s="1186"/>
    </row>
    <row r="58" spans="1:35" ht="27" customHeight="1">
      <c r="A58" s="43"/>
      <c r="B58" s="43" t="s">
        <v>196</v>
      </c>
      <c r="C58" s="1186" t="s">
        <v>197</v>
      </c>
      <c r="D58" s="1186"/>
      <c r="E58" s="1186"/>
      <c r="F58" s="1186"/>
      <c r="G58" s="1186"/>
      <c r="H58" s="1186"/>
      <c r="I58" s="1186"/>
      <c r="J58" s="1186"/>
      <c r="K58" s="1186"/>
      <c r="L58" s="1186"/>
      <c r="M58" s="1186"/>
      <c r="N58" s="1186"/>
      <c r="O58" s="1186"/>
      <c r="P58" s="1186"/>
      <c r="Q58" s="1186"/>
      <c r="R58" s="1186"/>
      <c r="S58" s="1186"/>
      <c r="T58" s="1186"/>
      <c r="U58" s="1186"/>
      <c r="V58" s="1186"/>
      <c r="W58" s="1186"/>
      <c r="X58" s="1186"/>
      <c r="Y58" s="1186"/>
      <c r="Z58" s="1186"/>
      <c r="AA58" s="1186"/>
      <c r="AB58" s="1186"/>
      <c r="AC58" s="1186"/>
      <c r="AD58" s="1186"/>
      <c r="AE58" s="1186"/>
      <c r="AF58" s="1186"/>
      <c r="AG58" s="1186"/>
      <c r="AH58" s="1186"/>
      <c r="AI58" s="1186"/>
    </row>
    <row r="59" spans="1:35" ht="26.25" customHeight="1">
      <c r="A59" s="43"/>
      <c r="B59" s="43" t="s">
        <v>198</v>
      </c>
      <c r="C59" s="1186" t="s">
        <v>199</v>
      </c>
      <c r="D59" s="1186"/>
      <c r="E59" s="1186"/>
      <c r="F59" s="1186"/>
      <c r="G59" s="1186"/>
      <c r="H59" s="1186"/>
      <c r="I59" s="1186"/>
      <c r="J59" s="1186"/>
      <c r="K59" s="1186"/>
      <c r="L59" s="1186"/>
      <c r="M59" s="1186"/>
      <c r="N59" s="1186"/>
      <c r="O59" s="1186"/>
      <c r="P59" s="1186"/>
      <c r="Q59" s="1186"/>
      <c r="R59" s="1186"/>
      <c r="S59" s="1186"/>
      <c r="T59" s="1186"/>
      <c r="U59" s="1186"/>
      <c r="V59" s="1186"/>
      <c r="W59" s="1186"/>
      <c r="X59" s="1186"/>
      <c r="Y59" s="1186"/>
      <c r="Z59" s="1186"/>
      <c r="AA59" s="1186"/>
      <c r="AB59" s="1186"/>
      <c r="AC59" s="1186"/>
      <c r="AD59" s="1186"/>
      <c r="AE59" s="1186"/>
      <c r="AF59" s="1186"/>
      <c r="AG59" s="1186"/>
      <c r="AH59" s="1186"/>
      <c r="AI59" s="1186"/>
    </row>
    <row r="60" spans="1:35" ht="7.5" customHeight="1">
      <c r="A60" s="43"/>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row>
    <row r="61" spans="1:35">
      <c r="A61" s="43">
        <v>5</v>
      </c>
      <c r="B61" s="1184" t="s">
        <v>200</v>
      </c>
      <c r="C61" s="1185"/>
      <c r="D61" s="1185"/>
      <c r="E61" s="1185"/>
      <c r="F61" s="1185"/>
      <c r="G61" s="1185"/>
      <c r="H61" s="1185"/>
      <c r="I61" s="1185"/>
      <c r="J61" s="1185"/>
      <c r="K61" s="1185"/>
      <c r="L61" s="1185"/>
      <c r="M61" s="1185"/>
      <c r="N61" s="1185"/>
      <c r="O61" s="1185"/>
      <c r="P61" s="1185"/>
      <c r="Q61" s="1185"/>
      <c r="R61" s="1185"/>
      <c r="S61" s="1185"/>
      <c r="T61" s="1185"/>
      <c r="U61" s="1185"/>
      <c r="V61" s="1185"/>
      <c r="W61" s="1185"/>
      <c r="X61" s="1185"/>
      <c r="Y61" s="1185"/>
      <c r="Z61" s="1185"/>
      <c r="AA61" s="1185"/>
      <c r="AB61" s="1185"/>
      <c r="AC61" s="1185"/>
      <c r="AD61" s="1185"/>
      <c r="AE61" s="1185"/>
      <c r="AF61" s="1185"/>
      <c r="AG61" s="1185"/>
      <c r="AH61" s="1185"/>
      <c r="AI61" s="1185"/>
    </row>
    <row r="62" spans="1:35" ht="39" customHeight="1">
      <c r="A62" s="43"/>
      <c r="B62" s="1182" t="s">
        <v>201</v>
      </c>
      <c r="C62" s="1183"/>
      <c r="D62" s="1183"/>
      <c r="E62" s="1183"/>
      <c r="F62" s="1183"/>
      <c r="G62" s="1183"/>
      <c r="H62" s="1183"/>
      <c r="I62" s="1183"/>
      <c r="J62" s="1183"/>
      <c r="K62" s="1183"/>
      <c r="L62" s="1183"/>
      <c r="M62" s="1183"/>
      <c r="N62" s="1183"/>
      <c r="O62" s="1183"/>
      <c r="P62" s="1183"/>
      <c r="Q62" s="1183"/>
      <c r="R62" s="1183"/>
      <c r="S62" s="1183"/>
      <c r="T62" s="1183"/>
      <c r="U62" s="1183"/>
      <c r="V62" s="1183"/>
      <c r="W62" s="1183"/>
      <c r="X62" s="1183"/>
      <c r="Y62" s="1183"/>
      <c r="Z62" s="1183"/>
      <c r="AA62" s="1183"/>
      <c r="AB62" s="1183"/>
      <c r="AC62" s="1183"/>
      <c r="AD62" s="1183"/>
      <c r="AE62" s="1183"/>
      <c r="AF62" s="1183"/>
      <c r="AG62" s="1183"/>
      <c r="AH62" s="1183"/>
      <c r="AI62" s="1183"/>
    </row>
    <row r="63" spans="1:35" ht="7.5" customHeight="1">
      <c r="A63" s="43"/>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row>
    <row r="64" spans="1:35">
      <c r="A64" s="43">
        <v>6</v>
      </c>
      <c r="B64" s="1184" t="s">
        <v>202</v>
      </c>
      <c r="C64" s="1185"/>
      <c r="D64" s="1185"/>
      <c r="E64" s="1185"/>
      <c r="F64" s="1185"/>
      <c r="G64" s="1185"/>
      <c r="H64" s="1185"/>
      <c r="I64" s="1185"/>
      <c r="J64" s="1185"/>
      <c r="K64" s="1185"/>
      <c r="L64" s="1185"/>
      <c r="M64" s="1185"/>
      <c r="N64" s="1185"/>
      <c r="O64" s="1185"/>
      <c r="P64" s="1185"/>
      <c r="Q64" s="1185"/>
      <c r="R64" s="1185"/>
      <c r="S64" s="1185"/>
      <c r="T64" s="1185"/>
      <c r="U64" s="1185"/>
      <c r="V64" s="1185"/>
      <c r="W64" s="1185"/>
      <c r="X64" s="1185"/>
      <c r="Y64" s="1185"/>
      <c r="Z64" s="1185"/>
      <c r="AA64" s="1185"/>
      <c r="AB64" s="1185"/>
      <c r="AC64" s="1185"/>
      <c r="AD64" s="1185"/>
      <c r="AE64" s="1185"/>
      <c r="AF64" s="1185"/>
      <c r="AG64" s="1185"/>
      <c r="AH64" s="1185"/>
      <c r="AI64" s="1185"/>
    </row>
    <row r="65" spans="1:35" ht="39" customHeight="1">
      <c r="A65" s="43"/>
      <c r="B65" s="1182" t="s">
        <v>203</v>
      </c>
      <c r="C65" s="1183"/>
      <c r="D65" s="1183"/>
      <c r="E65" s="1183"/>
      <c r="F65" s="1183"/>
      <c r="G65" s="1183"/>
      <c r="H65" s="1183"/>
      <c r="I65" s="1183"/>
      <c r="J65" s="1183"/>
      <c r="K65" s="1183"/>
      <c r="L65" s="1183"/>
      <c r="M65" s="1183"/>
      <c r="N65" s="1183"/>
      <c r="O65" s="1183"/>
      <c r="P65" s="1183"/>
      <c r="Q65" s="1183"/>
      <c r="R65" s="1183"/>
      <c r="S65" s="1183"/>
      <c r="T65" s="1183"/>
      <c r="U65" s="1183"/>
      <c r="V65" s="1183"/>
      <c r="W65" s="1183"/>
      <c r="X65" s="1183"/>
      <c r="Y65" s="1183"/>
      <c r="Z65" s="1183"/>
      <c r="AA65" s="1183"/>
      <c r="AB65" s="1183"/>
      <c r="AC65" s="1183"/>
      <c r="AD65" s="1183"/>
      <c r="AE65" s="1183"/>
      <c r="AF65" s="1183"/>
      <c r="AG65" s="1183"/>
      <c r="AH65" s="1183"/>
      <c r="AI65" s="1183"/>
    </row>
    <row r="66" spans="1:35" ht="9" customHeight="1">
      <c r="A66" s="43"/>
      <c r="B66" s="46"/>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row>
    <row r="67" spans="1:35">
      <c r="A67" s="43">
        <v>7</v>
      </c>
      <c r="B67" s="1184" t="s">
        <v>204</v>
      </c>
      <c r="C67" s="1185"/>
      <c r="D67" s="1185"/>
      <c r="E67" s="1185"/>
      <c r="F67" s="1185"/>
      <c r="G67" s="1185"/>
      <c r="H67" s="1185"/>
      <c r="I67" s="1185"/>
      <c r="J67" s="1185"/>
      <c r="K67" s="1185"/>
      <c r="L67" s="1185"/>
      <c r="M67" s="1185"/>
      <c r="N67" s="1185"/>
      <c r="O67" s="1185"/>
      <c r="P67" s="1185"/>
      <c r="Q67" s="1185"/>
      <c r="R67" s="1185"/>
      <c r="S67" s="1185"/>
      <c r="T67" s="1185"/>
      <c r="U67" s="1185"/>
      <c r="V67" s="1185"/>
      <c r="W67" s="1185"/>
      <c r="X67" s="1185"/>
      <c r="Y67" s="1185"/>
      <c r="Z67" s="1185"/>
      <c r="AA67" s="1185"/>
      <c r="AB67" s="1185"/>
      <c r="AC67" s="1185"/>
      <c r="AD67" s="1185"/>
      <c r="AE67" s="1185"/>
      <c r="AF67" s="1185"/>
      <c r="AG67" s="1185"/>
      <c r="AH67" s="1185"/>
      <c r="AI67" s="1185"/>
    </row>
    <row r="68" spans="1:35" ht="36" customHeight="1">
      <c r="B68" s="1182" t="s">
        <v>205</v>
      </c>
      <c r="C68" s="1183"/>
      <c r="D68" s="1183"/>
      <c r="E68" s="1183"/>
      <c r="F68" s="1183"/>
      <c r="G68" s="1183"/>
      <c r="H68" s="1183"/>
      <c r="I68" s="1183"/>
      <c r="J68" s="1183"/>
      <c r="K68" s="1183"/>
      <c r="L68" s="1183"/>
      <c r="M68" s="1183"/>
      <c r="N68" s="1183"/>
      <c r="O68" s="1183"/>
      <c r="P68" s="1183"/>
      <c r="Q68" s="1183"/>
      <c r="R68" s="1183"/>
      <c r="S68" s="1183"/>
      <c r="T68" s="1183"/>
      <c r="U68" s="1183"/>
      <c r="V68" s="1183"/>
      <c r="W68" s="1183"/>
      <c r="X68" s="1183"/>
      <c r="Y68" s="1183"/>
      <c r="Z68" s="1183"/>
      <c r="AA68" s="1183"/>
      <c r="AB68" s="1183"/>
      <c r="AC68" s="1183"/>
      <c r="AD68" s="1183"/>
      <c r="AE68" s="1183"/>
      <c r="AF68" s="1183"/>
      <c r="AG68" s="1183"/>
      <c r="AH68" s="1183"/>
      <c r="AI68" s="1183"/>
    </row>
  </sheetData>
  <mergeCells count="126">
    <mergeCell ref="M9:R9"/>
    <mergeCell ref="S9:S11"/>
    <mergeCell ref="T9:X11"/>
    <mergeCell ref="Y9:Y11"/>
    <mergeCell ref="Z9:AI11"/>
    <mergeCell ref="AC1:AI1"/>
    <mergeCell ref="A2:J2"/>
    <mergeCell ref="A3:AI3"/>
    <mergeCell ref="E11:L11"/>
    <mergeCell ref="M11:R11"/>
    <mergeCell ref="A5:H5"/>
    <mergeCell ref="A6:H6"/>
    <mergeCell ref="I6:AE6"/>
    <mergeCell ref="I5:AE5"/>
    <mergeCell ref="A22:D23"/>
    <mergeCell ref="F22:Q22"/>
    <mergeCell ref="R22:V23"/>
    <mergeCell ref="W22:AI23"/>
    <mergeCell ref="F23:Q23"/>
    <mergeCell ref="Y12:Y14"/>
    <mergeCell ref="Z12:AI14"/>
    <mergeCell ref="E14:L14"/>
    <mergeCell ref="M14:R14"/>
    <mergeCell ref="A16:D18"/>
    <mergeCell ref="E16:AI16"/>
    <mergeCell ref="E17:AI18"/>
    <mergeCell ref="E12:L13"/>
    <mergeCell ref="M12:R12"/>
    <mergeCell ref="S12:S14"/>
    <mergeCell ref="T12:X14"/>
    <mergeCell ref="A8:D14"/>
    <mergeCell ref="E8:L8"/>
    <mergeCell ref="M8:Y8"/>
    <mergeCell ref="A19:D21"/>
    <mergeCell ref="E19:AI19"/>
    <mergeCell ref="E20:AI21"/>
    <mergeCell ref="Z8:AI8"/>
    <mergeCell ref="E9:L10"/>
    <mergeCell ref="AA30:AI30"/>
    <mergeCell ref="E31:H33"/>
    <mergeCell ref="I31:L31"/>
    <mergeCell ref="A25:D27"/>
    <mergeCell ref="E25:H25"/>
    <mergeCell ref="I25:R25"/>
    <mergeCell ref="S25:AI25"/>
    <mergeCell ref="E26:H26"/>
    <mergeCell ref="I26:R26"/>
    <mergeCell ref="S26:AI26"/>
    <mergeCell ref="E27:H27"/>
    <mergeCell ref="I27:R27"/>
    <mergeCell ref="S27:AI27"/>
    <mergeCell ref="M31:R31"/>
    <mergeCell ref="S31:X31"/>
    <mergeCell ref="Y31:AD31"/>
    <mergeCell ref="AE31:AI31"/>
    <mergeCell ref="I32:L32"/>
    <mergeCell ref="M32:R32"/>
    <mergeCell ref="S32:X32"/>
    <mergeCell ref="Y32:AD32"/>
    <mergeCell ref="AE32:AI32"/>
    <mergeCell ref="A37:D37"/>
    <mergeCell ref="E37:Q37"/>
    <mergeCell ref="R37:V37"/>
    <mergeCell ref="W37:AI37"/>
    <mergeCell ref="A38:D38"/>
    <mergeCell ref="E38:Q38"/>
    <mergeCell ref="R38:V38"/>
    <mergeCell ref="W38:AI38"/>
    <mergeCell ref="I33:L33"/>
    <mergeCell ref="M33:R33"/>
    <mergeCell ref="S33:X33"/>
    <mergeCell ref="Y33:AD33"/>
    <mergeCell ref="AE33:AI33"/>
    <mergeCell ref="A35:D35"/>
    <mergeCell ref="E35:Q35"/>
    <mergeCell ref="R35:V35"/>
    <mergeCell ref="W35:AI35"/>
    <mergeCell ref="A29:D33"/>
    <mergeCell ref="E29:H30"/>
    <mergeCell ref="I29:Q29"/>
    <mergeCell ref="R29:Z29"/>
    <mergeCell ref="AA29:AI29"/>
    <mergeCell ref="I30:Q30"/>
    <mergeCell ref="R30:Z30"/>
    <mergeCell ref="B42:D42"/>
    <mergeCell ref="E42:Q42"/>
    <mergeCell ref="S42:V42"/>
    <mergeCell ref="W42:AI42"/>
    <mergeCell ref="B43:D43"/>
    <mergeCell ref="E43:Q43"/>
    <mergeCell ref="S43:V43"/>
    <mergeCell ref="W43:AI43"/>
    <mergeCell ref="A39:D39"/>
    <mergeCell ref="E39:G39"/>
    <mergeCell ref="H39:Q39"/>
    <mergeCell ref="R39:V39"/>
    <mergeCell ref="W39:AI39"/>
    <mergeCell ref="A41:D41"/>
    <mergeCell ref="E41:Q41"/>
    <mergeCell ref="R41:V41"/>
    <mergeCell ref="W41:AI41"/>
    <mergeCell ref="A40:D40"/>
    <mergeCell ref="R40:V40"/>
    <mergeCell ref="W40:AI40"/>
    <mergeCell ref="E40:Q40"/>
    <mergeCell ref="B48:AI49"/>
    <mergeCell ref="B50:AI50"/>
    <mergeCell ref="B51:AI53"/>
    <mergeCell ref="B54:AI54"/>
    <mergeCell ref="C55:AI55"/>
    <mergeCell ref="C56:AI56"/>
    <mergeCell ref="A45:G45"/>
    <mergeCell ref="H45:L45"/>
    <mergeCell ref="M45:R45"/>
    <mergeCell ref="S45:W45"/>
    <mergeCell ref="X45:AD45"/>
    <mergeCell ref="AE45:AI45"/>
    <mergeCell ref="B65:AI65"/>
    <mergeCell ref="B67:AI67"/>
    <mergeCell ref="B68:AI68"/>
    <mergeCell ref="C57:AI57"/>
    <mergeCell ref="C58:AI58"/>
    <mergeCell ref="C59:AI59"/>
    <mergeCell ref="B61:AI61"/>
    <mergeCell ref="B62:AI62"/>
    <mergeCell ref="B64:AI64"/>
  </mergeCells>
  <phoneticPr fontId="10"/>
  <pageMargins left="0.78740157480314965" right="0.78740157480314965" top="0.59055118110236227" bottom="0.59055118110236227" header="0.51181102362204722" footer="0.51181102362204722"/>
  <pageSetup paperSize="9" orientation="portrait" r:id="rId1"/>
  <headerFooter alignWithMargins="0"/>
  <rowBreaks count="1" manualBreakCount="1">
    <brk id="46" max="35"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4" tint="0.59999389629810485"/>
  </sheetPr>
  <dimension ref="A1:AI67"/>
  <sheetViews>
    <sheetView showGridLines="0" view="pageBreakPreview" zoomScale="115" zoomScaleNormal="115" zoomScaleSheetLayoutView="115" workbookViewId="0">
      <selection activeCell="E58" sqref="E58"/>
    </sheetView>
  </sheetViews>
  <sheetFormatPr defaultColWidth="2.375" defaultRowHeight="13.5"/>
  <cols>
    <col min="1" max="16384" width="2.375" style="33"/>
  </cols>
  <sheetData>
    <row r="1" spans="1:35">
      <c r="A1" s="33" t="s">
        <v>131</v>
      </c>
    </row>
    <row r="2" spans="1:35">
      <c r="A2" s="1327" t="s">
        <v>206</v>
      </c>
      <c r="B2" s="1306"/>
      <c r="C2" s="1306"/>
      <c r="D2" s="1306"/>
      <c r="E2" s="1306"/>
      <c r="F2" s="1306"/>
      <c r="G2" s="1306"/>
      <c r="H2" s="1306"/>
      <c r="I2" s="1306"/>
      <c r="J2" s="1328"/>
    </row>
    <row r="3" spans="1:35" ht="14.25">
      <c r="A3" s="48" t="s">
        <v>207</v>
      </c>
    </row>
    <row r="5" spans="1:35" ht="30" customHeight="1">
      <c r="A5" s="1372" t="s">
        <v>506</v>
      </c>
      <c r="B5" s="1211"/>
      <c r="C5" s="1211"/>
      <c r="D5" s="1235"/>
      <c r="E5" s="1373"/>
      <c r="F5" s="1212"/>
      <c r="G5" s="1212"/>
      <c r="H5" s="1212"/>
      <c r="I5" s="1212"/>
      <c r="J5" s="1212"/>
      <c r="K5" s="1212"/>
      <c r="L5" s="1212"/>
      <c r="M5" s="1212"/>
      <c r="N5" s="1212"/>
      <c r="O5" s="1212"/>
      <c r="P5" s="1212"/>
      <c r="Q5" s="1212"/>
      <c r="R5" s="1213" t="s">
        <v>208</v>
      </c>
      <c r="S5" s="1213"/>
      <c r="T5" s="1213"/>
      <c r="U5" s="1213"/>
      <c r="V5" s="1374"/>
      <c r="W5" s="1374"/>
      <c r="X5" s="1374"/>
      <c r="Y5" s="1374"/>
      <c r="Z5" s="1374"/>
      <c r="AA5" s="1374"/>
      <c r="AB5" s="1374"/>
      <c r="AC5" s="1374"/>
      <c r="AD5" s="1374"/>
      <c r="AE5" s="1374"/>
      <c r="AF5" s="1374"/>
      <c r="AG5" s="1374"/>
      <c r="AH5" s="1374"/>
      <c r="AI5" s="1375"/>
    </row>
    <row r="6" spans="1:35">
      <c r="A6" s="1208" t="s">
        <v>209</v>
      </c>
      <c r="B6" s="1205"/>
      <c r="C6" s="1205"/>
      <c r="D6" s="1360"/>
      <c r="E6" s="1367" t="s">
        <v>210</v>
      </c>
      <c r="F6" s="1368"/>
      <c r="G6" s="1368"/>
      <c r="H6" s="1368"/>
      <c r="I6" s="1368"/>
      <c r="J6" s="1368"/>
      <c r="K6" s="1368"/>
      <c r="L6" s="1368"/>
      <c r="M6" s="1368"/>
      <c r="N6" s="1368"/>
      <c r="O6" s="1368"/>
      <c r="P6" s="1368"/>
      <c r="Q6" s="1368"/>
      <c r="R6" s="1368"/>
      <c r="S6" s="1368"/>
      <c r="T6" s="1368"/>
      <c r="U6" s="1368"/>
      <c r="V6" s="1368"/>
      <c r="W6" s="1368"/>
      <c r="X6" s="1368"/>
      <c r="Y6" s="1368"/>
      <c r="Z6" s="1368"/>
      <c r="AA6" s="1368"/>
      <c r="AB6" s="1368"/>
      <c r="AC6" s="1368"/>
      <c r="AD6" s="1368"/>
      <c r="AE6" s="1368"/>
      <c r="AF6" s="1368"/>
      <c r="AG6" s="1368"/>
      <c r="AH6" s="1368"/>
      <c r="AI6" s="1369"/>
    </row>
    <row r="7" spans="1:35">
      <c r="A7" s="1361"/>
      <c r="B7" s="1205"/>
      <c r="C7" s="1205"/>
      <c r="D7" s="1360"/>
      <c r="E7" s="1295"/>
      <c r="F7" s="1296"/>
      <c r="G7" s="1296"/>
      <c r="H7" s="1296"/>
      <c r="I7" s="1296"/>
      <c r="J7" s="1296"/>
      <c r="K7" s="1296"/>
      <c r="L7" s="1296"/>
      <c r="M7" s="1296"/>
      <c r="N7" s="1296"/>
      <c r="O7" s="1296"/>
      <c r="P7" s="1296"/>
      <c r="Q7" s="1296"/>
      <c r="R7" s="1296"/>
      <c r="S7" s="1296"/>
      <c r="T7" s="1296"/>
      <c r="U7" s="1296"/>
      <c r="V7" s="1296"/>
      <c r="W7" s="1296"/>
      <c r="X7" s="1296"/>
      <c r="Y7" s="1296"/>
      <c r="Z7" s="1296"/>
      <c r="AA7" s="1296"/>
      <c r="AB7" s="1296"/>
      <c r="AC7" s="1296"/>
      <c r="AD7" s="1296"/>
      <c r="AE7" s="1296"/>
      <c r="AF7" s="1296"/>
      <c r="AG7" s="1296"/>
      <c r="AH7" s="1296"/>
      <c r="AI7" s="1297"/>
    </row>
    <row r="8" spans="1:35">
      <c r="A8" s="1361"/>
      <c r="B8" s="1205"/>
      <c r="C8" s="1205"/>
      <c r="D8" s="1360"/>
      <c r="E8" s="1370" t="s">
        <v>211</v>
      </c>
      <c r="F8" s="1371"/>
      <c r="G8" s="1371"/>
      <c r="H8" s="1371"/>
      <c r="I8" s="1371"/>
      <c r="J8" s="1371"/>
      <c r="K8" s="1371"/>
      <c r="L8" s="1371"/>
      <c r="M8" s="1371"/>
      <c r="N8" s="1371"/>
      <c r="O8" s="1371"/>
      <c r="P8" s="1371"/>
      <c r="Q8" s="1371"/>
      <c r="R8" s="1371"/>
      <c r="S8" s="1371"/>
      <c r="T8" s="1371"/>
      <c r="U8" s="1359"/>
      <c r="V8" s="1359"/>
      <c r="W8" s="1359"/>
      <c r="X8" s="1359"/>
      <c r="Y8" s="49" t="s">
        <v>212</v>
      </c>
      <c r="Z8" s="1359"/>
      <c r="AA8" s="1359"/>
      <c r="AB8" s="1359"/>
      <c r="AC8" s="1359"/>
      <c r="AD8" s="49" t="s">
        <v>212</v>
      </c>
      <c r="AE8" s="1359"/>
      <c r="AF8" s="1359"/>
      <c r="AG8" s="1359"/>
      <c r="AH8" s="1359"/>
      <c r="AI8" s="50" t="s">
        <v>213</v>
      </c>
    </row>
    <row r="9" spans="1:35">
      <c r="A9" s="1208" t="s">
        <v>214</v>
      </c>
      <c r="B9" s="1205"/>
      <c r="C9" s="1205"/>
      <c r="D9" s="1360"/>
      <c r="E9" s="1316"/>
      <c r="F9" s="1317"/>
      <c r="G9" s="1317"/>
      <c r="H9" s="1317"/>
      <c r="I9" s="1317"/>
      <c r="J9" s="1317"/>
      <c r="K9" s="1317"/>
      <c r="L9" s="1317"/>
      <c r="M9" s="1317"/>
      <c r="N9" s="1317"/>
      <c r="O9" s="1317"/>
      <c r="P9" s="1317"/>
      <c r="Q9" s="1317"/>
      <c r="R9" s="1317"/>
      <c r="S9" s="1317"/>
      <c r="T9" s="1317"/>
      <c r="U9" s="1317"/>
      <c r="V9" s="1317"/>
      <c r="W9" s="1317"/>
      <c r="X9" s="1317"/>
      <c r="Y9" s="1317"/>
      <c r="Z9" s="1317"/>
      <c r="AA9" s="1317"/>
      <c r="AB9" s="1317"/>
      <c r="AC9" s="1317"/>
      <c r="AD9" s="1317"/>
      <c r="AE9" s="1317"/>
      <c r="AF9" s="1317"/>
      <c r="AG9" s="1317"/>
      <c r="AH9" s="1317"/>
      <c r="AI9" s="1318"/>
    </row>
    <row r="10" spans="1:35">
      <c r="A10" s="1361"/>
      <c r="B10" s="1205"/>
      <c r="C10" s="1205"/>
      <c r="D10" s="1360"/>
      <c r="E10" s="1362"/>
      <c r="F10" s="1363"/>
      <c r="G10" s="1363"/>
      <c r="H10" s="1363"/>
      <c r="I10" s="1363"/>
      <c r="J10" s="1363"/>
      <c r="K10" s="1363"/>
      <c r="L10" s="1363"/>
      <c r="M10" s="1363"/>
      <c r="N10" s="1363"/>
      <c r="O10" s="1363"/>
      <c r="P10" s="1363"/>
      <c r="Q10" s="1363"/>
      <c r="R10" s="1363"/>
      <c r="S10" s="1363"/>
      <c r="T10" s="1363"/>
      <c r="U10" s="1363"/>
      <c r="V10" s="1363"/>
      <c r="W10" s="1363"/>
      <c r="X10" s="1363"/>
      <c r="Y10" s="1363"/>
      <c r="Z10" s="1363"/>
      <c r="AA10" s="1363"/>
      <c r="AB10" s="1363"/>
      <c r="AC10" s="1363"/>
      <c r="AD10" s="1363"/>
      <c r="AE10" s="1363"/>
      <c r="AF10" s="1363"/>
      <c r="AG10" s="1363"/>
      <c r="AH10" s="1363"/>
      <c r="AI10" s="1364"/>
    </row>
    <row r="11" spans="1:35">
      <c r="A11" s="1361"/>
      <c r="B11" s="1205"/>
      <c r="C11" s="1205"/>
      <c r="D11" s="1360"/>
      <c r="E11" s="1365"/>
      <c r="F11" s="1359"/>
      <c r="G11" s="1359"/>
      <c r="H11" s="1359"/>
      <c r="I11" s="1359"/>
      <c r="J11" s="1359"/>
      <c r="K11" s="1359"/>
      <c r="L11" s="1359"/>
      <c r="M11" s="1359"/>
      <c r="N11" s="1359"/>
      <c r="O11" s="1359"/>
      <c r="P11" s="1359"/>
      <c r="Q11" s="1359"/>
      <c r="R11" s="1359"/>
      <c r="S11" s="1359"/>
      <c r="T11" s="1359"/>
      <c r="U11" s="1359"/>
      <c r="V11" s="1359"/>
      <c r="W11" s="1359"/>
      <c r="X11" s="1359"/>
      <c r="Y11" s="1359"/>
      <c r="Z11" s="1359"/>
      <c r="AA11" s="1359"/>
      <c r="AB11" s="1359"/>
      <c r="AC11" s="1359"/>
      <c r="AD11" s="1359"/>
      <c r="AE11" s="1359"/>
      <c r="AF11" s="1359"/>
      <c r="AG11" s="1359"/>
      <c r="AH11" s="1359"/>
      <c r="AI11" s="1366"/>
    </row>
    <row r="12" spans="1:35" ht="20.100000000000001" customHeight="1">
      <c r="A12" s="1258" t="s">
        <v>148</v>
      </c>
      <c r="B12" s="1259"/>
      <c r="C12" s="1259"/>
      <c r="D12" s="1260"/>
      <c r="E12" s="37" t="s">
        <v>149</v>
      </c>
      <c r="F12" s="1264" t="s">
        <v>142</v>
      </c>
      <c r="G12" s="1264"/>
      <c r="H12" s="1264"/>
      <c r="I12" s="1264"/>
      <c r="J12" s="1264"/>
      <c r="K12" s="1264"/>
      <c r="L12" s="1264"/>
      <c r="M12" s="1264"/>
      <c r="N12" s="1264"/>
      <c r="O12" s="1264"/>
      <c r="P12" s="1264"/>
      <c r="Q12" s="1265"/>
      <c r="R12" s="1266" t="s">
        <v>150</v>
      </c>
      <c r="S12" s="1267"/>
      <c r="T12" s="1267"/>
      <c r="U12" s="1267"/>
      <c r="V12" s="1268"/>
      <c r="W12" s="1271" t="s">
        <v>151</v>
      </c>
      <c r="X12" s="1264"/>
      <c r="Y12" s="1264"/>
      <c r="Z12" s="1264"/>
      <c r="AA12" s="1264"/>
      <c r="AB12" s="1264"/>
      <c r="AC12" s="1264"/>
      <c r="AD12" s="1264"/>
      <c r="AE12" s="1264"/>
      <c r="AF12" s="1264"/>
      <c r="AG12" s="1264"/>
      <c r="AH12" s="1264"/>
      <c r="AI12" s="1272"/>
    </row>
    <row r="13" spans="1:35" ht="20.100000000000001" customHeight="1">
      <c r="A13" s="1261"/>
      <c r="B13" s="1262"/>
      <c r="C13" s="1262"/>
      <c r="D13" s="1263"/>
      <c r="E13" s="38" t="s">
        <v>152</v>
      </c>
      <c r="F13" s="1274" t="s">
        <v>142</v>
      </c>
      <c r="G13" s="1274"/>
      <c r="H13" s="1274"/>
      <c r="I13" s="1274"/>
      <c r="J13" s="1274"/>
      <c r="K13" s="1274"/>
      <c r="L13" s="1274"/>
      <c r="M13" s="1274"/>
      <c r="N13" s="1274"/>
      <c r="O13" s="1274"/>
      <c r="P13" s="1274"/>
      <c r="Q13" s="1276"/>
      <c r="R13" s="1269"/>
      <c r="S13" s="1230"/>
      <c r="T13" s="1230"/>
      <c r="U13" s="1230"/>
      <c r="V13" s="1270"/>
      <c r="W13" s="1273"/>
      <c r="X13" s="1274"/>
      <c r="Y13" s="1274"/>
      <c r="Z13" s="1274"/>
      <c r="AA13" s="1274"/>
      <c r="AB13" s="1274"/>
      <c r="AC13" s="1274"/>
      <c r="AD13" s="1274"/>
      <c r="AE13" s="1274"/>
      <c r="AF13" s="1274"/>
      <c r="AG13" s="1274"/>
      <c r="AH13" s="1274"/>
      <c r="AI13" s="1275"/>
    </row>
    <row r="15" spans="1:35" ht="13.5" customHeight="1">
      <c r="A15" s="1225" t="s">
        <v>135</v>
      </c>
      <c r="B15" s="1308"/>
      <c r="C15" s="1308"/>
      <c r="D15" s="1309"/>
      <c r="E15" s="1357" t="s">
        <v>215</v>
      </c>
      <c r="F15" s="1357"/>
      <c r="G15" s="1357"/>
      <c r="H15" s="1357"/>
      <c r="I15" s="1357"/>
      <c r="J15" s="1357"/>
      <c r="K15" s="1357"/>
      <c r="L15" s="1358"/>
      <c r="M15" s="1241" t="s">
        <v>137</v>
      </c>
      <c r="N15" s="1241"/>
      <c r="O15" s="1241"/>
      <c r="P15" s="1241"/>
      <c r="Q15" s="1241"/>
      <c r="R15" s="1241"/>
      <c r="S15" s="1241"/>
      <c r="T15" s="1241"/>
      <c r="U15" s="1241"/>
      <c r="V15" s="1241"/>
      <c r="W15" s="1241"/>
      <c r="X15" s="1241"/>
      <c r="Y15" s="1241"/>
      <c r="Z15" s="1241" t="s">
        <v>138</v>
      </c>
      <c r="AA15" s="1241"/>
      <c r="AB15" s="1241"/>
      <c r="AC15" s="1241"/>
      <c r="AD15" s="1241"/>
      <c r="AE15" s="1241"/>
      <c r="AF15" s="1241"/>
      <c r="AG15" s="1241"/>
      <c r="AH15" s="1241"/>
      <c r="AI15" s="1242"/>
    </row>
    <row r="16" spans="1:35" ht="18" customHeight="1">
      <c r="A16" s="1301"/>
      <c r="B16" s="1302"/>
      <c r="C16" s="1302"/>
      <c r="D16" s="1310"/>
      <c r="E16" s="1298"/>
      <c r="F16" s="1299"/>
      <c r="G16" s="1299"/>
      <c r="H16" s="1299"/>
      <c r="I16" s="1299"/>
      <c r="J16" s="1299"/>
      <c r="K16" s="1299"/>
      <c r="L16" s="1300"/>
      <c r="M16" s="1304" t="s">
        <v>139</v>
      </c>
      <c r="N16" s="1305"/>
      <c r="O16" s="1305"/>
      <c r="P16" s="1305"/>
      <c r="Q16" s="1305"/>
      <c r="R16" s="1305"/>
      <c r="S16" s="1259" t="s">
        <v>140</v>
      </c>
      <c r="T16" s="1306"/>
      <c r="U16" s="1306"/>
      <c r="V16" s="1306"/>
      <c r="W16" s="1306"/>
      <c r="X16" s="1306"/>
      <c r="Y16" s="1277" t="s">
        <v>141</v>
      </c>
      <c r="Z16" s="1271" t="s">
        <v>142</v>
      </c>
      <c r="AA16" s="1264"/>
      <c r="AB16" s="1264"/>
      <c r="AC16" s="1264"/>
      <c r="AD16" s="1264"/>
      <c r="AE16" s="1264"/>
      <c r="AF16" s="1264"/>
      <c r="AG16" s="1264"/>
      <c r="AH16" s="1264"/>
      <c r="AI16" s="1272"/>
    </row>
    <row r="17" spans="1:35" ht="4.5" customHeight="1">
      <c r="A17" s="1301"/>
      <c r="B17" s="1302"/>
      <c r="C17" s="1302"/>
      <c r="D17" s="1310"/>
      <c r="E17" s="1301"/>
      <c r="F17" s="1302"/>
      <c r="G17" s="1302"/>
      <c r="H17" s="1302"/>
      <c r="I17" s="1302"/>
      <c r="J17" s="1302"/>
      <c r="K17" s="1302"/>
      <c r="L17" s="1303"/>
      <c r="M17" s="35"/>
      <c r="N17" s="36"/>
      <c r="O17" s="36"/>
      <c r="P17" s="36"/>
      <c r="Q17" s="36"/>
      <c r="R17" s="36"/>
      <c r="S17" s="1259"/>
      <c r="T17" s="1306"/>
      <c r="U17" s="1306"/>
      <c r="V17" s="1306"/>
      <c r="W17" s="1306"/>
      <c r="X17" s="1306"/>
      <c r="Y17" s="1277"/>
      <c r="Z17" s="1279"/>
      <c r="AA17" s="1280"/>
      <c r="AB17" s="1280"/>
      <c r="AC17" s="1280"/>
      <c r="AD17" s="1280"/>
      <c r="AE17" s="1280"/>
      <c r="AF17" s="1280"/>
      <c r="AG17" s="1280"/>
      <c r="AH17" s="1280"/>
      <c r="AI17" s="1281"/>
    </row>
    <row r="18" spans="1:35" ht="18" customHeight="1">
      <c r="A18" s="1301"/>
      <c r="B18" s="1302"/>
      <c r="C18" s="1302"/>
      <c r="D18" s="1310"/>
      <c r="E18" s="1331" t="s">
        <v>143</v>
      </c>
      <c r="F18" s="1331"/>
      <c r="G18" s="1331"/>
      <c r="H18" s="1331"/>
      <c r="I18" s="1331"/>
      <c r="J18" s="1331"/>
      <c r="K18" s="1331"/>
      <c r="L18" s="1332"/>
      <c r="M18" s="1333" t="s">
        <v>144</v>
      </c>
      <c r="N18" s="1334"/>
      <c r="O18" s="1334"/>
      <c r="P18" s="1334"/>
      <c r="Q18" s="1334"/>
      <c r="R18" s="1334"/>
      <c r="S18" s="1259"/>
      <c r="T18" s="1306"/>
      <c r="U18" s="1306"/>
      <c r="V18" s="1306"/>
      <c r="W18" s="1306"/>
      <c r="X18" s="1306"/>
      <c r="Y18" s="1277"/>
      <c r="Z18" s="1323"/>
      <c r="AA18" s="1324"/>
      <c r="AB18" s="1324"/>
      <c r="AC18" s="1324"/>
      <c r="AD18" s="1324"/>
      <c r="AE18" s="1324"/>
      <c r="AF18" s="1324"/>
      <c r="AG18" s="1324"/>
      <c r="AH18" s="1324"/>
      <c r="AI18" s="1325"/>
    </row>
    <row r="19" spans="1:35" ht="18" customHeight="1">
      <c r="A19" s="1301"/>
      <c r="B19" s="1302"/>
      <c r="C19" s="1302"/>
      <c r="D19" s="1310"/>
      <c r="E19" s="1298"/>
      <c r="F19" s="1299"/>
      <c r="G19" s="1299"/>
      <c r="H19" s="1299"/>
      <c r="I19" s="1299"/>
      <c r="J19" s="1299"/>
      <c r="K19" s="1299"/>
      <c r="L19" s="1300"/>
      <c r="M19" s="1304" t="s">
        <v>139</v>
      </c>
      <c r="N19" s="1305"/>
      <c r="O19" s="1305"/>
      <c r="P19" s="1305"/>
      <c r="Q19" s="1305"/>
      <c r="R19" s="1305"/>
      <c r="S19" s="1259" t="s">
        <v>140</v>
      </c>
      <c r="T19" s="1306"/>
      <c r="U19" s="1306"/>
      <c r="V19" s="1306"/>
      <c r="W19" s="1306"/>
      <c r="X19" s="1306"/>
      <c r="Y19" s="1277" t="s">
        <v>141</v>
      </c>
      <c r="Z19" s="1271" t="s">
        <v>142</v>
      </c>
      <c r="AA19" s="1264"/>
      <c r="AB19" s="1264"/>
      <c r="AC19" s="1264"/>
      <c r="AD19" s="1264"/>
      <c r="AE19" s="1264"/>
      <c r="AF19" s="1264"/>
      <c r="AG19" s="1264"/>
      <c r="AH19" s="1264"/>
      <c r="AI19" s="1272"/>
    </row>
    <row r="20" spans="1:35" ht="4.5" customHeight="1">
      <c r="A20" s="1301"/>
      <c r="B20" s="1302"/>
      <c r="C20" s="1302"/>
      <c r="D20" s="1310"/>
      <c r="E20" s="1301"/>
      <c r="F20" s="1302"/>
      <c r="G20" s="1302"/>
      <c r="H20" s="1302"/>
      <c r="I20" s="1302"/>
      <c r="J20" s="1302"/>
      <c r="K20" s="1302"/>
      <c r="L20" s="1303"/>
      <c r="M20" s="35"/>
      <c r="N20" s="36"/>
      <c r="O20" s="36"/>
      <c r="P20" s="36"/>
      <c r="Q20" s="36"/>
      <c r="R20" s="36"/>
      <c r="S20" s="1259"/>
      <c r="T20" s="1306"/>
      <c r="U20" s="1306"/>
      <c r="V20" s="1306"/>
      <c r="W20" s="1306"/>
      <c r="X20" s="1306"/>
      <c r="Y20" s="1277"/>
      <c r="Z20" s="1279"/>
      <c r="AA20" s="1280"/>
      <c r="AB20" s="1280"/>
      <c r="AC20" s="1280"/>
      <c r="AD20" s="1280"/>
      <c r="AE20" s="1280"/>
      <c r="AF20" s="1280"/>
      <c r="AG20" s="1280"/>
      <c r="AH20" s="1280"/>
      <c r="AI20" s="1281"/>
    </row>
    <row r="21" spans="1:35" ht="18" customHeight="1">
      <c r="A21" s="1311"/>
      <c r="B21" s="1312"/>
      <c r="C21" s="1312"/>
      <c r="D21" s="1313"/>
      <c r="E21" s="1282" t="s">
        <v>143</v>
      </c>
      <c r="F21" s="1282"/>
      <c r="G21" s="1282"/>
      <c r="H21" s="1282"/>
      <c r="I21" s="1282"/>
      <c r="J21" s="1282"/>
      <c r="K21" s="1282"/>
      <c r="L21" s="1283"/>
      <c r="M21" s="1284" t="s">
        <v>144</v>
      </c>
      <c r="N21" s="1285"/>
      <c r="O21" s="1285"/>
      <c r="P21" s="1285"/>
      <c r="Q21" s="1285"/>
      <c r="R21" s="1285"/>
      <c r="S21" s="1262"/>
      <c r="T21" s="1307"/>
      <c r="U21" s="1307"/>
      <c r="V21" s="1307"/>
      <c r="W21" s="1307"/>
      <c r="X21" s="1307"/>
      <c r="Y21" s="1278"/>
      <c r="Z21" s="1273"/>
      <c r="AA21" s="1274"/>
      <c r="AB21" s="1274"/>
      <c r="AC21" s="1274"/>
      <c r="AD21" s="1274"/>
      <c r="AE21" s="1274"/>
      <c r="AF21" s="1274"/>
      <c r="AG21" s="1274"/>
      <c r="AH21" s="1274"/>
      <c r="AI21" s="1275"/>
    </row>
    <row r="23" spans="1:35" ht="13.5" customHeight="1">
      <c r="A23" s="1355" t="s">
        <v>159</v>
      </c>
      <c r="B23" s="1241"/>
      <c r="C23" s="1241"/>
      <c r="D23" s="1241"/>
      <c r="E23" s="1223" t="s">
        <v>160</v>
      </c>
      <c r="F23" s="1223"/>
      <c r="G23" s="1223"/>
      <c r="H23" s="1223"/>
      <c r="I23" s="1353"/>
      <c r="J23" s="1356" t="s">
        <v>161</v>
      </c>
      <c r="K23" s="1211"/>
      <c r="L23" s="1211"/>
      <c r="M23" s="1211"/>
      <c r="N23" s="1211"/>
      <c r="O23" s="1211"/>
      <c r="P23" s="1211"/>
      <c r="Q23" s="1211"/>
      <c r="R23" s="1211"/>
      <c r="S23" s="1211" t="s">
        <v>162</v>
      </c>
      <c r="T23" s="1211"/>
      <c r="U23" s="1211"/>
      <c r="V23" s="1211"/>
      <c r="W23" s="1211"/>
      <c r="X23" s="1211"/>
      <c r="Y23" s="1211"/>
      <c r="Z23" s="1211"/>
      <c r="AA23" s="1211"/>
      <c r="AB23" s="1211" t="s">
        <v>163</v>
      </c>
      <c r="AC23" s="1211"/>
      <c r="AD23" s="1211"/>
      <c r="AE23" s="1211"/>
      <c r="AF23" s="1211"/>
      <c r="AG23" s="1211"/>
      <c r="AH23" s="1211"/>
      <c r="AI23" s="1235"/>
    </row>
    <row r="24" spans="1:35" ht="30" customHeight="1">
      <c r="A24" s="1243"/>
      <c r="B24" s="1244"/>
      <c r="C24" s="1244"/>
      <c r="D24" s="1244"/>
      <c r="E24" s="1223"/>
      <c r="F24" s="1223"/>
      <c r="G24" s="1223"/>
      <c r="H24" s="1223"/>
      <c r="I24" s="1353"/>
      <c r="J24" s="1236" t="s">
        <v>164</v>
      </c>
      <c r="K24" s="1217"/>
      <c r="L24" s="1217"/>
      <c r="M24" s="1217"/>
      <c r="N24" s="1217"/>
      <c r="O24" s="1217"/>
      <c r="P24" s="1217"/>
      <c r="Q24" s="1217"/>
      <c r="R24" s="1217"/>
      <c r="S24" s="1218" t="s">
        <v>164</v>
      </c>
      <c r="T24" s="1217"/>
      <c r="U24" s="1217"/>
      <c r="V24" s="1217"/>
      <c r="W24" s="1217"/>
      <c r="X24" s="1217"/>
      <c r="Y24" s="1217"/>
      <c r="Z24" s="1217"/>
      <c r="AA24" s="1217"/>
      <c r="AB24" s="1218" t="s">
        <v>164</v>
      </c>
      <c r="AC24" s="1218"/>
      <c r="AD24" s="1218"/>
      <c r="AE24" s="1218"/>
      <c r="AF24" s="1218"/>
      <c r="AG24" s="1218"/>
      <c r="AH24" s="1218"/>
      <c r="AI24" s="1219"/>
    </row>
    <row r="25" spans="1:35" ht="13.5" customHeight="1">
      <c r="A25" s="1243"/>
      <c r="B25" s="1244"/>
      <c r="C25" s="1244"/>
      <c r="D25" s="1244"/>
      <c r="E25" s="1223" t="s">
        <v>216</v>
      </c>
      <c r="F25" s="1223"/>
      <c r="G25" s="1223"/>
      <c r="H25" s="1223"/>
      <c r="I25" s="1353"/>
      <c r="J25" s="1210" t="s">
        <v>167</v>
      </c>
      <c r="K25" s="1211"/>
      <c r="L25" s="1211"/>
      <c r="M25" s="1211"/>
      <c r="N25" s="1211"/>
      <c r="O25" s="1211"/>
      <c r="P25" s="1211" t="s">
        <v>161</v>
      </c>
      <c r="Q25" s="1211"/>
      <c r="R25" s="1211"/>
      <c r="S25" s="1211"/>
      <c r="T25" s="1211"/>
      <c r="U25" s="1211"/>
      <c r="V25" s="1211"/>
      <c r="W25" s="1213" t="s">
        <v>162</v>
      </c>
      <c r="X25" s="1213"/>
      <c r="Y25" s="1213"/>
      <c r="Z25" s="1213"/>
      <c r="AA25" s="1213"/>
      <c r="AB25" s="1213"/>
      <c r="AC25" s="1213"/>
      <c r="AD25" s="1213" t="s">
        <v>163</v>
      </c>
      <c r="AE25" s="1213"/>
      <c r="AF25" s="1213"/>
      <c r="AG25" s="1213"/>
      <c r="AH25" s="1213"/>
      <c r="AI25" s="1253"/>
    </row>
    <row r="26" spans="1:35">
      <c r="A26" s="1248"/>
      <c r="B26" s="1249"/>
      <c r="C26" s="1249"/>
      <c r="D26" s="1249"/>
      <c r="E26" s="1223"/>
      <c r="F26" s="1223"/>
      <c r="G26" s="1223"/>
      <c r="H26" s="1223"/>
      <c r="I26" s="1353"/>
      <c r="J26" s="1354"/>
      <c r="K26" s="1217"/>
      <c r="L26" s="1217"/>
      <c r="M26" s="1217"/>
      <c r="N26" s="1217"/>
      <c r="O26" s="1217"/>
      <c r="P26" s="1217"/>
      <c r="Q26" s="1217"/>
      <c r="R26" s="1217"/>
      <c r="S26" s="1217"/>
      <c r="T26" s="1217"/>
      <c r="U26" s="1217"/>
      <c r="V26" s="1217"/>
      <c r="W26" s="1217"/>
      <c r="X26" s="1217"/>
      <c r="Y26" s="1217"/>
      <c r="Z26" s="1217"/>
      <c r="AA26" s="1217"/>
      <c r="AB26" s="1217"/>
      <c r="AC26" s="1217"/>
      <c r="AD26" s="1218"/>
      <c r="AE26" s="1218"/>
      <c r="AF26" s="1218"/>
      <c r="AG26" s="1218"/>
      <c r="AH26" s="1218"/>
      <c r="AI26" s="1219"/>
    </row>
    <row r="28" spans="1:35" ht="30" customHeight="1">
      <c r="A28" s="1345" t="s">
        <v>217</v>
      </c>
      <c r="B28" s="1241"/>
      <c r="C28" s="1241"/>
      <c r="D28" s="1241"/>
      <c r="E28" s="1241"/>
      <c r="F28" s="1241"/>
      <c r="G28" s="1241"/>
      <c r="H28" s="1241"/>
      <c r="I28" s="1346"/>
      <c r="J28" s="1346"/>
      <c r="K28" s="1346"/>
      <c r="L28" s="1346"/>
      <c r="M28" s="1346"/>
      <c r="N28" s="1346"/>
      <c r="O28" s="1346"/>
      <c r="P28" s="1347"/>
      <c r="R28" s="1240" t="s">
        <v>218</v>
      </c>
      <c r="S28" s="1241"/>
      <c r="T28" s="1241"/>
      <c r="U28" s="1241"/>
      <c r="V28" s="1241"/>
      <c r="W28" s="1241"/>
      <c r="X28" s="1241"/>
      <c r="Y28" s="1241"/>
      <c r="Z28" s="1346"/>
      <c r="AA28" s="1346"/>
      <c r="AB28" s="1346"/>
      <c r="AC28" s="1346"/>
      <c r="AD28" s="1346"/>
      <c r="AE28" s="1346"/>
      <c r="AF28" s="1346"/>
      <c r="AG28" s="1346"/>
      <c r="AH28" s="1346"/>
      <c r="AI28" s="1347"/>
    </row>
    <row r="29" spans="1:35" ht="30" customHeight="1">
      <c r="A29" s="51"/>
      <c r="B29" s="1348" t="s">
        <v>219</v>
      </c>
      <c r="C29" s="1244"/>
      <c r="D29" s="1244"/>
      <c r="E29" s="1244"/>
      <c r="F29" s="1244"/>
      <c r="G29" s="1244"/>
      <c r="H29" s="1244"/>
      <c r="I29" s="1245"/>
      <c r="J29" s="1245"/>
      <c r="K29" s="1245"/>
      <c r="L29" s="1245"/>
      <c r="M29" s="1245"/>
      <c r="N29" s="1245"/>
      <c r="O29" s="1245"/>
      <c r="P29" s="1339"/>
      <c r="R29" s="1243" t="s">
        <v>220</v>
      </c>
      <c r="S29" s="1244"/>
      <c r="T29" s="1244"/>
      <c r="U29" s="1244"/>
      <c r="V29" s="1244"/>
      <c r="W29" s="1244"/>
      <c r="X29" s="1244"/>
      <c r="Y29" s="1244"/>
      <c r="Z29" s="1245"/>
      <c r="AA29" s="1245"/>
      <c r="AB29" s="1245"/>
      <c r="AC29" s="1245"/>
      <c r="AD29" s="1245"/>
      <c r="AE29" s="1245"/>
      <c r="AF29" s="1245"/>
      <c r="AG29" s="1245"/>
      <c r="AH29" s="1245"/>
      <c r="AI29" s="1339"/>
    </row>
    <row r="30" spans="1:35" ht="30" customHeight="1">
      <c r="A30" s="1344" t="s">
        <v>221</v>
      </c>
      <c r="B30" s="1244"/>
      <c r="C30" s="1244"/>
      <c r="D30" s="1244"/>
      <c r="E30" s="1244"/>
      <c r="F30" s="1244"/>
      <c r="G30" s="1244"/>
      <c r="H30" s="1244"/>
      <c r="I30" s="1349" t="s">
        <v>222</v>
      </c>
      <c r="J30" s="1350"/>
      <c r="K30" s="1350"/>
      <c r="L30" s="1351"/>
      <c r="M30" s="1351"/>
      <c r="N30" s="1351"/>
      <c r="O30" s="1351"/>
      <c r="P30" s="1352"/>
      <c r="R30" s="1243" t="s">
        <v>223</v>
      </c>
      <c r="S30" s="1244"/>
      <c r="T30" s="1244"/>
      <c r="U30" s="1244"/>
      <c r="V30" s="1244"/>
      <c r="W30" s="1244"/>
      <c r="X30" s="1244"/>
      <c r="Y30" s="1244"/>
      <c r="Z30" s="1245"/>
      <c r="AA30" s="1245"/>
      <c r="AB30" s="1245"/>
      <c r="AC30" s="1245"/>
      <c r="AD30" s="1245"/>
      <c r="AE30" s="1245"/>
      <c r="AF30" s="1245"/>
      <c r="AG30" s="1245"/>
      <c r="AH30" s="1245"/>
      <c r="AI30" s="1339"/>
    </row>
    <row r="31" spans="1:35" ht="30" customHeight="1">
      <c r="A31" s="41"/>
      <c r="B31" s="1249" t="s">
        <v>224</v>
      </c>
      <c r="C31" s="1249"/>
      <c r="D31" s="1249"/>
      <c r="E31" s="1249"/>
      <c r="F31" s="1249"/>
      <c r="G31" s="1249"/>
      <c r="H31" s="1249"/>
      <c r="I31" s="1342"/>
      <c r="J31" s="1342"/>
      <c r="K31" s="1342"/>
      <c r="L31" s="1342"/>
      <c r="M31" s="1342"/>
      <c r="N31" s="1342"/>
      <c r="O31" s="1342"/>
      <c r="P31" s="1343"/>
      <c r="R31" s="1344" t="s">
        <v>225</v>
      </c>
      <c r="S31" s="1244"/>
      <c r="T31" s="1244"/>
      <c r="U31" s="1244"/>
      <c r="V31" s="1244"/>
      <c r="W31" s="1244"/>
      <c r="X31" s="1244"/>
      <c r="Y31" s="1244"/>
      <c r="Z31" s="1245"/>
      <c r="AA31" s="1245"/>
      <c r="AB31" s="1245"/>
      <c r="AC31" s="1245"/>
      <c r="AD31" s="1245"/>
      <c r="AE31" s="1245"/>
      <c r="AF31" s="1245"/>
      <c r="AG31" s="1245"/>
      <c r="AH31" s="1245"/>
      <c r="AI31" s="1339"/>
    </row>
    <row r="32" spans="1:35" ht="30" customHeight="1">
      <c r="A32" s="52"/>
      <c r="B32" s="52"/>
      <c r="C32" s="52"/>
      <c r="D32" s="52"/>
      <c r="E32" s="52"/>
      <c r="F32" s="52"/>
      <c r="G32" s="52"/>
      <c r="H32" s="52"/>
      <c r="I32" s="52"/>
      <c r="J32" s="52"/>
      <c r="K32" s="52"/>
      <c r="L32" s="52"/>
      <c r="M32" s="52"/>
      <c r="N32" s="52"/>
      <c r="O32" s="52"/>
      <c r="P32" s="52"/>
      <c r="R32" s="39"/>
      <c r="S32" s="1244" t="s">
        <v>224</v>
      </c>
      <c r="T32" s="1244"/>
      <c r="U32" s="1244"/>
      <c r="V32" s="1244"/>
      <c r="W32" s="1244"/>
      <c r="X32" s="1244"/>
      <c r="Y32" s="1244"/>
      <c r="Z32" s="1340"/>
      <c r="AA32" s="1340"/>
      <c r="AB32" s="1340"/>
      <c r="AC32" s="1340"/>
      <c r="AD32" s="1340"/>
      <c r="AE32" s="1340"/>
      <c r="AF32" s="1340"/>
      <c r="AG32" s="1340"/>
      <c r="AH32" s="1340"/>
      <c r="AI32" s="1341"/>
    </row>
    <row r="33" spans="1:35" ht="30" customHeight="1">
      <c r="A33" s="53"/>
      <c r="B33" s="53"/>
      <c r="C33" s="53"/>
      <c r="D33" s="53"/>
      <c r="E33" s="53"/>
      <c r="F33" s="53"/>
      <c r="G33" s="53"/>
      <c r="H33" s="53"/>
      <c r="I33" s="53"/>
      <c r="J33" s="53"/>
      <c r="K33" s="53"/>
      <c r="L33" s="53"/>
      <c r="M33" s="53"/>
      <c r="N33" s="53"/>
      <c r="O33" s="53"/>
      <c r="P33" s="53"/>
      <c r="R33" s="41"/>
      <c r="S33" s="1249" t="s">
        <v>226</v>
      </c>
      <c r="T33" s="1249"/>
      <c r="U33" s="1249"/>
      <c r="V33" s="1249"/>
      <c r="W33" s="1249"/>
      <c r="X33" s="1249"/>
      <c r="Y33" s="1249"/>
      <c r="Z33" s="1342"/>
      <c r="AA33" s="1342"/>
      <c r="AB33" s="1342"/>
      <c r="AC33" s="1342"/>
      <c r="AD33" s="1342"/>
      <c r="AE33" s="1342"/>
      <c r="AF33" s="1342"/>
      <c r="AG33" s="1342"/>
      <c r="AH33" s="1342"/>
      <c r="AI33" s="1343"/>
    </row>
    <row r="34" spans="1:35" ht="7.5" customHeight="1">
      <c r="A34" s="43"/>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row>
    <row r="35" spans="1:35" ht="30" customHeight="1">
      <c r="A35" s="1187" t="s">
        <v>181</v>
      </c>
      <c r="B35" s="1188"/>
      <c r="C35" s="1188"/>
      <c r="D35" s="1188"/>
      <c r="E35" s="1188"/>
      <c r="F35" s="1188"/>
      <c r="G35" s="1189"/>
      <c r="H35" s="1190" t="s">
        <v>182</v>
      </c>
      <c r="I35" s="1191"/>
      <c r="J35" s="1191"/>
      <c r="K35" s="1191"/>
      <c r="L35" s="1192"/>
      <c r="M35" s="1193" t="s">
        <v>183</v>
      </c>
      <c r="N35" s="1188"/>
      <c r="O35" s="1188"/>
      <c r="P35" s="1188"/>
      <c r="Q35" s="1188"/>
      <c r="R35" s="1189"/>
      <c r="S35" s="1190" t="s">
        <v>182</v>
      </c>
      <c r="T35" s="1191"/>
      <c r="U35" s="1191"/>
      <c r="V35" s="1191"/>
      <c r="W35" s="1192"/>
      <c r="X35" s="1193" t="s">
        <v>184</v>
      </c>
      <c r="Y35" s="1188"/>
      <c r="Z35" s="1188"/>
      <c r="AA35" s="1188"/>
      <c r="AB35" s="1188"/>
      <c r="AC35" s="1188"/>
      <c r="AD35" s="1189"/>
      <c r="AE35" s="1190" t="s">
        <v>182</v>
      </c>
      <c r="AF35" s="1191"/>
      <c r="AG35" s="1191"/>
      <c r="AH35" s="1191"/>
      <c r="AI35" s="1192"/>
    </row>
    <row r="36" spans="1:35" ht="7.5" customHeight="1">
      <c r="A36" s="43"/>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row>
    <row r="37" spans="1:35" ht="13.5" customHeight="1">
      <c r="A37" s="1186" t="s">
        <v>227</v>
      </c>
      <c r="B37" s="1186"/>
      <c r="C37" s="1186"/>
      <c r="D37" s="1186"/>
      <c r="E37" s="1186"/>
      <c r="F37" s="1186"/>
      <c r="G37" s="1186"/>
      <c r="H37" s="1186"/>
      <c r="I37" s="1186"/>
      <c r="J37" s="1186"/>
      <c r="K37" s="1186"/>
      <c r="L37" s="1186"/>
      <c r="M37" s="1186"/>
      <c r="N37" s="1186"/>
      <c r="O37" s="1186"/>
      <c r="P37" s="1186"/>
      <c r="Q37" s="1186"/>
    </row>
    <row r="38" spans="1:35" ht="13.5" customHeight="1">
      <c r="A38" s="1186"/>
      <c r="B38" s="1186"/>
      <c r="C38" s="1186"/>
      <c r="D38" s="1186"/>
      <c r="E38" s="1186"/>
      <c r="F38" s="1186"/>
      <c r="G38" s="1186"/>
      <c r="H38" s="1186"/>
      <c r="I38" s="1186"/>
      <c r="J38" s="1186"/>
      <c r="K38" s="1186"/>
      <c r="L38" s="1186"/>
      <c r="M38" s="1186"/>
      <c r="N38" s="1186"/>
      <c r="O38" s="1186"/>
      <c r="P38" s="1186"/>
      <c r="Q38" s="1186"/>
      <c r="R38" s="1186" t="s">
        <v>228</v>
      </c>
      <c r="S38" s="1186"/>
      <c r="T38" s="1186"/>
      <c r="U38" s="1186"/>
      <c r="V38" s="1186"/>
      <c r="W38" s="1186"/>
      <c r="X38" s="1186"/>
      <c r="Y38" s="1186"/>
      <c r="Z38" s="1186"/>
      <c r="AA38" s="1186"/>
      <c r="AB38" s="1186"/>
      <c r="AC38" s="1186"/>
      <c r="AD38" s="1186"/>
      <c r="AE38" s="1186"/>
      <c r="AF38" s="1186"/>
      <c r="AG38" s="1186"/>
      <c r="AH38" s="1186"/>
      <c r="AI38" s="1186"/>
    </row>
    <row r="39" spans="1:35">
      <c r="A39" s="1186"/>
      <c r="B39" s="1186"/>
      <c r="C39" s="1186"/>
      <c r="D39" s="1186"/>
      <c r="E39" s="1186"/>
      <c r="F39" s="1186"/>
      <c r="G39" s="1186"/>
      <c r="H39" s="1186"/>
      <c r="I39" s="1186"/>
      <c r="J39" s="1186"/>
      <c r="K39" s="1186"/>
      <c r="L39" s="1186"/>
      <c r="M39" s="1186"/>
      <c r="N39" s="1186"/>
      <c r="O39" s="1186"/>
      <c r="P39" s="1186"/>
      <c r="Q39" s="1186"/>
      <c r="R39" s="1186"/>
      <c r="S39" s="1186"/>
      <c r="T39" s="1186"/>
      <c r="U39" s="1186"/>
      <c r="V39" s="1186"/>
      <c r="W39" s="1186"/>
      <c r="X39" s="1186"/>
      <c r="Y39" s="1186"/>
      <c r="Z39" s="1186"/>
      <c r="AA39" s="1186"/>
      <c r="AB39" s="1186"/>
      <c r="AC39" s="1186"/>
      <c r="AD39" s="1186"/>
      <c r="AE39" s="1186"/>
      <c r="AF39" s="1186"/>
      <c r="AG39" s="1186"/>
      <c r="AH39" s="1186"/>
      <c r="AI39" s="1186"/>
    </row>
    <row r="40" spans="1:35">
      <c r="A40" s="1186"/>
      <c r="B40" s="1186"/>
      <c r="C40" s="1186"/>
      <c r="D40" s="1186"/>
      <c r="E40" s="1186"/>
      <c r="F40" s="1186"/>
      <c r="G40" s="1186"/>
      <c r="H40" s="1186"/>
      <c r="I40" s="1186"/>
      <c r="J40" s="1186"/>
      <c r="K40" s="1186"/>
      <c r="L40" s="1186"/>
      <c r="M40" s="1186"/>
      <c r="N40" s="1186"/>
      <c r="O40" s="1186"/>
      <c r="P40" s="1186"/>
      <c r="Q40" s="1186"/>
      <c r="R40" s="1186"/>
      <c r="S40" s="1186"/>
      <c r="T40" s="1186"/>
      <c r="U40" s="1186"/>
      <c r="V40" s="1186"/>
      <c r="W40" s="1186"/>
      <c r="X40" s="1186"/>
      <c r="Y40" s="1186"/>
      <c r="Z40" s="1186"/>
      <c r="AA40" s="1186"/>
      <c r="AB40" s="1186"/>
      <c r="AC40" s="1186"/>
      <c r="AD40" s="1186"/>
      <c r="AE40" s="1186"/>
      <c r="AF40" s="1186"/>
      <c r="AG40" s="1186"/>
      <c r="AH40" s="1186"/>
      <c r="AI40" s="1186"/>
    </row>
    <row r="41" spans="1:35">
      <c r="A41" s="1186"/>
      <c r="B41" s="1186"/>
      <c r="C41" s="1186"/>
      <c r="D41" s="1186"/>
      <c r="E41" s="1186"/>
      <c r="F41" s="1186"/>
      <c r="G41" s="1186"/>
      <c r="H41" s="1186"/>
      <c r="I41" s="1186"/>
      <c r="J41" s="1186"/>
      <c r="K41" s="1186"/>
      <c r="L41" s="1186"/>
      <c r="M41" s="1186"/>
      <c r="N41" s="1186"/>
      <c r="O41" s="1186"/>
      <c r="P41" s="1186"/>
      <c r="Q41" s="1186"/>
      <c r="R41" s="1186"/>
      <c r="S41" s="1186"/>
      <c r="T41" s="1186"/>
      <c r="U41" s="1186"/>
      <c r="V41" s="1186"/>
      <c r="W41" s="1186"/>
      <c r="X41" s="1186"/>
      <c r="Y41" s="1186"/>
      <c r="Z41" s="1186"/>
      <c r="AA41" s="1186"/>
      <c r="AB41" s="1186"/>
      <c r="AC41" s="1186"/>
      <c r="AD41" s="1186"/>
      <c r="AE41" s="1186"/>
      <c r="AF41" s="1186"/>
      <c r="AG41" s="1186"/>
      <c r="AH41" s="1186"/>
      <c r="AI41" s="1186"/>
    </row>
    <row r="42" spans="1:35">
      <c r="A42" s="1186"/>
      <c r="B42" s="1186"/>
      <c r="C42" s="1186"/>
      <c r="D42" s="1186"/>
      <c r="E42" s="1186"/>
      <c r="F42" s="1186"/>
      <c r="G42" s="1186"/>
      <c r="H42" s="1186"/>
      <c r="I42" s="1186"/>
      <c r="J42" s="1186"/>
      <c r="K42" s="1186"/>
      <c r="L42" s="1186"/>
      <c r="M42" s="1186"/>
      <c r="N42" s="1186"/>
      <c r="O42" s="1186"/>
      <c r="P42" s="1186"/>
      <c r="Q42" s="1186"/>
      <c r="R42" s="1186"/>
      <c r="S42" s="1186"/>
      <c r="T42" s="1186"/>
      <c r="U42" s="1186"/>
      <c r="V42" s="1186"/>
      <c r="W42" s="1186"/>
      <c r="X42" s="1186"/>
      <c r="Y42" s="1186"/>
      <c r="Z42" s="1186"/>
      <c r="AA42" s="1186"/>
      <c r="AB42" s="1186"/>
      <c r="AC42" s="1186"/>
      <c r="AD42" s="1186"/>
      <c r="AE42" s="1186"/>
      <c r="AF42" s="1186"/>
      <c r="AG42" s="1186"/>
      <c r="AH42" s="1186"/>
      <c r="AI42" s="1186"/>
    </row>
    <row r="43" spans="1:35">
      <c r="A43" s="1186"/>
      <c r="B43" s="1186"/>
      <c r="C43" s="1186"/>
      <c r="D43" s="1186"/>
      <c r="E43" s="1186"/>
      <c r="F43" s="1186"/>
      <c r="G43" s="1186"/>
      <c r="H43" s="1186"/>
      <c r="I43" s="1186"/>
      <c r="J43" s="1186"/>
      <c r="K43" s="1186"/>
      <c r="L43" s="1186"/>
      <c r="M43" s="1186"/>
      <c r="N43" s="1186"/>
      <c r="O43" s="1186"/>
      <c r="P43" s="1186"/>
      <c r="Q43" s="1186"/>
      <c r="R43" s="1186"/>
      <c r="S43" s="1186"/>
      <c r="T43" s="1186"/>
      <c r="U43" s="1186"/>
      <c r="V43" s="1186"/>
      <c r="W43" s="1186"/>
      <c r="X43" s="1186"/>
      <c r="Y43" s="1186"/>
      <c r="Z43" s="1186"/>
      <c r="AA43" s="1186"/>
      <c r="AB43" s="1186"/>
      <c r="AC43" s="1186"/>
      <c r="AD43" s="1186"/>
      <c r="AE43" s="1186"/>
      <c r="AF43" s="1186"/>
      <c r="AG43" s="1186"/>
      <c r="AH43" s="1186"/>
      <c r="AI43" s="1186"/>
    </row>
    <row r="44" spans="1:35">
      <c r="A44" s="1186"/>
      <c r="B44" s="1186"/>
      <c r="C44" s="1186"/>
      <c r="D44" s="1186"/>
      <c r="E44" s="1186"/>
      <c r="F44" s="1186"/>
      <c r="G44" s="1186"/>
      <c r="H44" s="1186"/>
      <c r="I44" s="1186"/>
      <c r="J44" s="1186"/>
      <c r="K44" s="1186"/>
      <c r="L44" s="1186"/>
      <c r="M44" s="1186"/>
      <c r="N44" s="1186"/>
      <c r="O44" s="1186"/>
      <c r="P44" s="1186"/>
      <c r="Q44" s="1186"/>
      <c r="R44" s="1186"/>
      <c r="S44" s="1186"/>
      <c r="T44" s="1186"/>
      <c r="U44" s="1186"/>
      <c r="V44" s="1186"/>
      <c r="W44" s="1186"/>
      <c r="X44" s="1186"/>
      <c r="Y44" s="1186"/>
      <c r="Z44" s="1186"/>
      <c r="AA44" s="1186"/>
      <c r="AB44" s="1186"/>
      <c r="AC44" s="1186"/>
      <c r="AD44" s="1186"/>
      <c r="AE44" s="1186"/>
      <c r="AF44" s="1186"/>
      <c r="AG44" s="1186"/>
      <c r="AH44" s="1186"/>
      <c r="AI44" s="1186"/>
    </row>
    <row r="45" spans="1:35">
      <c r="A45" s="1186"/>
      <c r="B45" s="1186"/>
      <c r="C45" s="1186"/>
      <c r="D45" s="1186"/>
      <c r="E45" s="1186"/>
      <c r="F45" s="1186"/>
      <c r="G45" s="1186"/>
      <c r="H45" s="1186"/>
      <c r="I45" s="1186"/>
      <c r="J45" s="1186"/>
      <c r="K45" s="1186"/>
      <c r="L45" s="1186"/>
      <c r="M45" s="1186"/>
      <c r="N45" s="1186"/>
      <c r="O45" s="1186"/>
      <c r="P45" s="1186"/>
      <c r="Q45" s="1186"/>
      <c r="R45" s="1186"/>
      <c r="S45" s="1186"/>
      <c r="T45" s="1186"/>
      <c r="U45" s="1186"/>
      <c r="V45" s="1186"/>
      <c r="W45" s="1186"/>
      <c r="X45" s="1186"/>
      <c r="Y45" s="1186"/>
      <c r="Z45" s="1186"/>
      <c r="AA45" s="1186"/>
      <c r="AB45" s="1186"/>
      <c r="AC45" s="1186"/>
      <c r="AD45" s="1186"/>
      <c r="AE45" s="1186"/>
      <c r="AF45" s="1186"/>
      <c r="AG45" s="1186"/>
      <c r="AH45" s="1186"/>
      <c r="AI45" s="1186"/>
    </row>
    <row r="46" spans="1:35">
      <c r="A46" s="1186"/>
      <c r="B46" s="1186"/>
      <c r="C46" s="1186"/>
      <c r="D46" s="1186"/>
      <c r="E46" s="1186"/>
      <c r="F46" s="1186"/>
      <c r="G46" s="1186"/>
      <c r="H46" s="1186"/>
      <c r="I46" s="1186"/>
      <c r="J46" s="1186"/>
      <c r="K46" s="1186"/>
      <c r="L46" s="1186"/>
      <c r="M46" s="1186"/>
      <c r="N46" s="1186"/>
      <c r="O46" s="1186"/>
      <c r="P46" s="1186"/>
      <c r="Q46" s="1186"/>
      <c r="R46" s="1186"/>
      <c r="S46" s="1186"/>
      <c r="T46" s="1186"/>
      <c r="U46" s="1186"/>
      <c r="V46" s="1186"/>
      <c r="W46" s="1186"/>
      <c r="X46" s="1186"/>
      <c r="Y46" s="1186"/>
      <c r="Z46" s="1186"/>
      <c r="AA46" s="1186"/>
      <c r="AB46" s="1186"/>
      <c r="AC46" s="1186"/>
      <c r="AD46" s="1186"/>
      <c r="AE46" s="1186"/>
      <c r="AF46" s="1186"/>
      <c r="AG46" s="1186"/>
      <c r="AH46" s="1186"/>
      <c r="AI46" s="1186"/>
    </row>
    <row r="47" spans="1:35">
      <c r="A47" s="1186"/>
      <c r="B47" s="1186"/>
      <c r="C47" s="1186"/>
      <c r="D47" s="1186"/>
      <c r="E47" s="1186"/>
      <c r="F47" s="1186"/>
      <c r="G47" s="1186"/>
      <c r="H47" s="1186"/>
      <c r="I47" s="1186"/>
      <c r="J47" s="1186"/>
      <c r="K47" s="1186"/>
      <c r="L47" s="1186"/>
      <c r="M47" s="1186"/>
      <c r="N47" s="1186"/>
      <c r="O47" s="1186"/>
      <c r="P47" s="1186"/>
      <c r="Q47" s="1186"/>
      <c r="R47" s="1186"/>
      <c r="S47" s="1186"/>
      <c r="T47" s="1186"/>
      <c r="U47" s="1186"/>
      <c r="V47" s="1186"/>
      <c r="W47" s="1186"/>
      <c r="X47" s="1186"/>
      <c r="Y47" s="1186"/>
      <c r="Z47" s="1186"/>
      <c r="AA47" s="1186"/>
      <c r="AB47" s="1186"/>
      <c r="AC47" s="1186"/>
      <c r="AD47" s="1186"/>
      <c r="AE47" s="1186"/>
      <c r="AF47" s="1186"/>
      <c r="AG47" s="1186"/>
      <c r="AH47" s="1186"/>
      <c r="AI47" s="1186"/>
    </row>
    <row r="48" spans="1:35">
      <c r="A48" s="1186"/>
      <c r="B48" s="1186"/>
      <c r="C48" s="1186"/>
      <c r="D48" s="1186"/>
      <c r="E48" s="1186"/>
      <c r="F48" s="1186"/>
      <c r="G48" s="1186"/>
      <c r="H48" s="1186"/>
      <c r="I48" s="1186"/>
      <c r="J48" s="1186"/>
      <c r="K48" s="1186"/>
      <c r="L48" s="1186"/>
      <c r="M48" s="1186"/>
      <c r="N48" s="1186"/>
      <c r="O48" s="1186"/>
      <c r="P48" s="1186"/>
      <c r="Q48" s="1186"/>
      <c r="R48" s="1186"/>
      <c r="S48" s="1186"/>
      <c r="T48" s="1186"/>
      <c r="U48" s="1186"/>
      <c r="V48" s="1186"/>
      <c r="W48" s="1186"/>
      <c r="X48" s="1186"/>
      <c r="Y48" s="1186"/>
      <c r="Z48" s="1186"/>
      <c r="AA48" s="1186"/>
      <c r="AB48" s="1186"/>
      <c r="AC48" s="1186"/>
      <c r="AD48" s="1186"/>
      <c r="AE48" s="1186"/>
      <c r="AF48" s="1186"/>
      <c r="AG48" s="1186"/>
      <c r="AH48" s="1186"/>
      <c r="AI48" s="1186"/>
    </row>
    <row r="49" spans="1:35" ht="46.5" customHeight="1">
      <c r="A49" s="1186"/>
      <c r="B49" s="1186"/>
      <c r="C49" s="1186"/>
      <c r="D49" s="1186"/>
      <c r="E49" s="1186"/>
      <c r="F49" s="1186"/>
      <c r="G49" s="1186"/>
      <c r="H49" s="1186"/>
      <c r="I49" s="1186"/>
      <c r="J49" s="1186"/>
      <c r="K49" s="1186"/>
      <c r="L49" s="1186"/>
      <c r="M49" s="1186"/>
      <c r="N49" s="1186"/>
      <c r="O49" s="1186"/>
      <c r="P49" s="1186"/>
      <c r="Q49" s="1186"/>
      <c r="R49" s="1186"/>
      <c r="S49" s="1186"/>
      <c r="T49" s="1186"/>
      <c r="U49" s="1186"/>
      <c r="V49" s="1186"/>
      <c r="W49" s="1186"/>
      <c r="X49" s="1186"/>
      <c r="Y49" s="1186"/>
      <c r="Z49" s="1186"/>
      <c r="AA49" s="1186"/>
      <c r="AB49" s="1186"/>
      <c r="AC49" s="1186"/>
      <c r="AD49" s="1186"/>
      <c r="AE49" s="1186"/>
      <c r="AF49" s="1186"/>
      <c r="AG49" s="1186"/>
      <c r="AH49" s="1186"/>
      <c r="AI49" s="1186"/>
    </row>
    <row r="50" spans="1:35">
      <c r="A50" s="1186"/>
      <c r="B50" s="1186"/>
      <c r="C50" s="1186"/>
      <c r="D50" s="1186"/>
      <c r="E50" s="1186"/>
      <c r="F50" s="1186"/>
      <c r="G50" s="1186"/>
      <c r="H50" s="1186"/>
      <c r="I50" s="1186"/>
      <c r="J50" s="1186"/>
      <c r="K50" s="1186"/>
      <c r="L50" s="1186"/>
      <c r="M50" s="1186"/>
      <c r="N50" s="1186"/>
      <c r="O50" s="1186"/>
      <c r="P50" s="1186"/>
      <c r="Q50" s="1186"/>
      <c r="R50" s="1186"/>
      <c r="S50" s="1186"/>
      <c r="T50" s="1186"/>
      <c r="U50" s="1186"/>
      <c r="V50" s="1186"/>
      <c r="W50" s="1186"/>
      <c r="X50" s="1186"/>
      <c r="Y50" s="1186"/>
      <c r="Z50" s="1186"/>
      <c r="AA50" s="1186"/>
      <c r="AB50" s="1186"/>
      <c r="AC50" s="1186"/>
      <c r="AD50" s="1186"/>
      <c r="AE50" s="1186"/>
      <c r="AF50" s="1186"/>
      <c r="AG50" s="1186"/>
      <c r="AH50" s="1186"/>
      <c r="AI50" s="1186"/>
    </row>
    <row r="51" spans="1:35" ht="7.5" customHeight="1">
      <c r="A51" s="43"/>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row>
    <row r="52" spans="1:35" s="54" customFormat="1" ht="12">
      <c r="A52" s="54" t="s">
        <v>229</v>
      </c>
    </row>
    <row r="53" spans="1:35" s="54" customFormat="1" ht="27" customHeight="1">
      <c r="A53" s="55">
        <v>1</v>
      </c>
      <c r="B53" s="1186" t="s">
        <v>230</v>
      </c>
      <c r="C53" s="1186"/>
      <c r="D53" s="1186"/>
      <c r="E53" s="1186"/>
      <c r="F53" s="1186"/>
      <c r="G53" s="1186"/>
      <c r="H53" s="1186"/>
      <c r="I53" s="1186"/>
      <c r="J53" s="1186"/>
      <c r="K53" s="1186"/>
      <c r="L53" s="1186"/>
      <c r="M53" s="1186"/>
      <c r="N53" s="1186"/>
      <c r="O53" s="1186"/>
      <c r="P53" s="1186"/>
      <c r="Q53" s="1186"/>
      <c r="R53" s="1186"/>
      <c r="S53" s="1186"/>
      <c r="T53" s="1186"/>
      <c r="U53" s="1186"/>
      <c r="V53" s="1186"/>
      <c r="W53" s="1186"/>
      <c r="X53" s="1186"/>
      <c r="Y53" s="1186"/>
      <c r="Z53" s="1186"/>
      <c r="AA53" s="1186"/>
      <c r="AB53" s="1186"/>
      <c r="AC53" s="1186"/>
      <c r="AD53" s="1186"/>
      <c r="AE53" s="1186"/>
      <c r="AF53" s="1186"/>
      <c r="AG53" s="1186"/>
      <c r="AH53" s="1186"/>
    </row>
    <row r="54" spans="1:35" s="54" customFormat="1" ht="51.75" customHeight="1">
      <c r="A54" s="55">
        <v>2</v>
      </c>
      <c r="B54" s="1186" t="s">
        <v>231</v>
      </c>
      <c r="C54" s="1186"/>
      <c r="D54" s="1186"/>
      <c r="E54" s="1186"/>
      <c r="F54" s="1186"/>
      <c r="G54" s="1186"/>
      <c r="H54" s="1186"/>
      <c r="I54" s="1186"/>
      <c r="J54" s="1186"/>
      <c r="K54" s="1186"/>
      <c r="L54" s="1186"/>
      <c r="M54" s="1186"/>
      <c r="N54" s="1186"/>
      <c r="O54" s="1186"/>
      <c r="P54" s="1186"/>
      <c r="Q54" s="1186"/>
      <c r="R54" s="1186"/>
      <c r="S54" s="1186"/>
      <c r="T54" s="1186"/>
      <c r="U54" s="1186"/>
      <c r="V54" s="1186"/>
      <c r="W54" s="1186"/>
      <c r="X54" s="1186"/>
      <c r="Y54" s="1186"/>
      <c r="Z54" s="1186"/>
      <c r="AA54" s="1186"/>
      <c r="AB54" s="1186"/>
      <c r="AC54" s="1186"/>
      <c r="AD54" s="1186"/>
      <c r="AE54" s="1186"/>
      <c r="AF54" s="1186"/>
      <c r="AG54" s="1186"/>
      <c r="AH54" s="1186"/>
    </row>
    <row r="55" spans="1:35" s="54" customFormat="1" ht="39" customHeight="1">
      <c r="A55" s="55">
        <v>3</v>
      </c>
      <c r="B55" s="1186" t="s">
        <v>195</v>
      </c>
      <c r="C55" s="1186"/>
      <c r="D55" s="1186"/>
      <c r="E55" s="1186"/>
      <c r="F55" s="1186"/>
      <c r="G55" s="1186"/>
      <c r="H55" s="1186"/>
      <c r="I55" s="1186"/>
      <c r="J55" s="1186"/>
      <c r="K55" s="1186"/>
      <c r="L55" s="1186"/>
      <c r="M55" s="1186"/>
      <c r="N55" s="1186"/>
      <c r="O55" s="1186"/>
      <c r="P55" s="1186"/>
      <c r="Q55" s="1186"/>
      <c r="R55" s="1186"/>
      <c r="S55" s="1186"/>
      <c r="T55" s="1186"/>
      <c r="U55" s="1186"/>
      <c r="V55" s="1186"/>
      <c r="W55" s="1186"/>
      <c r="X55" s="1186"/>
      <c r="Y55" s="1186"/>
      <c r="Z55" s="1186"/>
      <c r="AA55" s="1186"/>
      <c r="AB55" s="1186"/>
      <c r="AC55" s="1186"/>
      <c r="AD55" s="1186"/>
      <c r="AE55" s="1186"/>
      <c r="AF55" s="1186"/>
      <c r="AG55" s="1186"/>
      <c r="AH55" s="1186"/>
    </row>
    <row r="56" spans="1:35" s="54" customFormat="1" ht="27" customHeight="1">
      <c r="A56" s="55">
        <v>4</v>
      </c>
      <c r="B56" s="1186" t="s">
        <v>197</v>
      </c>
      <c r="C56" s="1186"/>
      <c r="D56" s="1186"/>
      <c r="E56" s="1186"/>
      <c r="F56" s="1186"/>
      <c r="G56" s="1186"/>
      <c r="H56" s="1186"/>
      <c r="I56" s="1186"/>
      <c r="J56" s="1186"/>
      <c r="K56" s="1186"/>
      <c r="L56" s="1186"/>
      <c r="M56" s="1186"/>
      <c r="N56" s="1186"/>
      <c r="O56" s="1186"/>
      <c r="P56" s="1186"/>
      <c r="Q56" s="1186"/>
      <c r="R56" s="1186"/>
      <c r="S56" s="1186"/>
      <c r="T56" s="1186"/>
      <c r="U56" s="1186"/>
      <c r="V56" s="1186"/>
      <c r="W56" s="1186"/>
      <c r="X56" s="1186"/>
      <c r="Y56" s="1186"/>
      <c r="Z56" s="1186"/>
      <c r="AA56" s="1186"/>
      <c r="AB56" s="1186"/>
      <c r="AC56" s="1186"/>
      <c r="AD56" s="1186"/>
      <c r="AE56" s="1186"/>
      <c r="AF56" s="1186"/>
      <c r="AG56" s="1186"/>
      <c r="AH56" s="1186"/>
    </row>
    <row r="57" spans="1:35" s="54" customFormat="1" ht="26.25" customHeight="1">
      <c r="A57" s="55">
        <v>5</v>
      </c>
      <c r="B57" s="1186" t="s">
        <v>199</v>
      </c>
      <c r="C57" s="1186"/>
      <c r="D57" s="1186"/>
      <c r="E57" s="1186"/>
      <c r="F57" s="1186"/>
      <c r="G57" s="1186"/>
      <c r="H57" s="1186"/>
      <c r="I57" s="1186"/>
      <c r="J57" s="1186"/>
      <c r="K57" s="1186"/>
      <c r="L57" s="1186"/>
      <c r="M57" s="1186"/>
      <c r="N57" s="1186"/>
      <c r="O57" s="1186"/>
      <c r="P57" s="1186"/>
      <c r="Q57" s="1186"/>
      <c r="R57" s="1186"/>
      <c r="S57" s="1186"/>
      <c r="T57" s="1186"/>
      <c r="U57" s="1186"/>
      <c r="V57" s="1186"/>
      <c r="W57" s="1186"/>
      <c r="X57" s="1186"/>
      <c r="Y57" s="1186"/>
      <c r="Z57" s="1186"/>
      <c r="AA57" s="1186"/>
      <c r="AB57" s="1186"/>
      <c r="AC57" s="1186"/>
      <c r="AD57" s="1186"/>
      <c r="AE57" s="1186"/>
      <c r="AF57" s="1186"/>
      <c r="AG57" s="1186"/>
      <c r="AH57" s="1186"/>
    </row>
    <row r="58" spans="1:35" ht="7.5" customHeight="1">
      <c r="A58" s="43"/>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row>
    <row r="59" spans="1:35" ht="13.5" customHeight="1"/>
    <row r="60" spans="1:35">
      <c r="A60" s="54" t="s">
        <v>232</v>
      </c>
    </row>
    <row r="61" spans="1:35" ht="35.25" customHeight="1">
      <c r="B61" s="1186" t="s">
        <v>201</v>
      </c>
      <c r="C61" s="1337"/>
      <c r="D61" s="1337"/>
      <c r="E61" s="1337"/>
      <c r="F61" s="1337"/>
      <c r="G61" s="1337"/>
      <c r="H61" s="1337"/>
      <c r="I61" s="1337"/>
      <c r="J61" s="1337"/>
      <c r="K61" s="1337"/>
      <c r="L61" s="1337"/>
      <c r="M61" s="1337"/>
      <c r="N61" s="1337"/>
      <c r="O61" s="1337"/>
      <c r="P61" s="1337"/>
      <c r="Q61" s="1337"/>
      <c r="R61" s="1337"/>
      <c r="S61" s="1337"/>
      <c r="T61" s="1337"/>
      <c r="U61" s="1337"/>
      <c r="V61" s="1337"/>
      <c r="W61" s="1337"/>
      <c r="X61" s="1337"/>
      <c r="Y61" s="1337"/>
      <c r="Z61" s="1337"/>
      <c r="AA61" s="1337"/>
      <c r="AB61" s="1337"/>
      <c r="AC61" s="1337"/>
      <c r="AD61" s="1337"/>
      <c r="AE61" s="1337"/>
      <c r="AF61" s="1337"/>
      <c r="AG61" s="1337"/>
      <c r="AH61" s="1337"/>
    </row>
    <row r="63" spans="1:35">
      <c r="A63" s="54" t="s">
        <v>233</v>
      </c>
      <c r="B63" s="54"/>
      <c r="C63" s="54"/>
      <c r="D63" s="54"/>
      <c r="E63" s="54"/>
      <c r="F63" s="54"/>
      <c r="G63" s="54"/>
      <c r="H63" s="54"/>
      <c r="I63" s="54"/>
      <c r="J63" s="54"/>
      <c r="K63" s="54"/>
      <c r="L63" s="54"/>
      <c r="M63" s="54"/>
    </row>
    <row r="64" spans="1:35" ht="33.75" customHeight="1">
      <c r="B64" s="1182" t="s">
        <v>234</v>
      </c>
      <c r="C64" s="1338"/>
      <c r="D64" s="1338"/>
      <c r="E64" s="1338"/>
      <c r="F64" s="1338"/>
      <c r="G64" s="1338"/>
      <c r="H64" s="1338"/>
      <c r="I64" s="1338"/>
      <c r="J64" s="1338"/>
      <c r="K64" s="1338"/>
      <c r="L64" s="1338"/>
      <c r="M64" s="1338"/>
      <c r="N64" s="1338"/>
      <c r="O64" s="1338"/>
      <c r="P64" s="1338"/>
      <c r="Q64" s="1338"/>
      <c r="R64" s="1338"/>
      <c r="S64" s="1338"/>
      <c r="T64" s="1338"/>
      <c r="U64" s="1338"/>
      <c r="V64" s="1338"/>
      <c r="W64" s="1338"/>
      <c r="X64" s="1338"/>
      <c r="Y64" s="1338"/>
      <c r="Z64" s="1338"/>
      <c r="AA64" s="1338"/>
      <c r="AB64" s="1338"/>
      <c r="AC64" s="1338"/>
      <c r="AD64" s="1338"/>
      <c r="AE64" s="1338"/>
      <c r="AF64" s="1338"/>
      <c r="AG64" s="1338"/>
      <c r="AH64" s="1338"/>
    </row>
    <row r="65" spans="1:34" ht="13.5" customHeight="1"/>
    <row r="66" spans="1:34">
      <c r="A66" s="54" t="s">
        <v>235</v>
      </c>
    </row>
    <row r="67" spans="1:34" ht="35.25" customHeight="1">
      <c r="B67" s="1182" t="s">
        <v>236</v>
      </c>
      <c r="C67" s="1183"/>
      <c r="D67" s="1183"/>
      <c r="E67" s="1183"/>
      <c r="F67" s="1183"/>
      <c r="G67" s="1183"/>
      <c r="H67" s="1183"/>
      <c r="I67" s="1183"/>
      <c r="J67" s="1183"/>
      <c r="K67" s="1183"/>
      <c r="L67" s="1183"/>
      <c r="M67" s="1183"/>
      <c r="N67" s="1183"/>
      <c r="O67" s="1183"/>
      <c r="P67" s="1183"/>
      <c r="Q67" s="1183"/>
      <c r="R67" s="1183"/>
      <c r="S67" s="1183"/>
      <c r="T67" s="1183"/>
      <c r="U67" s="1183"/>
      <c r="V67" s="1183"/>
      <c r="W67" s="1183"/>
      <c r="X67" s="1183"/>
      <c r="Y67" s="1183"/>
      <c r="Z67" s="1183"/>
      <c r="AA67" s="1183"/>
      <c r="AB67" s="1183"/>
      <c r="AC67" s="1183"/>
      <c r="AD67" s="1183"/>
      <c r="AE67" s="1183"/>
      <c r="AF67" s="1183"/>
      <c r="AG67" s="1183"/>
      <c r="AH67" s="1183"/>
    </row>
  </sheetData>
  <mergeCells count="93">
    <mergeCell ref="A2:J2"/>
    <mergeCell ref="A5:D5"/>
    <mergeCell ref="E5:Q5"/>
    <mergeCell ref="R5:U5"/>
    <mergeCell ref="V5:AI5"/>
    <mergeCell ref="AE8:AH8"/>
    <mergeCell ref="A9:D11"/>
    <mergeCell ref="E9:AI9"/>
    <mergeCell ref="E10:AI11"/>
    <mergeCell ref="A12:D13"/>
    <mergeCell ref="F12:Q12"/>
    <mergeCell ref="R12:V13"/>
    <mergeCell ref="W12:AI13"/>
    <mergeCell ref="F13:Q13"/>
    <mergeCell ref="A6:D8"/>
    <mergeCell ref="E6:AI7"/>
    <mergeCell ref="E8:T8"/>
    <mergeCell ref="U8:X8"/>
    <mergeCell ref="Z8:AC8"/>
    <mergeCell ref="M16:R16"/>
    <mergeCell ref="S16:S18"/>
    <mergeCell ref="T16:X18"/>
    <mergeCell ref="Y16:Y18"/>
    <mergeCell ref="Z16:AI18"/>
    <mergeCell ref="E18:L18"/>
    <mergeCell ref="M18:R18"/>
    <mergeCell ref="E19:L20"/>
    <mergeCell ref="M19:R19"/>
    <mergeCell ref="S19:S21"/>
    <mergeCell ref="Y19:Y21"/>
    <mergeCell ref="Z19:AI21"/>
    <mergeCell ref="E21:L21"/>
    <mergeCell ref="M21:R21"/>
    <mergeCell ref="A23:D26"/>
    <mergeCell ref="E23:I24"/>
    <mergeCell ref="J23:R23"/>
    <mergeCell ref="S23:AA23"/>
    <mergeCell ref="AB23:AI23"/>
    <mergeCell ref="J24:R24"/>
    <mergeCell ref="T19:X21"/>
    <mergeCell ref="A15:D21"/>
    <mergeCell ref="E15:L15"/>
    <mergeCell ref="M15:Y15"/>
    <mergeCell ref="Z15:AI15"/>
    <mergeCell ref="E16:L17"/>
    <mergeCell ref="S24:AA24"/>
    <mergeCell ref="AB24:AI24"/>
    <mergeCell ref="E25:I26"/>
    <mergeCell ref="J25:O25"/>
    <mergeCell ref="P25:V25"/>
    <mergeCell ref="W25:AC25"/>
    <mergeCell ref="AD25:AI25"/>
    <mergeCell ref="J26:O26"/>
    <mergeCell ref="P26:V26"/>
    <mergeCell ref="W26:AC26"/>
    <mergeCell ref="B31:H31"/>
    <mergeCell ref="I31:P31"/>
    <mergeCell ref="R31:Y31"/>
    <mergeCell ref="Z31:AI31"/>
    <mergeCell ref="AD26:AI26"/>
    <mergeCell ref="A28:H28"/>
    <mergeCell ref="I28:P28"/>
    <mergeCell ref="R28:Y28"/>
    <mergeCell ref="Z28:AI28"/>
    <mergeCell ref="B29:H29"/>
    <mergeCell ref="I29:P29"/>
    <mergeCell ref="R29:Y29"/>
    <mergeCell ref="Z29:AI29"/>
    <mergeCell ref="A30:H30"/>
    <mergeCell ref="I30:K30"/>
    <mergeCell ref="L30:P30"/>
    <mergeCell ref="R30:Y30"/>
    <mergeCell ref="Z30:AI30"/>
    <mergeCell ref="S32:Y32"/>
    <mergeCell ref="Z32:AI32"/>
    <mergeCell ref="S33:Y33"/>
    <mergeCell ref="Z33:AI33"/>
    <mergeCell ref="AE35:AI35"/>
    <mergeCell ref="B57:AH57"/>
    <mergeCell ref="B61:AH61"/>
    <mergeCell ref="B64:AH64"/>
    <mergeCell ref="B67:AH67"/>
    <mergeCell ref="A37:Q50"/>
    <mergeCell ref="R38:AI50"/>
    <mergeCell ref="B53:AH53"/>
    <mergeCell ref="B54:AH54"/>
    <mergeCell ref="B55:AH55"/>
    <mergeCell ref="B56:AH56"/>
    <mergeCell ref="A35:G35"/>
    <mergeCell ref="H35:L35"/>
    <mergeCell ref="M35:R35"/>
    <mergeCell ref="S35:W35"/>
    <mergeCell ref="X35:AD35"/>
  </mergeCells>
  <phoneticPr fontId="10"/>
  <pageMargins left="0.78740157480314965" right="0.78740157480314965" top="0.98425196850393704" bottom="0.78740157480314965" header="0.51181102362204722" footer="0.51181102362204722"/>
  <pageSetup paperSize="9" orientation="portrait" r:id="rId1"/>
  <headerFooter alignWithMargins="0"/>
  <rowBreaks count="1" manualBreakCount="1">
    <brk id="36" max="35"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4" tint="0.59999389629810485"/>
  </sheetPr>
  <dimension ref="A1:AI74"/>
  <sheetViews>
    <sheetView showGridLines="0" view="pageBreakPreview" zoomScale="115" zoomScaleNormal="115" zoomScaleSheetLayoutView="115" workbookViewId="0">
      <selection activeCell="E58" sqref="E58"/>
    </sheetView>
  </sheetViews>
  <sheetFormatPr defaultColWidth="2.375" defaultRowHeight="13.5"/>
  <cols>
    <col min="1" max="16384" width="2.375" style="33"/>
  </cols>
  <sheetData>
    <row r="1" spans="1:35">
      <c r="A1" s="33" t="s">
        <v>131</v>
      </c>
      <c r="AB1" s="34" t="s">
        <v>132</v>
      </c>
      <c r="AC1" s="1326"/>
      <c r="AD1" s="1326"/>
      <c r="AE1" s="1326"/>
      <c r="AF1" s="1326"/>
      <c r="AG1" s="1326"/>
      <c r="AH1" s="1326"/>
      <c r="AI1" s="1326"/>
    </row>
    <row r="2" spans="1:35" ht="18.75">
      <c r="A2" s="1327" t="s">
        <v>237</v>
      </c>
      <c r="B2" s="1445"/>
      <c r="C2" s="1445"/>
      <c r="D2" s="1445"/>
      <c r="E2" s="1445"/>
      <c r="F2" s="1445"/>
      <c r="G2" s="1445"/>
      <c r="H2" s="1445"/>
      <c r="I2" s="1445"/>
      <c r="J2" s="1446"/>
      <c r="K2" s="56"/>
    </row>
    <row r="3" spans="1:35" ht="6.75" customHeight="1">
      <c r="K3" s="56"/>
    </row>
    <row r="4" spans="1:35" ht="24">
      <c r="A4" s="1447" t="s">
        <v>238</v>
      </c>
      <c r="B4" s="1448"/>
      <c r="C4" s="1448"/>
      <c r="D4" s="1448"/>
      <c r="E4" s="1448"/>
      <c r="F4" s="1448"/>
      <c r="G4" s="1448"/>
      <c r="H4" s="1448"/>
      <c r="I4" s="1448"/>
      <c r="J4" s="1448"/>
      <c r="K4" s="1448"/>
      <c r="L4" s="1448"/>
      <c r="M4" s="1448"/>
      <c r="N4" s="1448"/>
      <c r="O4" s="1448"/>
      <c r="P4" s="1448"/>
      <c r="Q4" s="1448"/>
      <c r="R4" s="1448"/>
      <c r="S4" s="1448"/>
      <c r="T4" s="1448"/>
      <c r="U4" s="1448"/>
      <c r="V4" s="1448"/>
      <c r="W4" s="1448"/>
      <c r="X4" s="1448"/>
      <c r="Y4" s="1448"/>
      <c r="Z4" s="1448"/>
      <c r="AA4" s="1448"/>
      <c r="AB4" s="1448"/>
      <c r="AC4" s="1448"/>
      <c r="AD4" s="1448"/>
      <c r="AE4" s="1448"/>
      <c r="AF4" s="1448"/>
      <c r="AG4" s="1448"/>
      <c r="AH4" s="1448"/>
      <c r="AI4" s="1448"/>
    </row>
    <row r="5" spans="1:35" ht="9.75" customHeight="1">
      <c r="A5" s="57"/>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row>
    <row r="6" spans="1:35" ht="27" customHeight="1">
      <c r="A6" s="1449" t="s">
        <v>239</v>
      </c>
      <c r="B6" s="1450"/>
      <c r="C6" s="1450"/>
      <c r="D6" s="1450"/>
      <c r="E6" s="59"/>
      <c r="F6" s="59"/>
      <c r="G6" s="59"/>
      <c r="H6" s="59"/>
      <c r="I6" s="59"/>
      <c r="J6" s="59"/>
      <c r="K6" s="59"/>
      <c r="L6" s="59"/>
      <c r="M6" s="59"/>
      <c r="N6" s="59"/>
      <c r="O6" s="59"/>
      <c r="P6" s="59"/>
      <c r="Q6" s="59"/>
      <c r="R6" s="59"/>
      <c r="S6" s="58"/>
      <c r="T6" s="58"/>
      <c r="U6" s="58"/>
      <c r="V6" s="58"/>
      <c r="W6" s="58"/>
      <c r="X6" s="58"/>
      <c r="Y6" s="58"/>
      <c r="Z6" s="58"/>
      <c r="AA6" s="58"/>
      <c r="AB6" s="58"/>
      <c r="AC6" s="58"/>
      <c r="AD6" s="58"/>
      <c r="AE6" s="58"/>
      <c r="AF6" s="58"/>
      <c r="AG6" s="58"/>
      <c r="AH6" s="58"/>
      <c r="AI6" s="58"/>
    </row>
    <row r="7" spans="1:35" ht="12.75" customHeight="1">
      <c r="A7" s="57"/>
      <c r="B7" s="58"/>
      <c r="C7" s="58"/>
      <c r="D7" s="58"/>
      <c r="E7" s="58"/>
      <c r="F7" s="58"/>
      <c r="G7" s="58"/>
      <c r="H7" s="58"/>
      <c r="I7" s="58"/>
      <c r="J7" s="58"/>
      <c r="K7" s="58"/>
      <c r="L7" s="58"/>
      <c r="M7" s="58"/>
      <c r="N7" s="58"/>
      <c r="O7" s="58"/>
      <c r="P7" s="58"/>
      <c r="Q7" s="58"/>
      <c r="R7" s="58"/>
      <c r="S7" s="60" t="s">
        <v>240</v>
      </c>
      <c r="T7" s="58"/>
      <c r="U7" s="58"/>
      <c r="V7" s="58"/>
      <c r="W7" s="58"/>
      <c r="X7" s="58"/>
      <c r="Y7" s="58"/>
      <c r="Z7" s="58"/>
      <c r="AA7" s="58"/>
      <c r="AB7" s="58"/>
      <c r="AC7" s="58"/>
      <c r="AD7" s="58"/>
      <c r="AE7" s="58"/>
      <c r="AF7" s="58"/>
      <c r="AG7" s="58"/>
      <c r="AH7" s="58"/>
      <c r="AI7" s="58"/>
    </row>
    <row r="8" spans="1:35" ht="19.5" customHeight="1">
      <c r="A8" s="57"/>
      <c r="B8" s="58"/>
      <c r="C8" s="58"/>
      <c r="D8" s="58"/>
      <c r="E8" s="58"/>
      <c r="F8" s="58"/>
      <c r="G8" s="58"/>
      <c r="H8" s="58"/>
      <c r="I8" s="58"/>
      <c r="J8" s="58"/>
      <c r="K8" s="58"/>
      <c r="L8" s="58"/>
      <c r="M8" s="58"/>
      <c r="N8" s="58"/>
      <c r="O8" s="58"/>
      <c r="P8" s="58"/>
      <c r="Q8" s="58"/>
      <c r="R8" s="58"/>
      <c r="S8" s="1433" t="s">
        <v>241</v>
      </c>
      <c r="T8" s="1434"/>
      <c r="U8" s="1434"/>
      <c r="V8" s="1434"/>
      <c r="W8" s="59"/>
      <c r="X8" s="59"/>
      <c r="Y8" s="59"/>
      <c r="Z8" s="59"/>
      <c r="AA8" s="59"/>
      <c r="AB8" s="59"/>
      <c r="AC8" s="59"/>
      <c r="AD8" s="59"/>
      <c r="AE8" s="59"/>
      <c r="AF8" s="59"/>
      <c r="AG8" s="59"/>
      <c r="AH8" s="59"/>
      <c r="AI8" s="59"/>
    </row>
    <row r="9" spans="1:35" ht="19.5" customHeight="1">
      <c r="A9" s="57"/>
      <c r="B9" s="58"/>
      <c r="C9" s="58"/>
      <c r="D9" s="58"/>
      <c r="E9" s="58"/>
      <c r="F9" s="58"/>
      <c r="G9" s="58"/>
      <c r="H9" s="58"/>
      <c r="I9" s="58"/>
      <c r="J9" s="58"/>
      <c r="K9" s="58"/>
      <c r="L9" s="58"/>
      <c r="M9" s="58"/>
      <c r="N9" s="58"/>
      <c r="O9" s="58"/>
      <c r="P9" s="58"/>
      <c r="Q9" s="58"/>
      <c r="R9" s="58"/>
      <c r="S9" s="58"/>
      <c r="T9" s="58"/>
      <c r="U9" s="58"/>
      <c r="V9" s="58"/>
      <c r="W9" s="59"/>
      <c r="X9" s="59"/>
      <c r="Y9" s="59"/>
      <c r="Z9" s="59"/>
      <c r="AA9" s="59"/>
      <c r="AB9" s="59"/>
      <c r="AC9" s="59"/>
      <c r="AD9" s="59"/>
      <c r="AE9" s="59"/>
      <c r="AF9" s="59"/>
      <c r="AG9" s="59"/>
      <c r="AH9" s="59"/>
      <c r="AI9" s="59"/>
    </row>
    <row r="10" spans="1:35" ht="19.5" customHeight="1">
      <c r="A10" s="1451" t="s">
        <v>507</v>
      </c>
      <c r="B10" s="1451"/>
      <c r="C10" s="1451"/>
      <c r="D10" s="1451"/>
      <c r="E10" s="1451"/>
      <c r="F10" s="1453"/>
      <c r="G10" s="1453"/>
      <c r="H10" s="1453"/>
      <c r="I10" s="1453"/>
      <c r="J10" s="1453"/>
      <c r="K10" s="1453"/>
      <c r="L10" s="1453"/>
      <c r="M10" s="1453"/>
      <c r="N10" s="1453"/>
      <c r="O10" s="1453"/>
      <c r="P10" s="1453"/>
      <c r="Q10" s="1453"/>
      <c r="R10" s="1453"/>
      <c r="S10" s="58"/>
      <c r="T10" s="58"/>
      <c r="U10" s="58"/>
      <c r="V10" s="58"/>
      <c r="W10" s="59"/>
      <c r="X10" s="59"/>
      <c r="Y10" s="59"/>
      <c r="Z10" s="59"/>
      <c r="AA10" s="59"/>
      <c r="AB10" s="59"/>
      <c r="AC10" s="59"/>
      <c r="AD10" s="59"/>
      <c r="AE10" s="59"/>
      <c r="AF10" s="59"/>
      <c r="AG10" s="59"/>
      <c r="AH10" s="59"/>
      <c r="AI10" s="59"/>
    </row>
    <row r="11" spans="1:35" ht="35.25" customHeight="1">
      <c r="A11" s="1452"/>
      <c r="B11" s="1452"/>
      <c r="C11" s="1452"/>
      <c r="D11" s="1452"/>
      <c r="E11" s="1452"/>
      <c r="F11" s="1454"/>
      <c r="G11" s="1454"/>
      <c r="H11" s="1454"/>
      <c r="I11" s="1454"/>
      <c r="J11" s="1454"/>
      <c r="K11" s="1454"/>
      <c r="L11" s="1454"/>
      <c r="M11" s="1454"/>
      <c r="N11" s="1454"/>
      <c r="O11" s="1454"/>
      <c r="P11" s="1454"/>
      <c r="Q11" s="1454"/>
      <c r="R11" s="1454"/>
      <c r="S11" s="1444" t="s">
        <v>508</v>
      </c>
      <c r="T11" s="1434"/>
      <c r="U11" s="1434"/>
      <c r="V11" s="1434"/>
      <c r="W11" s="59"/>
      <c r="X11" s="59"/>
      <c r="Y11" s="59"/>
      <c r="Z11" s="59"/>
      <c r="AA11" s="59"/>
      <c r="AB11" s="59"/>
      <c r="AC11" s="59"/>
      <c r="AD11" s="59"/>
      <c r="AE11" s="59"/>
      <c r="AF11" s="59"/>
      <c r="AG11" s="59"/>
      <c r="AH11" s="59"/>
      <c r="AI11" s="59"/>
    </row>
    <row r="12" spans="1:35" ht="21.75" customHeight="1">
      <c r="A12" s="57"/>
      <c r="B12" s="58"/>
      <c r="C12" s="58"/>
      <c r="D12" s="58"/>
      <c r="E12" s="58"/>
      <c r="F12" s="58"/>
      <c r="G12" s="58"/>
      <c r="H12" s="58"/>
      <c r="I12" s="58"/>
      <c r="J12" s="58"/>
      <c r="K12" s="58"/>
      <c r="L12" s="58"/>
      <c r="M12" s="58"/>
      <c r="N12" s="58"/>
      <c r="O12" s="58"/>
      <c r="P12" s="58"/>
      <c r="Q12" s="58"/>
      <c r="R12" s="58"/>
      <c r="S12" s="1433" t="s">
        <v>242</v>
      </c>
      <c r="T12" s="1434"/>
      <c r="U12" s="1434"/>
      <c r="V12" s="1434"/>
      <c r="W12" s="59"/>
      <c r="X12" s="59"/>
      <c r="Y12" s="59"/>
      <c r="Z12" s="59"/>
      <c r="AA12" s="59"/>
      <c r="AB12" s="59"/>
      <c r="AC12" s="59"/>
      <c r="AD12" s="59"/>
      <c r="AE12" s="59"/>
      <c r="AF12" s="59"/>
      <c r="AG12" s="59"/>
      <c r="AH12" s="59"/>
      <c r="AI12" s="59"/>
    </row>
    <row r="13" spans="1:35" ht="8.25" customHeight="1">
      <c r="A13" s="57"/>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row>
    <row r="14" spans="1:35" ht="14.25">
      <c r="A14" s="48" t="s">
        <v>243</v>
      </c>
    </row>
    <row r="15" spans="1:35" ht="7.5" customHeight="1"/>
    <row r="16" spans="1:35" ht="13.5" customHeight="1">
      <c r="A16" s="1435" t="s">
        <v>214</v>
      </c>
      <c r="B16" s="1406"/>
      <c r="C16" s="1406"/>
      <c r="D16" s="1407"/>
      <c r="E16" s="1292"/>
      <c r="F16" s="1293"/>
      <c r="G16" s="1293"/>
      <c r="H16" s="1293"/>
      <c r="I16" s="1293"/>
      <c r="J16" s="1293"/>
      <c r="K16" s="1293"/>
      <c r="L16" s="1293"/>
      <c r="M16" s="1293"/>
      <c r="N16" s="1293"/>
      <c r="O16" s="1293"/>
      <c r="P16" s="1293"/>
      <c r="Q16" s="1293"/>
      <c r="R16" s="1293"/>
      <c r="S16" s="1293"/>
      <c r="T16" s="1293"/>
      <c r="U16" s="1293"/>
      <c r="V16" s="1293"/>
      <c r="W16" s="1293"/>
      <c r="X16" s="1293"/>
      <c r="Y16" s="1293"/>
      <c r="Z16" s="1293"/>
      <c r="AA16" s="1293"/>
      <c r="AB16" s="1293"/>
      <c r="AC16" s="1293"/>
      <c r="AD16" s="1293"/>
      <c r="AE16" s="1293"/>
      <c r="AF16" s="1293"/>
      <c r="AG16" s="1293"/>
      <c r="AH16" s="1293"/>
      <c r="AI16" s="1294"/>
    </row>
    <row r="17" spans="1:35">
      <c r="A17" s="1436"/>
      <c r="B17" s="1437"/>
      <c r="C17" s="1437"/>
      <c r="D17" s="1438"/>
      <c r="E17" s="1362"/>
      <c r="F17" s="1363"/>
      <c r="G17" s="1363"/>
      <c r="H17" s="1363"/>
      <c r="I17" s="1363"/>
      <c r="J17" s="1363"/>
      <c r="K17" s="1363"/>
      <c r="L17" s="1363"/>
      <c r="M17" s="1363"/>
      <c r="N17" s="1363"/>
      <c r="O17" s="1363"/>
      <c r="P17" s="1363"/>
      <c r="Q17" s="1363"/>
      <c r="R17" s="1363"/>
      <c r="S17" s="1363"/>
      <c r="T17" s="1363"/>
      <c r="U17" s="1363"/>
      <c r="V17" s="1363"/>
      <c r="W17" s="1363"/>
      <c r="X17" s="1363"/>
      <c r="Y17" s="1363"/>
      <c r="Z17" s="1363"/>
      <c r="AA17" s="1363"/>
      <c r="AB17" s="1363"/>
      <c r="AC17" s="1363"/>
      <c r="AD17" s="1363"/>
      <c r="AE17" s="1363"/>
      <c r="AF17" s="1363"/>
      <c r="AG17" s="1363"/>
      <c r="AH17" s="1363"/>
      <c r="AI17" s="1364"/>
    </row>
    <row r="18" spans="1:35">
      <c r="A18" s="1439"/>
      <c r="B18" s="1440"/>
      <c r="C18" s="1440"/>
      <c r="D18" s="1441"/>
      <c r="E18" s="1365"/>
      <c r="F18" s="1359"/>
      <c r="G18" s="1359"/>
      <c r="H18" s="1359"/>
      <c r="I18" s="1359"/>
      <c r="J18" s="1359"/>
      <c r="K18" s="1359"/>
      <c r="L18" s="1359"/>
      <c r="M18" s="1359"/>
      <c r="N18" s="1359"/>
      <c r="O18" s="1359"/>
      <c r="P18" s="1359"/>
      <c r="Q18" s="1359"/>
      <c r="R18" s="1359"/>
      <c r="S18" s="1359"/>
      <c r="T18" s="1359"/>
      <c r="U18" s="1359"/>
      <c r="V18" s="1359"/>
      <c r="W18" s="1359"/>
      <c r="X18" s="1359"/>
      <c r="Y18" s="1359"/>
      <c r="Z18" s="1359"/>
      <c r="AA18" s="1359"/>
      <c r="AB18" s="1359"/>
      <c r="AC18" s="1359"/>
      <c r="AD18" s="1359"/>
      <c r="AE18" s="1359"/>
      <c r="AF18" s="1359"/>
      <c r="AG18" s="1359"/>
      <c r="AH18" s="1359"/>
      <c r="AI18" s="1366"/>
    </row>
    <row r="19" spans="1:35" ht="20.100000000000001" customHeight="1">
      <c r="A19" s="1393" t="s">
        <v>148</v>
      </c>
      <c r="B19" s="1267"/>
      <c r="C19" s="1267"/>
      <c r="D19" s="1442"/>
      <c r="E19" s="37" t="s">
        <v>149</v>
      </c>
      <c r="F19" s="1264" t="s">
        <v>142</v>
      </c>
      <c r="G19" s="1264"/>
      <c r="H19" s="1264"/>
      <c r="I19" s="1264"/>
      <c r="J19" s="1264"/>
      <c r="K19" s="1264"/>
      <c r="L19" s="1264"/>
      <c r="M19" s="1264"/>
      <c r="N19" s="1264"/>
      <c r="O19" s="1264"/>
      <c r="P19" s="1264"/>
      <c r="Q19" s="1265"/>
      <c r="R19" s="1443" t="s">
        <v>244</v>
      </c>
      <c r="S19" s="1267"/>
      <c r="T19" s="1267"/>
      <c r="U19" s="1267"/>
      <c r="V19" s="1268"/>
      <c r="W19" s="1271" t="s">
        <v>151</v>
      </c>
      <c r="X19" s="1264"/>
      <c r="Y19" s="1264"/>
      <c r="Z19" s="1264"/>
      <c r="AA19" s="1264"/>
      <c r="AB19" s="1264"/>
      <c r="AC19" s="1264"/>
      <c r="AD19" s="1264"/>
      <c r="AE19" s="1264"/>
      <c r="AF19" s="1264"/>
      <c r="AG19" s="1264"/>
      <c r="AH19" s="1264"/>
      <c r="AI19" s="1272"/>
    </row>
    <row r="20" spans="1:35" ht="20.100000000000001" customHeight="1">
      <c r="A20" s="1229"/>
      <c r="B20" s="1230"/>
      <c r="C20" s="1230"/>
      <c r="D20" s="1239"/>
      <c r="E20" s="38" t="s">
        <v>152</v>
      </c>
      <c r="F20" s="1274" t="s">
        <v>142</v>
      </c>
      <c r="G20" s="1274"/>
      <c r="H20" s="1274"/>
      <c r="I20" s="1274"/>
      <c r="J20" s="1274"/>
      <c r="K20" s="1274"/>
      <c r="L20" s="1274"/>
      <c r="M20" s="1274"/>
      <c r="N20" s="1274"/>
      <c r="O20" s="1274"/>
      <c r="P20" s="1274"/>
      <c r="Q20" s="1276"/>
      <c r="R20" s="1269"/>
      <c r="S20" s="1230"/>
      <c r="T20" s="1230"/>
      <c r="U20" s="1230"/>
      <c r="V20" s="1270"/>
      <c r="W20" s="1273"/>
      <c r="X20" s="1274"/>
      <c r="Y20" s="1274"/>
      <c r="Z20" s="1274"/>
      <c r="AA20" s="1274"/>
      <c r="AB20" s="1274"/>
      <c r="AC20" s="1274"/>
      <c r="AD20" s="1274"/>
      <c r="AE20" s="1274"/>
      <c r="AF20" s="1274"/>
      <c r="AG20" s="1274"/>
      <c r="AH20" s="1274"/>
      <c r="AI20" s="1275"/>
    </row>
    <row r="22" spans="1:35" ht="13.5" customHeight="1">
      <c r="A22" s="1225" t="s">
        <v>135</v>
      </c>
      <c r="B22" s="1308"/>
      <c r="C22" s="1308"/>
      <c r="D22" s="1309"/>
      <c r="E22" s="1426" t="s">
        <v>215</v>
      </c>
      <c r="F22" s="1427"/>
      <c r="G22" s="1427"/>
      <c r="H22" s="1427"/>
      <c r="I22" s="1427"/>
      <c r="J22" s="1427"/>
      <c r="K22" s="1427"/>
      <c r="L22" s="1428"/>
      <c r="M22" s="1429" t="s">
        <v>137</v>
      </c>
      <c r="N22" s="1402"/>
      <c r="O22" s="1402"/>
      <c r="P22" s="1402"/>
      <c r="Q22" s="1402"/>
      <c r="R22" s="1402"/>
      <c r="S22" s="1402"/>
      <c r="T22" s="1402"/>
      <c r="U22" s="1402"/>
      <c r="V22" s="1402"/>
      <c r="W22" s="1402"/>
      <c r="X22" s="1402"/>
      <c r="Y22" s="1403"/>
      <c r="Z22" s="1429" t="s">
        <v>138</v>
      </c>
      <c r="AA22" s="1402"/>
      <c r="AB22" s="1402"/>
      <c r="AC22" s="1402"/>
      <c r="AD22" s="1402"/>
      <c r="AE22" s="1402"/>
      <c r="AF22" s="1402"/>
      <c r="AG22" s="1402"/>
      <c r="AH22" s="1402"/>
      <c r="AI22" s="1430"/>
    </row>
    <row r="23" spans="1:35" ht="18" customHeight="1">
      <c r="A23" s="1301"/>
      <c r="B23" s="1302"/>
      <c r="C23" s="1302"/>
      <c r="D23" s="1310"/>
      <c r="E23" s="1298"/>
      <c r="F23" s="1299"/>
      <c r="G23" s="1299"/>
      <c r="H23" s="1299"/>
      <c r="I23" s="1299"/>
      <c r="J23" s="1299"/>
      <c r="K23" s="1299"/>
      <c r="L23" s="1300"/>
      <c r="M23" s="1304" t="s">
        <v>139</v>
      </c>
      <c r="N23" s="1305"/>
      <c r="O23" s="1305"/>
      <c r="P23" s="1305"/>
      <c r="Q23" s="1305"/>
      <c r="R23" s="1305"/>
      <c r="S23" s="1267" t="s">
        <v>140</v>
      </c>
      <c r="T23" s="1317"/>
      <c r="U23" s="1317"/>
      <c r="V23" s="1317"/>
      <c r="W23" s="1317"/>
      <c r="X23" s="1317"/>
      <c r="Y23" s="1268" t="s">
        <v>141</v>
      </c>
      <c r="Z23" s="1271" t="s">
        <v>142</v>
      </c>
      <c r="AA23" s="1264"/>
      <c r="AB23" s="1264"/>
      <c r="AC23" s="1264"/>
      <c r="AD23" s="1264"/>
      <c r="AE23" s="1264"/>
      <c r="AF23" s="1264"/>
      <c r="AG23" s="1264"/>
      <c r="AH23" s="1264"/>
      <c r="AI23" s="1272"/>
    </row>
    <row r="24" spans="1:35" ht="4.5" customHeight="1">
      <c r="A24" s="1301"/>
      <c r="B24" s="1302"/>
      <c r="C24" s="1302"/>
      <c r="D24" s="1310"/>
      <c r="E24" s="1301"/>
      <c r="F24" s="1302"/>
      <c r="G24" s="1302"/>
      <c r="H24" s="1302"/>
      <c r="I24" s="1302"/>
      <c r="J24" s="1302"/>
      <c r="K24" s="1302"/>
      <c r="L24" s="1303"/>
      <c r="M24" s="35"/>
      <c r="N24" s="36"/>
      <c r="O24" s="36"/>
      <c r="P24" s="36"/>
      <c r="Q24" s="36"/>
      <c r="R24" s="36"/>
      <c r="S24" s="1228"/>
      <c r="T24" s="1363"/>
      <c r="U24" s="1363"/>
      <c r="V24" s="1363"/>
      <c r="W24" s="1363"/>
      <c r="X24" s="1363"/>
      <c r="Y24" s="1420"/>
      <c r="Z24" s="1279"/>
      <c r="AA24" s="1280"/>
      <c r="AB24" s="1280"/>
      <c r="AC24" s="1280"/>
      <c r="AD24" s="1280"/>
      <c r="AE24" s="1280"/>
      <c r="AF24" s="1280"/>
      <c r="AG24" s="1280"/>
      <c r="AH24" s="1280"/>
      <c r="AI24" s="1281"/>
    </row>
    <row r="25" spans="1:35" ht="18" customHeight="1">
      <c r="A25" s="1301"/>
      <c r="B25" s="1302"/>
      <c r="C25" s="1302"/>
      <c r="D25" s="1310"/>
      <c r="E25" s="1370" t="s">
        <v>143</v>
      </c>
      <c r="F25" s="1371"/>
      <c r="G25" s="1371"/>
      <c r="H25" s="1371"/>
      <c r="I25" s="1371"/>
      <c r="J25" s="1371"/>
      <c r="K25" s="1371"/>
      <c r="L25" s="1431"/>
      <c r="M25" s="1333" t="s">
        <v>144</v>
      </c>
      <c r="N25" s="1334"/>
      <c r="O25" s="1334"/>
      <c r="P25" s="1334"/>
      <c r="Q25" s="1334"/>
      <c r="R25" s="1334"/>
      <c r="S25" s="1336"/>
      <c r="T25" s="1359"/>
      <c r="U25" s="1359"/>
      <c r="V25" s="1359"/>
      <c r="W25" s="1359"/>
      <c r="X25" s="1359"/>
      <c r="Y25" s="1432"/>
      <c r="Z25" s="1323"/>
      <c r="AA25" s="1324"/>
      <c r="AB25" s="1324"/>
      <c r="AC25" s="1324"/>
      <c r="AD25" s="1324"/>
      <c r="AE25" s="1324"/>
      <c r="AF25" s="1324"/>
      <c r="AG25" s="1324"/>
      <c r="AH25" s="1324"/>
      <c r="AI25" s="1325"/>
    </row>
    <row r="26" spans="1:35" ht="18" customHeight="1">
      <c r="A26" s="1301"/>
      <c r="B26" s="1302"/>
      <c r="C26" s="1302"/>
      <c r="D26" s="1310"/>
      <c r="E26" s="1298"/>
      <c r="F26" s="1299"/>
      <c r="G26" s="1299"/>
      <c r="H26" s="1299"/>
      <c r="I26" s="1299"/>
      <c r="J26" s="1299"/>
      <c r="K26" s="1299"/>
      <c r="L26" s="1300"/>
      <c r="M26" s="1304" t="s">
        <v>139</v>
      </c>
      <c r="N26" s="1305"/>
      <c r="O26" s="1305"/>
      <c r="P26" s="1305"/>
      <c r="Q26" s="1305"/>
      <c r="R26" s="1305"/>
      <c r="S26" s="1267" t="s">
        <v>140</v>
      </c>
      <c r="T26" s="1317"/>
      <c r="U26" s="1317"/>
      <c r="V26" s="1317"/>
      <c r="W26" s="1317"/>
      <c r="X26" s="1317"/>
      <c r="Y26" s="1268" t="s">
        <v>141</v>
      </c>
      <c r="Z26" s="1271" t="s">
        <v>142</v>
      </c>
      <c r="AA26" s="1264"/>
      <c r="AB26" s="1264"/>
      <c r="AC26" s="1264"/>
      <c r="AD26" s="1264"/>
      <c r="AE26" s="1264"/>
      <c r="AF26" s="1264"/>
      <c r="AG26" s="1264"/>
      <c r="AH26" s="1264"/>
      <c r="AI26" s="1272"/>
    </row>
    <row r="27" spans="1:35" ht="4.5" customHeight="1">
      <c r="A27" s="1301"/>
      <c r="B27" s="1302"/>
      <c r="C27" s="1302"/>
      <c r="D27" s="1310"/>
      <c r="E27" s="1301"/>
      <c r="F27" s="1302"/>
      <c r="G27" s="1302"/>
      <c r="H27" s="1302"/>
      <c r="I27" s="1302"/>
      <c r="J27" s="1302"/>
      <c r="K27" s="1302"/>
      <c r="L27" s="1303"/>
      <c r="M27" s="35"/>
      <c r="N27" s="36"/>
      <c r="O27" s="36"/>
      <c r="P27" s="36"/>
      <c r="Q27" s="36"/>
      <c r="R27" s="36"/>
      <c r="S27" s="1228"/>
      <c r="T27" s="1363"/>
      <c r="U27" s="1363"/>
      <c r="V27" s="1363"/>
      <c r="W27" s="1363"/>
      <c r="X27" s="1363"/>
      <c r="Y27" s="1420"/>
      <c r="Z27" s="1279"/>
      <c r="AA27" s="1280"/>
      <c r="AB27" s="1280"/>
      <c r="AC27" s="1280"/>
      <c r="AD27" s="1280"/>
      <c r="AE27" s="1280"/>
      <c r="AF27" s="1280"/>
      <c r="AG27" s="1280"/>
      <c r="AH27" s="1280"/>
      <c r="AI27" s="1281"/>
    </row>
    <row r="28" spans="1:35" ht="18" customHeight="1">
      <c r="A28" s="1311"/>
      <c r="B28" s="1312"/>
      <c r="C28" s="1312"/>
      <c r="D28" s="1313"/>
      <c r="E28" s="1421" t="s">
        <v>143</v>
      </c>
      <c r="F28" s="1282"/>
      <c r="G28" s="1282"/>
      <c r="H28" s="1282"/>
      <c r="I28" s="1282"/>
      <c r="J28" s="1282"/>
      <c r="K28" s="1282"/>
      <c r="L28" s="1283"/>
      <c r="M28" s="1284" t="s">
        <v>144</v>
      </c>
      <c r="N28" s="1285"/>
      <c r="O28" s="1285"/>
      <c r="P28" s="1285"/>
      <c r="Q28" s="1285"/>
      <c r="R28" s="1285"/>
      <c r="S28" s="1230"/>
      <c r="T28" s="1425"/>
      <c r="U28" s="1425"/>
      <c r="V28" s="1425"/>
      <c r="W28" s="1425"/>
      <c r="X28" s="1425"/>
      <c r="Y28" s="1270"/>
      <c r="Z28" s="1273"/>
      <c r="AA28" s="1274"/>
      <c r="AB28" s="1274"/>
      <c r="AC28" s="1274"/>
      <c r="AD28" s="1274"/>
      <c r="AE28" s="1274"/>
      <c r="AF28" s="1274"/>
      <c r="AG28" s="1274"/>
      <c r="AH28" s="1274"/>
      <c r="AI28" s="1275"/>
    </row>
    <row r="30" spans="1:35" ht="13.5" customHeight="1">
      <c r="A30" s="1225" t="s">
        <v>159</v>
      </c>
      <c r="B30" s="1308"/>
      <c r="C30" s="1308"/>
      <c r="D30" s="1422"/>
      <c r="E30" s="1405" t="s">
        <v>160</v>
      </c>
      <c r="F30" s="1406"/>
      <c r="G30" s="1406"/>
      <c r="H30" s="1406"/>
      <c r="I30" s="1407"/>
      <c r="J30" s="1411" t="s">
        <v>161</v>
      </c>
      <c r="K30" s="1287"/>
      <c r="L30" s="1287"/>
      <c r="M30" s="1287"/>
      <c r="N30" s="1287"/>
      <c r="O30" s="1287"/>
      <c r="P30" s="1287"/>
      <c r="Q30" s="1287"/>
      <c r="R30" s="1356"/>
      <c r="S30" s="1412" t="s">
        <v>162</v>
      </c>
      <c r="T30" s="1287"/>
      <c r="U30" s="1287"/>
      <c r="V30" s="1287"/>
      <c r="W30" s="1287"/>
      <c r="X30" s="1287"/>
      <c r="Y30" s="1287"/>
      <c r="Z30" s="1287"/>
      <c r="AA30" s="1356"/>
      <c r="AB30" s="1412" t="s">
        <v>163</v>
      </c>
      <c r="AC30" s="1287"/>
      <c r="AD30" s="1287"/>
      <c r="AE30" s="1287"/>
      <c r="AF30" s="1287"/>
      <c r="AG30" s="1287"/>
      <c r="AH30" s="1287"/>
      <c r="AI30" s="1288"/>
    </row>
    <row r="31" spans="1:35" ht="30" customHeight="1">
      <c r="A31" s="1301"/>
      <c r="B31" s="1302"/>
      <c r="C31" s="1302"/>
      <c r="D31" s="1303"/>
      <c r="E31" s="1408"/>
      <c r="F31" s="1409"/>
      <c r="G31" s="1409"/>
      <c r="H31" s="1409"/>
      <c r="I31" s="1410"/>
      <c r="J31" s="1424" t="s">
        <v>164</v>
      </c>
      <c r="K31" s="1395"/>
      <c r="L31" s="1395"/>
      <c r="M31" s="1395"/>
      <c r="N31" s="1395"/>
      <c r="O31" s="1395"/>
      <c r="P31" s="1395"/>
      <c r="Q31" s="1395"/>
      <c r="R31" s="1404"/>
      <c r="S31" s="1394" t="s">
        <v>164</v>
      </c>
      <c r="T31" s="1395"/>
      <c r="U31" s="1395"/>
      <c r="V31" s="1395"/>
      <c r="W31" s="1395"/>
      <c r="X31" s="1395"/>
      <c r="Y31" s="1395"/>
      <c r="Z31" s="1395"/>
      <c r="AA31" s="1404"/>
      <c r="AB31" s="1394" t="s">
        <v>164</v>
      </c>
      <c r="AC31" s="1395"/>
      <c r="AD31" s="1395"/>
      <c r="AE31" s="1395"/>
      <c r="AF31" s="1395"/>
      <c r="AG31" s="1395"/>
      <c r="AH31" s="1395"/>
      <c r="AI31" s="1396"/>
    </row>
    <row r="32" spans="1:35" ht="13.5" customHeight="1">
      <c r="A32" s="1301"/>
      <c r="B32" s="1302"/>
      <c r="C32" s="1302"/>
      <c r="D32" s="1303"/>
      <c r="E32" s="1405" t="s">
        <v>216</v>
      </c>
      <c r="F32" s="1406"/>
      <c r="G32" s="1406"/>
      <c r="H32" s="1406"/>
      <c r="I32" s="1407"/>
      <c r="J32" s="1411" t="s">
        <v>167</v>
      </c>
      <c r="K32" s="1287"/>
      <c r="L32" s="1287"/>
      <c r="M32" s="1287"/>
      <c r="N32" s="1287"/>
      <c r="O32" s="1356"/>
      <c r="P32" s="1412" t="s">
        <v>161</v>
      </c>
      <c r="Q32" s="1287"/>
      <c r="R32" s="1287"/>
      <c r="S32" s="1287"/>
      <c r="T32" s="1287"/>
      <c r="U32" s="1287"/>
      <c r="V32" s="1356"/>
      <c r="W32" s="1413" t="s">
        <v>162</v>
      </c>
      <c r="X32" s="1414"/>
      <c r="Y32" s="1414"/>
      <c r="Z32" s="1414"/>
      <c r="AA32" s="1414"/>
      <c r="AB32" s="1414"/>
      <c r="AC32" s="1415"/>
      <c r="AD32" s="1413" t="s">
        <v>163</v>
      </c>
      <c r="AE32" s="1414"/>
      <c r="AF32" s="1414"/>
      <c r="AG32" s="1414"/>
      <c r="AH32" s="1414"/>
      <c r="AI32" s="1416"/>
    </row>
    <row r="33" spans="1:35">
      <c r="A33" s="1311"/>
      <c r="B33" s="1312"/>
      <c r="C33" s="1312"/>
      <c r="D33" s="1423"/>
      <c r="E33" s="1408"/>
      <c r="F33" s="1409"/>
      <c r="G33" s="1409"/>
      <c r="H33" s="1409"/>
      <c r="I33" s="1410"/>
      <c r="J33" s="1417"/>
      <c r="K33" s="1418"/>
      <c r="L33" s="1418"/>
      <c r="M33" s="1418"/>
      <c r="N33" s="1418"/>
      <c r="O33" s="1354"/>
      <c r="P33" s="1419"/>
      <c r="Q33" s="1418"/>
      <c r="R33" s="1418"/>
      <c r="S33" s="1418"/>
      <c r="T33" s="1418"/>
      <c r="U33" s="1418"/>
      <c r="V33" s="1354"/>
      <c r="W33" s="1419"/>
      <c r="X33" s="1418"/>
      <c r="Y33" s="1418"/>
      <c r="Z33" s="1418"/>
      <c r="AA33" s="1418"/>
      <c r="AB33" s="1418"/>
      <c r="AC33" s="1354"/>
      <c r="AD33" s="1394"/>
      <c r="AE33" s="1395"/>
      <c r="AF33" s="1395"/>
      <c r="AG33" s="1395"/>
      <c r="AH33" s="1395"/>
      <c r="AI33" s="1396"/>
    </row>
    <row r="35" spans="1:35" ht="30" customHeight="1">
      <c r="A35" s="1397" t="s">
        <v>245</v>
      </c>
      <c r="B35" s="1226"/>
      <c r="C35" s="1226"/>
      <c r="D35" s="1226"/>
      <c r="E35" s="1226"/>
      <c r="F35" s="1226"/>
      <c r="G35" s="1226"/>
      <c r="H35" s="1314"/>
      <c r="I35" s="1398"/>
      <c r="J35" s="1399"/>
      <c r="K35" s="1399"/>
      <c r="L35" s="1399"/>
      <c r="M35" s="1399"/>
      <c r="N35" s="1399"/>
      <c r="O35" s="1399"/>
      <c r="P35" s="1400"/>
      <c r="R35" s="1401" t="s">
        <v>218</v>
      </c>
      <c r="S35" s="1402"/>
      <c r="T35" s="1402"/>
      <c r="U35" s="1402"/>
      <c r="V35" s="1402"/>
      <c r="W35" s="1402"/>
      <c r="X35" s="1402"/>
      <c r="Y35" s="1403"/>
      <c r="Z35" s="1398"/>
      <c r="AA35" s="1399"/>
      <c r="AB35" s="1399"/>
      <c r="AC35" s="1399"/>
      <c r="AD35" s="1399"/>
      <c r="AE35" s="1399"/>
      <c r="AF35" s="1399"/>
      <c r="AG35" s="1399"/>
      <c r="AH35" s="1399"/>
      <c r="AI35" s="1400"/>
    </row>
    <row r="36" spans="1:35" ht="30" customHeight="1">
      <c r="A36" s="51"/>
      <c r="B36" s="1387" t="s">
        <v>219</v>
      </c>
      <c r="C36" s="1388"/>
      <c r="D36" s="1388"/>
      <c r="E36" s="1388"/>
      <c r="F36" s="1388"/>
      <c r="G36" s="1388"/>
      <c r="H36" s="1389"/>
      <c r="I36" s="1327"/>
      <c r="J36" s="1306"/>
      <c r="K36" s="1306"/>
      <c r="L36" s="1306"/>
      <c r="M36" s="1306"/>
      <c r="N36" s="1306"/>
      <c r="O36" s="1306"/>
      <c r="P36" s="1376"/>
      <c r="R36" s="1258" t="s">
        <v>220</v>
      </c>
      <c r="S36" s="1259"/>
      <c r="T36" s="1259"/>
      <c r="U36" s="1259"/>
      <c r="V36" s="1259"/>
      <c r="W36" s="1259"/>
      <c r="X36" s="1259"/>
      <c r="Y36" s="1277"/>
      <c r="Z36" s="1327"/>
      <c r="AA36" s="1306"/>
      <c r="AB36" s="1306"/>
      <c r="AC36" s="1306"/>
      <c r="AD36" s="1306"/>
      <c r="AE36" s="1306"/>
      <c r="AF36" s="1306"/>
      <c r="AG36" s="1306"/>
      <c r="AH36" s="1306"/>
      <c r="AI36" s="1376"/>
    </row>
    <row r="37" spans="1:35" ht="30" customHeight="1">
      <c r="A37" s="1393" t="s">
        <v>246</v>
      </c>
      <c r="B37" s="1267"/>
      <c r="C37" s="1267"/>
      <c r="D37" s="1267"/>
      <c r="E37" s="1267"/>
      <c r="F37" s="1267"/>
      <c r="G37" s="1267"/>
      <c r="H37" s="1268"/>
      <c r="I37" s="1349"/>
      <c r="J37" s="1377"/>
      <c r="K37" s="1377"/>
      <c r="L37" s="1351"/>
      <c r="M37" s="1351"/>
      <c r="N37" s="1351"/>
      <c r="O37" s="1351"/>
      <c r="P37" s="1352"/>
      <c r="R37" s="1258" t="s">
        <v>223</v>
      </c>
      <c r="S37" s="1259"/>
      <c r="T37" s="1259"/>
      <c r="U37" s="1259"/>
      <c r="V37" s="1259"/>
      <c r="W37" s="1259"/>
      <c r="X37" s="1259"/>
      <c r="Y37" s="1277"/>
      <c r="Z37" s="1327"/>
      <c r="AA37" s="1306"/>
      <c r="AB37" s="1306"/>
      <c r="AC37" s="1306"/>
      <c r="AD37" s="1306"/>
      <c r="AE37" s="1306"/>
      <c r="AF37" s="1306"/>
      <c r="AG37" s="1306"/>
      <c r="AH37" s="1306"/>
      <c r="AI37" s="1376"/>
    </row>
    <row r="38" spans="1:35" ht="30" customHeight="1">
      <c r="A38" s="39"/>
      <c r="B38" s="1387" t="s">
        <v>219</v>
      </c>
      <c r="C38" s="1388"/>
      <c r="D38" s="1388"/>
      <c r="E38" s="1388"/>
      <c r="F38" s="1388"/>
      <c r="G38" s="1388"/>
      <c r="H38" s="1389"/>
      <c r="I38" s="1390"/>
      <c r="J38" s="1391"/>
      <c r="K38" s="1391"/>
      <c r="L38" s="1391"/>
      <c r="M38" s="1391"/>
      <c r="N38" s="1391"/>
      <c r="O38" s="1391"/>
      <c r="P38" s="1392"/>
      <c r="R38" s="1393" t="s">
        <v>225</v>
      </c>
      <c r="S38" s="1267"/>
      <c r="T38" s="1267"/>
      <c r="U38" s="1267"/>
      <c r="V38" s="1267"/>
      <c r="W38" s="1267"/>
      <c r="X38" s="1267"/>
      <c r="Y38" s="1268"/>
      <c r="Z38" s="1327"/>
      <c r="AA38" s="1306"/>
      <c r="AB38" s="1306"/>
      <c r="AC38" s="1306"/>
      <c r="AD38" s="1306"/>
      <c r="AE38" s="1306"/>
      <c r="AF38" s="1306"/>
      <c r="AG38" s="1306"/>
      <c r="AH38" s="1306"/>
      <c r="AI38" s="1376"/>
    </row>
    <row r="39" spans="1:35" ht="30" customHeight="1">
      <c r="A39" s="1258" t="s">
        <v>221</v>
      </c>
      <c r="B39" s="1259"/>
      <c r="C39" s="1259"/>
      <c r="D39" s="1259"/>
      <c r="E39" s="1259"/>
      <c r="F39" s="1259"/>
      <c r="G39" s="1259"/>
      <c r="H39" s="1277"/>
      <c r="I39" s="1349" t="s">
        <v>222</v>
      </c>
      <c r="J39" s="1377"/>
      <c r="K39" s="1377"/>
      <c r="L39" s="1351"/>
      <c r="M39" s="1351"/>
      <c r="N39" s="1351"/>
      <c r="O39" s="1351"/>
      <c r="P39" s="1352"/>
      <c r="R39" s="39"/>
      <c r="S39" s="1378" t="s">
        <v>224</v>
      </c>
      <c r="T39" s="1259"/>
      <c r="U39" s="1259"/>
      <c r="V39" s="1259"/>
      <c r="W39" s="1259"/>
      <c r="X39" s="1259"/>
      <c r="Y39" s="1277"/>
      <c r="Z39" s="1379"/>
      <c r="AA39" s="1351"/>
      <c r="AB39" s="1351"/>
      <c r="AC39" s="1351"/>
      <c r="AD39" s="1351"/>
      <c r="AE39" s="1351"/>
      <c r="AF39" s="1351"/>
      <c r="AG39" s="1351"/>
      <c r="AH39" s="1351"/>
      <c r="AI39" s="1352"/>
    </row>
    <row r="40" spans="1:35" ht="30" customHeight="1">
      <c r="A40" s="41"/>
      <c r="B40" s="1269" t="s">
        <v>224</v>
      </c>
      <c r="C40" s="1230"/>
      <c r="D40" s="1230"/>
      <c r="E40" s="1230"/>
      <c r="F40" s="1230"/>
      <c r="G40" s="1230"/>
      <c r="H40" s="1270"/>
      <c r="I40" s="1380"/>
      <c r="J40" s="1381"/>
      <c r="K40" s="1381"/>
      <c r="L40" s="1381"/>
      <c r="M40" s="1381"/>
      <c r="N40" s="1381"/>
      <c r="O40" s="1381"/>
      <c r="P40" s="1382"/>
      <c r="R40" s="41"/>
      <c r="S40" s="1383" t="s">
        <v>226</v>
      </c>
      <c r="T40" s="1262"/>
      <c r="U40" s="1262"/>
      <c r="V40" s="1262"/>
      <c r="W40" s="1262"/>
      <c r="X40" s="1262"/>
      <c r="Y40" s="1278"/>
      <c r="Z40" s="1384"/>
      <c r="AA40" s="1385"/>
      <c r="AB40" s="1385"/>
      <c r="AC40" s="1385"/>
      <c r="AD40" s="1385"/>
      <c r="AE40" s="1385"/>
      <c r="AF40" s="1385"/>
      <c r="AG40" s="1385"/>
      <c r="AH40" s="1385"/>
      <c r="AI40" s="1386"/>
    </row>
    <row r="41" spans="1:35" ht="7.5" customHeight="1">
      <c r="A41" s="43"/>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row>
    <row r="42" spans="1:35" ht="30" customHeight="1">
      <c r="A42" s="1187" t="s">
        <v>181</v>
      </c>
      <c r="B42" s="1188"/>
      <c r="C42" s="1188"/>
      <c r="D42" s="1188"/>
      <c r="E42" s="1188"/>
      <c r="F42" s="1188"/>
      <c r="G42" s="1189"/>
      <c r="H42" s="1190" t="s">
        <v>182</v>
      </c>
      <c r="I42" s="1191"/>
      <c r="J42" s="1191"/>
      <c r="K42" s="1191"/>
      <c r="L42" s="1192"/>
      <c r="M42" s="1193" t="s">
        <v>247</v>
      </c>
      <c r="N42" s="1188"/>
      <c r="O42" s="1188"/>
      <c r="P42" s="1188"/>
      <c r="Q42" s="1188"/>
      <c r="R42" s="1189"/>
      <c r="S42" s="1190" t="s">
        <v>182</v>
      </c>
      <c r="T42" s="1191"/>
      <c r="U42" s="1191"/>
      <c r="V42" s="1191"/>
      <c r="W42" s="1192"/>
      <c r="X42" s="1193" t="s">
        <v>184</v>
      </c>
      <c r="Y42" s="1188"/>
      <c r="Z42" s="1188"/>
      <c r="AA42" s="1188"/>
      <c r="AB42" s="1188"/>
      <c r="AC42" s="1188"/>
      <c r="AD42" s="1189"/>
      <c r="AE42" s="1190" t="s">
        <v>182</v>
      </c>
      <c r="AF42" s="1191"/>
      <c r="AG42" s="1191"/>
      <c r="AH42" s="1191"/>
      <c r="AI42" s="1192"/>
    </row>
    <row r="43" spans="1:35" ht="7.5" customHeight="1">
      <c r="A43" s="43"/>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row>
    <row r="44" spans="1:35" ht="13.5" customHeight="1">
      <c r="A44" s="1186" t="s">
        <v>227</v>
      </c>
      <c r="B44" s="1186"/>
      <c r="C44" s="1186"/>
      <c r="D44" s="1186"/>
      <c r="E44" s="1186"/>
      <c r="F44" s="1186"/>
      <c r="G44" s="1186"/>
      <c r="H44" s="1186"/>
      <c r="I44" s="1186"/>
      <c r="J44" s="1186"/>
      <c r="K44" s="1186"/>
      <c r="L44" s="1186"/>
      <c r="M44" s="1186"/>
      <c r="N44" s="1186"/>
      <c r="O44" s="1186"/>
      <c r="P44" s="1186"/>
      <c r="Q44" s="1186"/>
    </row>
    <row r="45" spans="1:35" ht="13.5" customHeight="1">
      <c r="A45" s="1186"/>
      <c r="B45" s="1186"/>
      <c r="C45" s="1186"/>
      <c r="D45" s="1186"/>
      <c r="E45" s="1186"/>
      <c r="F45" s="1186"/>
      <c r="G45" s="1186"/>
      <c r="H45" s="1186"/>
      <c r="I45" s="1186"/>
      <c r="J45" s="1186"/>
      <c r="K45" s="1186"/>
      <c r="L45" s="1186"/>
      <c r="M45" s="1186"/>
      <c r="N45" s="1186"/>
      <c r="O45" s="1186"/>
      <c r="P45" s="1186"/>
      <c r="Q45" s="1186"/>
      <c r="R45" s="1186" t="s">
        <v>228</v>
      </c>
      <c r="S45" s="1186"/>
      <c r="T45" s="1186"/>
      <c r="U45" s="1186"/>
      <c r="V45" s="1186"/>
      <c r="W45" s="1186"/>
      <c r="X45" s="1186"/>
      <c r="Y45" s="1186"/>
      <c r="Z45" s="1186"/>
      <c r="AA45" s="1186"/>
      <c r="AB45" s="1186"/>
      <c r="AC45" s="1186"/>
      <c r="AD45" s="1186"/>
      <c r="AE45" s="1186"/>
      <c r="AF45" s="1186"/>
      <c r="AG45" s="1186"/>
      <c r="AH45" s="1186"/>
      <c r="AI45" s="1186"/>
    </row>
    <row r="46" spans="1:35">
      <c r="A46" s="1186"/>
      <c r="B46" s="1186"/>
      <c r="C46" s="1186"/>
      <c r="D46" s="1186"/>
      <c r="E46" s="1186"/>
      <c r="F46" s="1186"/>
      <c r="G46" s="1186"/>
      <c r="H46" s="1186"/>
      <c r="I46" s="1186"/>
      <c r="J46" s="1186"/>
      <c r="K46" s="1186"/>
      <c r="L46" s="1186"/>
      <c r="M46" s="1186"/>
      <c r="N46" s="1186"/>
      <c r="O46" s="1186"/>
      <c r="P46" s="1186"/>
      <c r="Q46" s="1186"/>
      <c r="R46" s="1186"/>
      <c r="S46" s="1186"/>
      <c r="T46" s="1186"/>
      <c r="U46" s="1186"/>
      <c r="V46" s="1186"/>
      <c r="W46" s="1186"/>
      <c r="X46" s="1186"/>
      <c r="Y46" s="1186"/>
      <c r="Z46" s="1186"/>
      <c r="AA46" s="1186"/>
      <c r="AB46" s="1186"/>
      <c r="AC46" s="1186"/>
      <c r="AD46" s="1186"/>
      <c r="AE46" s="1186"/>
      <c r="AF46" s="1186"/>
      <c r="AG46" s="1186"/>
      <c r="AH46" s="1186"/>
      <c r="AI46" s="1186"/>
    </row>
    <row r="47" spans="1:35">
      <c r="A47" s="1186"/>
      <c r="B47" s="1186"/>
      <c r="C47" s="1186"/>
      <c r="D47" s="1186"/>
      <c r="E47" s="1186"/>
      <c r="F47" s="1186"/>
      <c r="G47" s="1186"/>
      <c r="H47" s="1186"/>
      <c r="I47" s="1186"/>
      <c r="J47" s="1186"/>
      <c r="K47" s="1186"/>
      <c r="L47" s="1186"/>
      <c r="M47" s="1186"/>
      <c r="N47" s="1186"/>
      <c r="O47" s="1186"/>
      <c r="P47" s="1186"/>
      <c r="Q47" s="1186"/>
      <c r="R47" s="1186"/>
      <c r="S47" s="1186"/>
      <c r="T47" s="1186"/>
      <c r="U47" s="1186"/>
      <c r="V47" s="1186"/>
      <c r="W47" s="1186"/>
      <c r="X47" s="1186"/>
      <c r="Y47" s="1186"/>
      <c r="Z47" s="1186"/>
      <c r="AA47" s="1186"/>
      <c r="AB47" s="1186"/>
      <c r="AC47" s="1186"/>
      <c r="AD47" s="1186"/>
      <c r="AE47" s="1186"/>
      <c r="AF47" s="1186"/>
      <c r="AG47" s="1186"/>
      <c r="AH47" s="1186"/>
      <c r="AI47" s="1186"/>
    </row>
    <row r="48" spans="1:35">
      <c r="A48" s="1186"/>
      <c r="B48" s="1186"/>
      <c r="C48" s="1186"/>
      <c r="D48" s="1186"/>
      <c r="E48" s="1186"/>
      <c r="F48" s="1186"/>
      <c r="G48" s="1186"/>
      <c r="H48" s="1186"/>
      <c r="I48" s="1186"/>
      <c r="J48" s="1186"/>
      <c r="K48" s="1186"/>
      <c r="L48" s="1186"/>
      <c r="M48" s="1186"/>
      <c r="N48" s="1186"/>
      <c r="O48" s="1186"/>
      <c r="P48" s="1186"/>
      <c r="Q48" s="1186"/>
      <c r="R48" s="1186"/>
      <c r="S48" s="1186"/>
      <c r="T48" s="1186"/>
      <c r="U48" s="1186"/>
      <c r="V48" s="1186"/>
      <c r="W48" s="1186"/>
      <c r="X48" s="1186"/>
      <c r="Y48" s="1186"/>
      <c r="Z48" s="1186"/>
      <c r="AA48" s="1186"/>
      <c r="AB48" s="1186"/>
      <c r="AC48" s="1186"/>
      <c r="AD48" s="1186"/>
      <c r="AE48" s="1186"/>
      <c r="AF48" s="1186"/>
      <c r="AG48" s="1186"/>
      <c r="AH48" s="1186"/>
      <c r="AI48" s="1186"/>
    </row>
    <row r="49" spans="1:35">
      <c r="A49" s="1186"/>
      <c r="B49" s="1186"/>
      <c r="C49" s="1186"/>
      <c r="D49" s="1186"/>
      <c r="E49" s="1186"/>
      <c r="F49" s="1186"/>
      <c r="G49" s="1186"/>
      <c r="H49" s="1186"/>
      <c r="I49" s="1186"/>
      <c r="J49" s="1186"/>
      <c r="K49" s="1186"/>
      <c r="L49" s="1186"/>
      <c r="M49" s="1186"/>
      <c r="N49" s="1186"/>
      <c r="O49" s="1186"/>
      <c r="P49" s="1186"/>
      <c r="Q49" s="1186"/>
      <c r="R49" s="1186"/>
      <c r="S49" s="1186"/>
      <c r="T49" s="1186"/>
      <c r="U49" s="1186"/>
      <c r="V49" s="1186"/>
      <c r="W49" s="1186"/>
      <c r="X49" s="1186"/>
      <c r="Y49" s="1186"/>
      <c r="Z49" s="1186"/>
      <c r="AA49" s="1186"/>
      <c r="AB49" s="1186"/>
      <c r="AC49" s="1186"/>
      <c r="AD49" s="1186"/>
      <c r="AE49" s="1186"/>
      <c r="AF49" s="1186"/>
      <c r="AG49" s="1186"/>
      <c r="AH49" s="1186"/>
      <c r="AI49" s="1186"/>
    </row>
    <row r="50" spans="1:35">
      <c r="A50" s="1186"/>
      <c r="B50" s="1186"/>
      <c r="C50" s="1186"/>
      <c r="D50" s="1186"/>
      <c r="E50" s="1186"/>
      <c r="F50" s="1186"/>
      <c r="G50" s="1186"/>
      <c r="H50" s="1186"/>
      <c r="I50" s="1186"/>
      <c r="J50" s="1186"/>
      <c r="K50" s="1186"/>
      <c r="L50" s="1186"/>
      <c r="M50" s="1186"/>
      <c r="N50" s="1186"/>
      <c r="O50" s="1186"/>
      <c r="P50" s="1186"/>
      <c r="Q50" s="1186"/>
      <c r="R50" s="1186"/>
      <c r="S50" s="1186"/>
      <c r="T50" s="1186"/>
      <c r="U50" s="1186"/>
      <c r="V50" s="1186"/>
      <c r="W50" s="1186"/>
      <c r="X50" s="1186"/>
      <c r="Y50" s="1186"/>
      <c r="Z50" s="1186"/>
      <c r="AA50" s="1186"/>
      <c r="AB50" s="1186"/>
      <c r="AC50" s="1186"/>
      <c r="AD50" s="1186"/>
      <c r="AE50" s="1186"/>
      <c r="AF50" s="1186"/>
      <c r="AG50" s="1186"/>
      <c r="AH50" s="1186"/>
      <c r="AI50" s="1186"/>
    </row>
    <row r="51" spans="1:35">
      <c r="A51" s="1186"/>
      <c r="B51" s="1186"/>
      <c r="C51" s="1186"/>
      <c r="D51" s="1186"/>
      <c r="E51" s="1186"/>
      <c r="F51" s="1186"/>
      <c r="G51" s="1186"/>
      <c r="H51" s="1186"/>
      <c r="I51" s="1186"/>
      <c r="J51" s="1186"/>
      <c r="K51" s="1186"/>
      <c r="L51" s="1186"/>
      <c r="M51" s="1186"/>
      <c r="N51" s="1186"/>
      <c r="O51" s="1186"/>
      <c r="P51" s="1186"/>
      <c r="Q51" s="1186"/>
      <c r="R51" s="1186"/>
      <c r="S51" s="1186"/>
      <c r="T51" s="1186"/>
      <c r="U51" s="1186"/>
      <c r="V51" s="1186"/>
      <c r="W51" s="1186"/>
      <c r="X51" s="1186"/>
      <c r="Y51" s="1186"/>
      <c r="Z51" s="1186"/>
      <c r="AA51" s="1186"/>
      <c r="AB51" s="1186"/>
      <c r="AC51" s="1186"/>
      <c r="AD51" s="1186"/>
      <c r="AE51" s="1186"/>
      <c r="AF51" s="1186"/>
      <c r="AG51" s="1186"/>
      <c r="AH51" s="1186"/>
      <c r="AI51" s="1186"/>
    </row>
    <row r="52" spans="1:35">
      <c r="A52" s="1186"/>
      <c r="B52" s="1186"/>
      <c r="C52" s="1186"/>
      <c r="D52" s="1186"/>
      <c r="E52" s="1186"/>
      <c r="F52" s="1186"/>
      <c r="G52" s="1186"/>
      <c r="H52" s="1186"/>
      <c r="I52" s="1186"/>
      <c r="J52" s="1186"/>
      <c r="K52" s="1186"/>
      <c r="L52" s="1186"/>
      <c r="M52" s="1186"/>
      <c r="N52" s="1186"/>
      <c r="O52" s="1186"/>
      <c r="P52" s="1186"/>
      <c r="Q52" s="1186"/>
      <c r="R52" s="1186"/>
      <c r="S52" s="1186"/>
      <c r="T52" s="1186"/>
      <c r="U52" s="1186"/>
      <c r="V52" s="1186"/>
      <c r="W52" s="1186"/>
      <c r="X52" s="1186"/>
      <c r="Y52" s="1186"/>
      <c r="Z52" s="1186"/>
      <c r="AA52" s="1186"/>
      <c r="AB52" s="1186"/>
      <c r="AC52" s="1186"/>
      <c r="AD52" s="1186"/>
      <c r="AE52" s="1186"/>
      <c r="AF52" s="1186"/>
      <c r="AG52" s="1186"/>
      <c r="AH52" s="1186"/>
      <c r="AI52" s="1186"/>
    </row>
    <row r="53" spans="1:35">
      <c r="A53" s="1186"/>
      <c r="B53" s="1186"/>
      <c r="C53" s="1186"/>
      <c r="D53" s="1186"/>
      <c r="E53" s="1186"/>
      <c r="F53" s="1186"/>
      <c r="G53" s="1186"/>
      <c r="H53" s="1186"/>
      <c r="I53" s="1186"/>
      <c r="J53" s="1186"/>
      <c r="K53" s="1186"/>
      <c r="L53" s="1186"/>
      <c r="M53" s="1186"/>
      <c r="N53" s="1186"/>
      <c r="O53" s="1186"/>
      <c r="P53" s="1186"/>
      <c r="Q53" s="1186"/>
      <c r="R53" s="1186"/>
      <c r="S53" s="1186"/>
      <c r="T53" s="1186"/>
      <c r="U53" s="1186"/>
      <c r="V53" s="1186"/>
      <c r="W53" s="1186"/>
      <c r="X53" s="1186"/>
      <c r="Y53" s="1186"/>
      <c r="Z53" s="1186"/>
      <c r="AA53" s="1186"/>
      <c r="AB53" s="1186"/>
      <c r="AC53" s="1186"/>
      <c r="AD53" s="1186"/>
      <c r="AE53" s="1186"/>
      <c r="AF53" s="1186"/>
      <c r="AG53" s="1186"/>
      <c r="AH53" s="1186"/>
      <c r="AI53" s="1186"/>
    </row>
    <row r="54" spans="1:35">
      <c r="A54" s="1186"/>
      <c r="B54" s="1186"/>
      <c r="C54" s="1186"/>
      <c r="D54" s="1186"/>
      <c r="E54" s="1186"/>
      <c r="F54" s="1186"/>
      <c r="G54" s="1186"/>
      <c r="H54" s="1186"/>
      <c r="I54" s="1186"/>
      <c r="J54" s="1186"/>
      <c r="K54" s="1186"/>
      <c r="L54" s="1186"/>
      <c r="M54" s="1186"/>
      <c r="N54" s="1186"/>
      <c r="O54" s="1186"/>
      <c r="P54" s="1186"/>
      <c r="Q54" s="1186"/>
      <c r="R54" s="1186"/>
      <c r="S54" s="1186"/>
      <c r="T54" s="1186"/>
      <c r="U54" s="1186"/>
      <c r="V54" s="1186"/>
      <c r="W54" s="1186"/>
      <c r="X54" s="1186"/>
      <c r="Y54" s="1186"/>
      <c r="Z54" s="1186"/>
      <c r="AA54" s="1186"/>
      <c r="AB54" s="1186"/>
      <c r="AC54" s="1186"/>
      <c r="AD54" s="1186"/>
      <c r="AE54" s="1186"/>
      <c r="AF54" s="1186"/>
      <c r="AG54" s="1186"/>
      <c r="AH54" s="1186"/>
      <c r="AI54" s="1186"/>
    </row>
    <row r="55" spans="1:35">
      <c r="A55" s="1186"/>
      <c r="B55" s="1186"/>
      <c r="C55" s="1186"/>
      <c r="D55" s="1186"/>
      <c r="E55" s="1186"/>
      <c r="F55" s="1186"/>
      <c r="G55" s="1186"/>
      <c r="H55" s="1186"/>
      <c r="I55" s="1186"/>
      <c r="J55" s="1186"/>
      <c r="K55" s="1186"/>
      <c r="L55" s="1186"/>
      <c r="M55" s="1186"/>
      <c r="N55" s="1186"/>
      <c r="O55" s="1186"/>
      <c r="P55" s="1186"/>
      <c r="Q55" s="1186"/>
      <c r="R55" s="1186"/>
      <c r="S55" s="1186"/>
      <c r="T55" s="1186"/>
      <c r="U55" s="1186"/>
      <c r="V55" s="1186"/>
      <c r="W55" s="1186"/>
      <c r="X55" s="1186"/>
      <c r="Y55" s="1186"/>
      <c r="Z55" s="1186"/>
      <c r="AA55" s="1186"/>
      <c r="AB55" s="1186"/>
      <c r="AC55" s="1186"/>
      <c r="AD55" s="1186"/>
      <c r="AE55" s="1186"/>
      <c r="AF55" s="1186"/>
      <c r="AG55" s="1186"/>
      <c r="AH55" s="1186"/>
      <c r="AI55" s="1186"/>
    </row>
    <row r="56" spans="1:35">
      <c r="A56" s="1186"/>
      <c r="B56" s="1186"/>
      <c r="C56" s="1186"/>
      <c r="D56" s="1186"/>
      <c r="E56" s="1186"/>
      <c r="F56" s="1186"/>
      <c r="G56" s="1186"/>
      <c r="H56" s="1186"/>
      <c r="I56" s="1186"/>
      <c r="J56" s="1186"/>
      <c r="K56" s="1186"/>
      <c r="L56" s="1186"/>
      <c r="M56" s="1186"/>
      <c r="N56" s="1186"/>
      <c r="O56" s="1186"/>
      <c r="P56" s="1186"/>
      <c r="Q56" s="1186"/>
      <c r="R56" s="1186"/>
      <c r="S56" s="1186"/>
      <c r="T56" s="1186"/>
      <c r="U56" s="1186"/>
      <c r="V56" s="1186"/>
      <c r="W56" s="1186"/>
      <c r="X56" s="1186"/>
      <c r="Y56" s="1186"/>
      <c r="Z56" s="1186"/>
      <c r="AA56" s="1186"/>
      <c r="AB56" s="1186"/>
      <c r="AC56" s="1186"/>
      <c r="AD56" s="1186"/>
      <c r="AE56" s="1186"/>
      <c r="AF56" s="1186"/>
      <c r="AG56" s="1186"/>
      <c r="AH56" s="1186"/>
      <c r="AI56" s="1186"/>
    </row>
    <row r="57" spans="1:35">
      <c r="A57" s="1186"/>
      <c r="B57" s="1186"/>
      <c r="C57" s="1186"/>
      <c r="D57" s="1186"/>
      <c r="E57" s="1186"/>
      <c r="F57" s="1186"/>
      <c r="G57" s="1186"/>
      <c r="H57" s="1186"/>
      <c r="I57" s="1186"/>
      <c r="J57" s="1186"/>
      <c r="K57" s="1186"/>
      <c r="L57" s="1186"/>
      <c r="M57" s="1186"/>
      <c r="N57" s="1186"/>
      <c r="O57" s="1186"/>
      <c r="P57" s="1186"/>
      <c r="Q57" s="1186"/>
      <c r="R57" s="1186"/>
      <c r="S57" s="1186"/>
      <c r="T57" s="1186"/>
      <c r="U57" s="1186"/>
      <c r="V57" s="1186"/>
      <c r="W57" s="1186"/>
      <c r="X57" s="1186"/>
      <c r="Y57" s="1186"/>
      <c r="Z57" s="1186"/>
      <c r="AA57" s="1186"/>
      <c r="AB57" s="1186"/>
      <c r="AC57" s="1186"/>
      <c r="AD57" s="1186"/>
      <c r="AE57" s="1186"/>
      <c r="AF57" s="1186"/>
      <c r="AG57" s="1186"/>
      <c r="AH57" s="1186"/>
      <c r="AI57" s="1186"/>
    </row>
    <row r="58" spans="1:35" ht="7.5" customHeight="1">
      <c r="A58" s="43"/>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row>
    <row r="59" spans="1:35" s="54" customFormat="1" ht="12">
      <c r="A59" s="54" t="s">
        <v>248</v>
      </c>
    </row>
    <row r="60" spans="1:35" s="54" customFormat="1" ht="27" customHeight="1">
      <c r="A60" s="55">
        <v>1</v>
      </c>
      <c r="B60" s="1186" t="s">
        <v>230</v>
      </c>
      <c r="C60" s="1186"/>
      <c r="D60" s="1186"/>
      <c r="E60" s="1186"/>
      <c r="F60" s="1186"/>
      <c r="G60" s="1186"/>
      <c r="H60" s="1186"/>
      <c r="I60" s="1186"/>
      <c r="J60" s="1186"/>
      <c r="K60" s="1186"/>
      <c r="L60" s="1186"/>
      <c r="M60" s="1186"/>
      <c r="N60" s="1186"/>
      <c r="O60" s="1186"/>
      <c r="P60" s="1186"/>
      <c r="Q60" s="1186"/>
      <c r="R60" s="1186"/>
      <c r="S60" s="1186"/>
      <c r="T60" s="1186"/>
      <c r="U60" s="1186"/>
      <c r="V60" s="1186"/>
      <c r="W60" s="1186"/>
      <c r="X60" s="1186"/>
      <c r="Y60" s="1186"/>
      <c r="Z60" s="1186"/>
      <c r="AA60" s="1186"/>
      <c r="AB60" s="1186"/>
      <c r="AC60" s="1186"/>
      <c r="AD60" s="1186"/>
      <c r="AE60" s="1186"/>
      <c r="AF60" s="1186"/>
      <c r="AG60" s="1186"/>
      <c r="AH60" s="1186"/>
    </row>
    <row r="61" spans="1:35" s="54" customFormat="1" ht="51.75" customHeight="1">
      <c r="A61" s="55">
        <v>2</v>
      </c>
      <c r="B61" s="1186" t="s">
        <v>231</v>
      </c>
      <c r="C61" s="1186"/>
      <c r="D61" s="1186"/>
      <c r="E61" s="1186"/>
      <c r="F61" s="1186"/>
      <c r="G61" s="1186"/>
      <c r="H61" s="1186"/>
      <c r="I61" s="1186"/>
      <c r="J61" s="1186"/>
      <c r="K61" s="1186"/>
      <c r="L61" s="1186"/>
      <c r="M61" s="1186"/>
      <c r="N61" s="1186"/>
      <c r="O61" s="1186"/>
      <c r="P61" s="1186"/>
      <c r="Q61" s="1186"/>
      <c r="R61" s="1186"/>
      <c r="S61" s="1186"/>
      <c r="T61" s="1186"/>
      <c r="U61" s="1186"/>
      <c r="V61" s="1186"/>
      <c r="W61" s="1186"/>
      <c r="X61" s="1186"/>
      <c r="Y61" s="1186"/>
      <c r="Z61" s="1186"/>
      <c r="AA61" s="1186"/>
      <c r="AB61" s="1186"/>
      <c r="AC61" s="1186"/>
      <c r="AD61" s="1186"/>
      <c r="AE61" s="1186"/>
      <c r="AF61" s="1186"/>
      <c r="AG61" s="1186"/>
      <c r="AH61" s="1186"/>
    </row>
    <row r="62" spans="1:35" s="54" customFormat="1" ht="39" customHeight="1">
      <c r="A62" s="55">
        <v>3</v>
      </c>
      <c r="B62" s="1186" t="s">
        <v>195</v>
      </c>
      <c r="C62" s="1186"/>
      <c r="D62" s="1186"/>
      <c r="E62" s="1186"/>
      <c r="F62" s="1186"/>
      <c r="G62" s="1186"/>
      <c r="H62" s="1186"/>
      <c r="I62" s="1186"/>
      <c r="J62" s="1186"/>
      <c r="K62" s="1186"/>
      <c r="L62" s="1186"/>
      <c r="M62" s="1186"/>
      <c r="N62" s="1186"/>
      <c r="O62" s="1186"/>
      <c r="P62" s="1186"/>
      <c r="Q62" s="1186"/>
      <c r="R62" s="1186"/>
      <c r="S62" s="1186"/>
      <c r="T62" s="1186"/>
      <c r="U62" s="1186"/>
      <c r="V62" s="1186"/>
      <c r="W62" s="1186"/>
      <c r="X62" s="1186"/>
      <c r="Y62" s="1186"/>
      <c r="Z62" s="1186"/>
      <c r="AA62" s="1186"/>
      <c r="AB62" s="1186"/>
      <c r="AC62" s="1186"/>
      <c r="AD62" s="1186"/>
      <c r="AE62" s="1186"/>
      <c r="AF62" s="1186"/>
      <c r="AG62" s="1186"/>
      <c r="AH62" s="1186"/>
    </row>
    <row r="63" spans="1:35" s="54" customFormat="1" ht="27" customHeight="1">
      <c r="A63" s="55">
        <v>4</v>
      </c>
      <c r="B63" s="1186" t="s">
        <v>197</v>
      </c>
      <c r="C63" s="1186"/>
      <c r="D63" s="1186"/>
      <c r="E63" s="1186"/>
      <c r="F63" s="1186"/>
      <c r="G63" s="1186"/>
      <c r="H63" s="1186"/>
      <c r="I63" s="1186"/>
      <c r="J63" s="1186"/>
      <c r="K63" s="1186"/>
      <c r="L63" s="1186"/>
      <c r="M63" s="1186"/>
      <c r="N63" s="1186"/>
      <c r="O63" s="1186"/>
      <c r="P63" s="1186"/>
      <c r="Q63" s="1186"/>
      <c r="R63" s="1186"/>
      <c r="S63" s="1186"/>
      <c r="T63" s="1186"/>
      <c r="U63" s="1186"/>
      <c r="V63" s="1186"/>
      <c r="W63" s="1186"/>
      <c r="X63" s="1186"/>
      <c r="Y63" s="1186"/>
      <c r="Z63" s="1186"/>
      <c r="AA63" s="1186"/>
      <c r="AB63" s="1186"/>
      <c r="AC63" s="1186"/>
      <c r="AD63" s="1186"/>
      <c r="AE63" s="1186"/>
      <c r="AF63" s="1186"/>
      <c r="AG63" s="1186"/>
      <c r="AH63" s="1186"/>
    </row>
    <row r="64" spans="1:35" s="54" customFormat="1" ht="26.25" customHeight="1">
      <c r="A64" s="55">
        <v>5</v>
      </c>
      <c r="B64" s="1186" t="s">
        <v>199</v>
      </c>
      <c r="C64" s="1186"/>
      <c r="D64" s="1186"/>
      <c r="E64" s="1186"/>
      <c r="F64" s="1186"/>
      <c r="G64" s="1186"/>
      <c r="H64" s="1186"/>
      <c r="I64" s="1186"/>
      <c r="J64" s="1186"/>
      <c r="K64" s="1186"/>
      <c r="L64" s="1186"/>
      <c r="M64" s="1186"/>
      <c r="N64" s="1186"/>
      <c r="O64" s="1186"/>
      <c r="P64" s="1186"/>
      <c r="Q64" s="1186"/>
      <c r="R64" s="1186"/>
      <c r="S64" s="1186"/>
      <c r="T64" s="1186"/>
      <c r="U64" s="1186"/>
      <c r="V64" s="1186"/>
      <c r="W64" s="1186"/>
      <c r="X64" s="1186"/>
      <c r="Y64" s="1186"/>
      <c r="Z64" s="1186"/>
      <c r="AA64" s="1186"/>
      <c r="AB64" s="1186"/>
      <c r="AC64" s="1186"/>
      <c r="AD64" s="1186"/>
      <c r="AE64" s="1186"/>
      <c r="AF64" s="1186"/>
      <c r="AG64" s="1186"/>
      <c r="AH64" s="1186"/>
    </row>
    <row r="65" spans="1:35" ht="7.5" customHeight="1">
      <c r="A65" s="43"/>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row>
    <row r="66" spans="1:35" ht="13.5" customHeight="1"/>
    <row r="67" spans="1:35">
      <c r="A67" s="54" t="s">
        <v>232</v>
      </c>
      <c r="B67" s="54"/>
      <c r="C67" s="54"/>
      <c r="D67" s="54"/>
      <c r="E67" s="54"/>
      <c r="F67" s="54"/>
      <c r="G67" s="54"/>
      <c r="H67" s="54"/>
      <c r="I67" s="54"/>
      <c r="J67" s="54"/>
      <c r="K67" s="54"/>
      <c r="L67" s="54"/>
      <c r="M67" s="54"/>
    </row>
    <row r="68" spans="1:35" ht="35.25" customHeight="1">
      <c r="B68" s="1186" t="s">
        <v>249</v>
      </c>
      <c r="C68" s="1337"/>
      <c r="D68" s="1337"/>
      <c r="E68" s="1337"/>
      <c r="F68" s="1337"/>
      <c r="G68" s="1337"/>
      <c r="H68" s="1337"/>
      <c r="I68" s="1337"/>
      <c r="J68" s="1337"/>
      <c r="K68" s="1337"/>
      <c r="L68" s="1337"/>
      <c r="M68" s="1337"/>
      <c r="N68" s="1337"/>
      <c r="O68" s="1337"/>
      <c r="P68" s="1337"/>
      <c r="Q68" s="1337"/>
      <c r="R68" s="1337"/>
      <c r="S68" s="1337"/>
      <c r="T68" s="1337"/>
      <c r="U68" s="1337"/>
      <c r="V68" s="1337"/>
      <c r="W68" s="1337"/>
      <c r="X68" s="1337"/>
      <c r="Y68" s="1337"/>
      <c r="Z68" s="1337"/>
      <c r="AA68" s="1337"/>
      <c r="AB68" s="1337"/>
      <c r="AC68" s="1337"/>
      <c r="AD68" s="1337"/>
      <c r="AE68" s="1337"/>
      <c r="AF68" s="1337"/>
      <c r="AG68" s="1337"/>
      <c r="AH68" s="1337"/>
    </row>
    <row r="70" spans="1:35">
      <c r="A70" s="54" t="s">
        <v>233</v>
      </c>
      <c r="B70" s="54"/>
      <c r="C70" s="54"/>
      <c r="D70" s="54"/>
      <c r="E70" s="54"/>
      <c r="F70" s="54"/>
      <c r="G70" s="54"/>
      <c r="H70" s="54"/>
      <c r="I70" s="54"/>
      <c r="J70" s="54"/>
      <c r="K70" s="54"/>
      <c r="L70" s="54"/>
      <c r="M70" s="54"/>
    </row>
    <row r="71" spans="1:35" ht="33.75" customHeight="1">
      <c r="B71" s="1182" t="s">
        <v>250</v>
      </c>
      <c r="C71" s="1182"/>
      <c r="D71" s="1182"/>
      <c r="E71" s="1182"/>
      <c r="F71" s="1182"/>
      <c r="G71" s="1182"/>
      <c r="H71" s="1182"/>
      <c r="I71" s="1182"/>
      <c r="J71" s="1182"/>
      <c r="K71" s="1182"/>
      <c r="L71" s="1182"/>
      <c r="M71" s="1182"/>
      <c r="N71" s="1182"/>
      <c r="O71" s="1182"/>
      <c r="P71" s="1182"/>
      <c r="Q71" s="1182"/>
      <c r="R71" s="1182"/>
      <c r="S71" s="1182"/>
      <c r="T71" s="1182"/>
      <c r="U71" s="1182"/>
      <c r="V71" s="1182"/>
      <c r="W71" s="1182"/>
      <c r="X71" s="1182"/>
      <c r="Y71" s="1182"/>
      <c r="Z71" s="1182"/>
      <c r="AA71" s="1182"/>
      <c r="AB71" s="1182"/>
      <c r="AC71" s="1182"/>
      <c r="AD71" s="1182"/>
      <c r="AE71" s="1182"/>
      <c r="AF71" s="1182"/>
      <c r="AG71" s="1182"/>
      <c r="AH71" s="1182"/>
    </row>
    <row r="72" spans="1:35" ht="13.5" customHeight="1"/>
    <row r="73" spans="1:35">
      <c r="A73" s="54" t="s">
        <v>235</v>
      </c>
    </row>
    <row r="74" spans="1:35" ht="35.25" customHeight="1">
      <c r="B74" s="1182" t="s">
        <v>251</v>
      </c>
      <c r="C74" s="1182"/>
      <c r="D74" s="1182"/>
      <c r="E74" s="1182"/>
      <c r="F74" s="1182"/>
      <c r="G74" s="1182"/>
      <c r="H74" s="1182"/>
      <c r="I74" s="1182"/>
      <c r="J74" s="1182"/>
      <c r="K74" s="1182"/>
      <c r="L74" s="1182"/>
      <c r="M74" s="1182"/>
      <c r="N74" s="1182"/>
      <c r="O74" s="1182"/>
      <c r="P74" s="1182"/>
      <c r="Q74" s="1182"/>
      <c r="R74" s="1182"/>
      <c r="S74" s="1182"/>
      <c r="T74" s="1182"/>
      <c r="U74" s="1182"/>
      <c r="V74" s="1182"/>
      <c r="W74" s="1182"/>
      <c r="X74" s="1182"/>
      <c r="Y74" s="1182"/>
      <c r="Z74" s="1182"/>
      <c r="AA74" s="1182"/>
      <c r="AB74" s="1182"/>
      <c r="AC74" s="1182"/>
      <c r="AD74" s="1182"/>
      <c r="AE74" s="1182"/>
      <c r="AF74" s="1182"/>
      <c r="AG74" s="1182"/>
      <c r="AH74" s="1182"/>
    </row>
  </sheetData>
  <mergeCells count="96">
    <mergeCell ref="S11:V11"/>
    <mergeCell ref="AC1:AI1"/>
    <mergeCell ref="A2:J2"/>
    <mergeCell ref="A4:AI4"/>
    <mergeCell ref="A6:D6"/>
    <mergeCell ref="S8:V8"/>
    <mergeCell ref="A10:E11"/>
    <mergeCell ref="F10:R11"/>
    <mergeCell ref="S12:V12"/>
    <mergeCell ref="A16:D18"/>
    <mergeCell ref="E16:AI16"/>
    <mergeCell ref="E17:AI18"/>
    <mergeCell ref="A19:D20"/>
    <mergeCell ref="F19:Q19"/>
    <mergeCell ref="R19:V20"/>
    <mergeCell ref="W19:AI20"/>
    <mergeCell ref="F20:Q20"/>
    <mergeCell ref="M23:R23"/>
    <mergeCell ref="S23:S25"/>
    <mergeCell ref="T23:X25"/>
    <mergeCell ref="Y23:Y25"/>
    <mergeCell ref="Z23:AI25"/>
    <mergeCell ref="E25:L25"/>
    <mergeCell ref="M25:R25"/>
    <mergeCell ref="E26:L27"/>
    <mergeCell ref="M26:R26"/>
    <mergeCell ref="S26:S28"/>
    <mergeCell ref="Y26:Y28"/>
    <mergeCell ref="Z26:AI28"/>
    <mergeCell ref="E28:L28"/>
    <mergeCell ref="M28:R28"/>
    <mergeCell ref="A30:D33"/>
    <mergeCell ref="E30:I31"/>
    <mergeCell ref="J30:R30"/>
    <mergeCell ref="S30:AA30"/>
    <mergeCell ref="AB30:AI30"/>
    <mergeCell ref="J31:R31"/>
    <mergeCell ref="T26:X28"/>
    <mergeCell ref="A22:D28"/>
    <mergeCell ref="E22:L22"/>
    <mergeCell ref="M22:Y22"/>
    <mergeCell ref="Z22:AI22"/>
    <mergeCell ref="E23:L24"/>
    <mergeCell ref="S31:AA31"/>
    <mergeCell ref="AB31:AI31"/>
    <mergeCell ref="E32:I33"/>
    <mergeCell ref="J32:O32"/>
    <mergeCell ref="P32:V32"/>
    <mergeCell ref="W32:AC32"/>
    <mergeCell ref="AD32:AI32"/>
    <mergeCell ref="J33:O33"/>
    <mergeCell ref="P33:V33"/>
    <mergeCell ref="W33:AC33"/>
    <mergeCell ref="B38:H38"/>
    <mergeCell ref="I38:P38"/>
    <mergeCell ref="R38:Y38"/>
    <mergeCell ref="Z38:AI38"/>
    <mergeCell ref="AD33:AI33"/>
    <mergeCell ref="A35:H35"/>
    <mergeCell ref="I35:P35"/>
    <mergeCell ref="R35:Y35"/>
    <mergeCell ref="Z35:AI35"/>
    <mergeCell ref="B36:H36"/>
    <mergeCell ref="I36:P36"/>
    <mergeCell ref="R36:Y36"/>
    <mergeCell ref="Z36:AI36"/>
    <mergeCell ref="A37:H37"/>
    <mergeCell ref="I37:K37"/>
    <mergeCell ref="L37:P37"/>
    <mergeCell ref="R37:Y37"/>
    <mergeCell ref="Z37:AI37"/>
    <mergeCell ref="AE42:AI42"/>
    <mergeCell ref="A39:H39"/>
    <mergeCell ref="I39:K39"/>
    <mergeCell ref="L39:P39"/>
    <mergeCell ref="S39:Y39"/>
    <mergeCell ref="Z39:AI39"/>
    <mergeCell ref="B40:H40"/>
    <mergeCell ref="I40:P40"/>
    <mergeCell ref="S40:Y40"/>
    <mergeCell ref="Z40:AI40"/>
    <mergeCell ref="A42:G42"/>
    <mergeCell ref="H42:L42"/>
    <mergeCell ref="M42:R42"/>
    <mergeCell ref="S42:W42"/>
    <mergeCell ref="X42:AD42"/>
    <mergeCell ref="B64:AH64"/>
    <mergeCell ref="B68:AH68"/>
    <mergeCell ref="B71:AH71"/>
    <mergeCell ref="B74:AH74"/>
    <mergeCell ref="A44:Q57"/>
    <mergeCell ref="R45:AI57"/>
    <mergeCell ref="B60:AH60"/>
    <mergeCell ref="B61:AH61"/>
    <mergeCell ref="B62:AH62"/>
    <mergeCell ref="B63:AH63"/>
  </mergeCells>
  <phoneticPr fontId="10"/>
  <pageMargins left="0.78740157480314965" right="0.78740157480314965" top="0.98425196850393704" bottom="0.78740157480314965" header="0.51181102362204722" footer="0.51181102362204722"/>
  <pageSetup paperSize="9" orientation="portrait" r:id="rId1"/>
  <headerFooter alignWithMargins="0"/>
  <rowBreaks count="1" manualBreakCount="1">
    <brk id="43" max="35" man="1"/>
  </row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4" tint="0.59999389629810485"/>
  </sheetPr>
  <dimension ref="A1:AI67"/>
  <sheetViews>
    <sheetView showGridLines="0" view="pageBreakPreview" zoomScale="115" zoomScaleNormal="115" zoomScaleSheetLayoutView="115" workbookViewId="0">
      <selection activeCell="E58" sqref="E58"/>
    </sheetView>
  </sheetViews>
  <sheetFormatPr defaultColWidth="2.375" defaultRowHeight="13.5"/>
  <cols>
    <col min="1" max="16384" width="2.375" style="33"/>
  </cols>
  <sheetData>
    <row r="1" spans="1:35">
      <c r="A1" s="33" t="s">
        <v>131</v>
      </c>
    </row>
    <row r="2" spans="1:35" ht="18.75">
      <c r="A2" s="1327" t="s">
        <v>252</v>
      </c>
      <c r="B2" s="1445"/>
      <c r="C2" s="1445"/>
      <c r="D2" s="1445"/>
      <c r="E2" s="1445"/>
      <c r="F2" s="1445"/>
      <c r="G2" s="1445"/>
      <c r="H2" s="1445"/>
      <c r="I2" s="1445"/>
      <c r="J2" s="1446"/>
      <c r="K2" s="56"/>
    </row>
    <row r="3" spans="1:35" ht="14.25">
      <c r="A3" s="48" t="s">
        <v>253</v>
      </c>
    </row>
    <row r="4" spans="1:35">
      <c r="AI4" s="61" t="s">
        <v>254</v>
      </c>
    </row>
    <row r="5" spans="1:35" ht="30" customHeight="1">
      <c r="A5" s="1372" t="s">
        <v>506</v>
      </c>
      <c r="B5" s="1211"/>
      <c r="C5" s="1211"/>
      <c r="D5" s="1235"/>
      <c r="E5" s="1373"/>
      <c r="F5" s="1212"/>
      <c r="G5" s="1212"/>
      <c r="H5" s="1212"/>
      <c r="I5" s="1212"/>
      <c r="J5" s="1212"/>
      <c r="K5" s="1212"/>
      <c r="L5" s="1212"/>
      <c r="M5" s="1212"/>
      <c r="N5" s="1212"/>
      <c r="O5" s="1212"/>
      <c r="P5" s="1212"/>
      <c r="Q5" s="1212"/>
      <c r="R5" s="1213" t="s">
        <v>208</v>
      </c>
      <c r="S5" s="1213"/>
      <c r="T5" s="1213"/>
      <c r="U5" s="1213"/>
      <c r="V5" s="1374"/>
      <c r="W5" s="1374"/>
      <c r="X5" s="1374"/>
      <c r="Y5" s="1374"/>
      <c r="Z5" s="1374"/>
      <c r="AA5" s="1374"/>
      <c r="AB5" s="1374"/>
      <c r="AC5" s="1374"/>
      <c r="AD5" s="1374"/>
      <c r="AE5" s="1374"/>
      <c r="AF5" s="1374"/>
      <c r="AG5" s="1374"/>
      <c r="AH5" s="1374"/>
      <c r="AI5" s="1375"/>
    </row>
    <row r="6" spans="1:35">
      <c r="A6" s="1208" t="s">
        <v>209</v>
      </c>
      <c r="B6" s="1205"/>
      <c r="C6" s="1205"/>
      <c r="D6" s="1360"/>
      <c r="E6" s="1367" t="s">
        <v>255</v>
      </c>
      <c r="F6" s="1368"/>
      <c r="G6" s="1368"/>
      <c r="H6" s="1368"/>
      <c r="I6" s="1368"/>
      <c r="J6" s="1368"/>
      <c r="K6" s="1368"/>
      <c r="L6" s="1368"/>
      <c r="M6" s="1368"/>
      <c r="N6" s="1368"/>
      <c r="O6" s="1368"/>
      <c r="P6" s="1368"/>
      <c r="Q6" s="1368"/>
      <c r="R6" s="1368"/>
      <c r="S6" s="1368"/>
      <c r="T6" s="1368"/>
      <c r="U6" s="1368"/>
      <c r="V6" s="1368"/>
      <c r="W6" s="1368"/>
      <c r="X6" s="1368"/>
      <c r="Y6" s="1368"/>
      <c r="Z6" s="1368"/>
      <c r="AA6" s="1368"/>
      <c r="AB6" s="1368"/>
      <c r="AC6" s="1368"/>
      <c r="AD6" s="1368"/>
      <c r="AE6" s="1368"/>
      <c r="AF6" s="1368"/>
      <c r="AG6" s="1368"/>
      <c r="AH6" s="1368"/>
      <c r="AI6" s="1369"/>
    </row>
    <row r="7" spans="1:35">
      <c r="A7" s="1361"/>
      <c r="B7" s="1205"/>
      <c r="C7" s="1205"/>
      <c r="D7" s="1360"/>
      <c r="E7" s="1295"/>
      <c r="F7" s="1296"/>
      <c r="G7" s="1296"/>
      <c r="H7" s="1296"/>
      <c r="I7" s="1296"/>
      <c r="J7" s="1296"/>
      <c r="K7" s="1296"/>
      <c r="L7" s="1296"/>
      <c r="M7" s="1296"/>
      <c r="N7" s="1296"/>
      <c r="O7" s="1296"/>
      <c r="P7" s="1296"/>
      <c r="Q7" s="1296"/>
      <c r="R7" s="1296"/>
      <c r="S7" s="1296"/>
      <c r="T7" s="1296"/>
      <c r="U7" s="1296"/>
      <c r="V7" s="1296"/>
      <c r="W7" s="1296"/>
      <c r="X7" s="1296"/>
      <c r="Y7" s="1296"/>
      <c r="Z7" s="1296"/>
      <c r="AA7" s="1296"/>
      <c r="AB7" s="1296"/>
      <c r="AC7" s="1296"/>
      <c r="AD7" s="1296"/>
      <c r="AE7" s="1296"/>
      <c r="AF7" s="1296"/>
      <c r="AG7" s="1296"/>
      <c r="AH7" s="1296"/>
      <c r="AI7" s="1297"/>
    </row>
    <row r="8" spans="1:35">
      <c r="A8" s="1361"/>
      <c r="B8" s="1205"/>
      <c r="C8" s="1205"/>
      <c r="D8" s="1360"/>
      <c r="E8" s="1370" t="s">
        <v>211</v>
      </c>
      <c r="F8" s="1371"/>
      <c r="G8" s="1371"/>
      <c r="H8" s="1371"/>
      <c r="I8" s="1371"/>
      <c r="J8" s="1371"/>
      <c r="K8" s="1371"/>
      <c r="L8" s="1371"/>
      <c r="M8" s="1371"/>
      <c r="N8" s="1371"/>
      <c r="O8" s="1371"/>
      <c r="P8" s="1371"/>
      <c r="Q8" s="1371"/>
      <c r="R8" s="1371"/>
      <c r="S8" s="1371"/>
      <c r="T8" s="1371"/>
      <c r="U8" s="1359"/>
      <c r="V8" s="1359"/>
      <c r="W8" s="1359"/>
      <c r="X8" s="1359"/>
      <c r="Y8" s="49" t="s">
        <v>256</v>
      </c>
      <c r="Z8" s="1359"/>
      <c r="AA8" s="1359"/>
      <c r="AB8" s="1359"/>
      <c r="AC8" s="1359"/>
      <c r="AD8" s="49" t="s">
        <v>256</v>
      </c>
      <c r="AE8" s="1359"/>
      <c r="AF8" s="1359"/>
      <c r="AG8" s="1359"/>
      <c r="AH8" s="1359"/>
      <c r="AI8" s="50" t="s">
        <v>213</v>
      </c>
    </row>
    <row r="9" spans="1:35">
      <c r="A9" s="1208" t="s">
        <v>214</v>
      </c>
      <c r="B9" s="1205"/>
      <c r="C9" s="1205"/>
      <c r="D9" s="1360"/>
      <c r="E9" s="1316"/>
      <c r="F9" s="1317"/>
      <c r="G9" s="1317"/>
      <c r="H9" s="1317"/>
      <c r="I9" s="1317"/>
      <c r="J9" s="1317"/>
      <c r="K9" s="1317"/>
      <c r="L9" s="1317"/>
      <c r="M9" s="1317"/>
      <c r="N9" s="1317"/>
      <c r="O9" s="1317"/>
      <c r="P9" s="1317"/>
      <c r="Q9" s="1317"/>
      <c r="R9" s="1317"/>
      <c r="S9" s="1317"/>
      <c r="T9" s="1317"/>
      <c r="U9" s="1317"/>
      <c r="V9" s="1317"/>
      <c r="W9" s="1317"/>
      <c r="X9" s="1317"/>
      <c r="Y9" s="1317"/>
      <c r="Z9" s="1317"/>
      <c r="AA9" s="1317"/>
      <c r="AB9" s="1317"/>
      <c r="AC9" s="1317"/>
      <c r="AD9" s="1317"/>
      <c r="AE9" s="1317"/>
      <c r="AF9" s="1317"/>
      <c r="AG9" s="1317"/>
      <c r="AH9" s="1317"/>
      <c r="AI9" s="1318"/>
    </row>
    <row r="10" spans="1:35">
      <c r="A10" s="1361"/>
      <c r="B10" s="1205"/>
      <c r="C10" s="1205"/>
      <c r="D10" s="1360"/>
      <c r="E10" s="1362"/>
      <c r="F10" s="1363"/>
      <c r="G10" s="1363"/>
      <c r="H10" s="1363"/>
      <c r="I10" s="1363"/>
      <c r="J10" s="1363"/>
      <c r="K10" s="1363"/>
      <c r="L10" s="1363"/>
      <c r="M10" s="1363"/>
      <c r="N10" s="1363"/>
      <c r="O10" s="1363"/>
      <c r="P10" s="1363"/>
      <c r="Q10" s="1363"/>
      <c r="R10" s="1363"/>
      <c r="S10" s="1363"/>
      <c r="T10" s="1363"/>
      <c r="U10" s="1363"/>
      <c r="V10" s="1363"/>
      <c r="W10" s="1363"/>
      <c r="X10" s="1363"/>
      <c r="Y10" s="1363"/>
      <c r="Z10" s="1363"/>
      <c r="AA10" s="1363"/>
      <c r="AB10" s="1363"/>
      <c r="AC10" s="1363"/>
      <c r="AD10" s="1363"/>
      <c r="AE10" s="1363"/>
      <c r="AF10" s="1363"/>
      <c r="AG10" s="1363"/>
      <c r="AH10" s="1363"/>
      <c r="AI10" s="1364"/>
    </row>
    <row r="11" spans="1:35">
      <c r="A11" s="1361"/>
      <c r="B11" s="1205"/>
      <c r="C11" s="1205"/>
      <c r="D11" s="1360"/>
      <c r="E11" s="1365"/>
      <c r="F11" s="1359"/>
      <c r="G11" s="1359"/>
      <c r="H11" s="1359"/>
      <c r="I11" s="1359"/>
      <c r="J11" s="1359"/>
      <c r="K11" s="1359"/>
      <c r="L11" s="1359"/>
      <c r="M11" s="1359"/>
      <c r="N11" s="1359"/>
      <c r="O11" s="1359"/>
      <c r="P11" s="1359"/>
      <c r="Q11" s="1359"/>
      <c r="R11" s="1359"/>
      <c r="S11" s="1359"/>
      <c r="T11" s="1359"/>
      <c r="U11" s="1359"/>
      <c r="V11" s="1359"/>
      <c r="W11" s="1359"/>
      <c r="X11" s="1359"/>
      <c r="Y11" s="1359"/>
      <c r="Z11" s="1359"/>
      <c r="AA11" s="1359"/>
      <c r="AB11" s="1359"/>
      <c r="AC11" s="1359"/>
      <c r="AD11" s="1359"/>
      <c r="AE11" s="1359"/>
      <c r="AF11" s="1359"/>
      <c r="AG11" s="1359"/>
      <c r="AH11" s="1359"/>
      <c r="AI11" s="1366"/>
    </row>
    <row r="12" spans="1:35" ht="20.100000000000001" customHeight="1">
      <c r="A12" s="1258" t="s">
        <v>148</v>
      </c>
      <c r="B12" s="1259"/>
      <c r="C12" s="1259"/>
      <c r="D12" s="1260"/>
      <c r="E12" s="37" t="s">
        <v>149</v>
      </c>
      <c r="F12" s="1264" t="s">
        <v>142</v>
      </c>
      <c r="G12" s="1264"/>
      <c r="H12" s="1264"/>
      <c r="I12" s="1264"/>
      <c r="J12" s="1264"/>
      <c r="K12" s="1264"/>
      <c r="L12" s="1264"/>
      <c r="M12" s="1264"/>
      <c r="N12" s="1264"/>
      <c r="O12" s="1264"/>
      <c r="P12" s="1264"/>
      <c r="Q12" s="1265"/>
      <c r="R12" s="1266" t="s">
        <v>150</v>
      </c>
      <c r="S12" s="1267"/>
      <c r="T12" s="1267"/>
      <c r="U12" s="1267"/>
      <c r="V12" s="1268"/>
      <c r="W12" s="1271" t="s">
        <v>151</v>
      </c>
      <c r="X12" s="1264"/>
      <c r="Y12" s="1264"/>
      <c r="Z12" s="1264"/>
      <c r="AA12" s="1264"/>
      <c r="AB12" s="1264"/>
      <c r="AC12" s="1264"/>
      <c r="AD12" s="1264"/>
      <c r="AE12" s="1264"/>
      <c r="AF12" s="1264"/>
      <c r="AG12" s="1264"/>
      <c r="AH12" s="1264"/>
      <c r="AI12" s="1272"/>
    </row>
    <row r="13" spans="1:35" ht="20.100000000000001" customHeight="1">
      <c r="A13" s="1261"/>
      <c r="B13" s="1262"/>
      <c r="C13" s="1262"/>
      <c r="D13" s="1263"/>
      <c r="E13" s="38" t="s">
        <v>152</v>
      </c>
      <c r="F13" s="1274" t="s">
        <v>142</v>
      </c>
      <c r="G13" s="1274"/>
      <c r="H13" s="1274"/>
      <c r="I13" s="1274"/>
      <c r="J13" s="1274"/>
      <c r="K13" s="1274"/>
      <c r="L13" s="1274"/>
      <c r="M13" s="1274"/>
      <c r="N13" s="1274"/>
      <c r="O13" s="1274"/>
      <c r="P13" s="1274"/>
      <c r="Q13" s="1276"/>
      <c r="R13" s="1269"/>
      <c r="S13" s="1230"/>
      <c r="T13" s="1230"/>
      <c r="U13" s="1230"/>
      <c r="V13" s="1270"/>
      <c r="W13" s="1273"/>
      <c r="X13" s="1274"/>
      <c r="Y13" s="1274"/>
      <c r="Z13" s="1274"/>
      <c r="AA13" s="1274"/>
      <c r="AB13" s="1274"/>
      <c r="AC13" s="1274"/>
      <c r="AD13" s="1274"/>
      <c r="AE13" s="1274"/>
      <c r="AF13" s="1274"/>
      <c r="AG13" s="1274"/>
      <c r="AH13" s="1274"/>
      <c r="AI13" s="1275"/>
    </row>
    <row r="15" spans="1:35" ht="13.5" customHeight="1">
      <c r="A15" s="1225" t="s">
        <v>135</v>
      </c>
      <c r="B15" s="1308"/>
      <c r="C15" s="1308"/>
      <c r="D15" s="1309"/>
      <c r="E15" s="1357" t="s">
        <v>215</v>
      </c>
      <c r="F15" s="1357"/>
      <c r="G15" s="1357"/>
      <c r="H15" s="1357"/>
      <c r="I15" s="1357"/>
      <c r="J15" s="1357"/>
      <c r="K15" s="1357"/>
      <c r="L15" s="1358"/>
      <c r="M15" s="1241" t="s">
        <v>137</v>
      </c>
      <c r="N15" s="1241"/>
      <c r="O15" s="1241"/>
      <c r="P15" s="1241"/>
      <c r="Q15" s="1241"/>
      <c r="R15" s="1241"/>
      <c r="S15" s="1241"/>
      <c r="T15" s="1241"/>
      <c r="U15" s="1241"/>
      <c r="V15" s="1241"/>
      <c r="W15" s="1241"/>
      <c r="X15" s="1241"/>
      <c r="Y15" s="1241"/>
      <c r="Z15" s="1241" t="s">
        <v>138</v>
      </c>
      <c r="AA15" s="1241"/>
      <c r="AB15" s="1241"/>
      <c r="AC15" s="1241"/>
      <c r="AD15" s="1241"/>
      <c r="AE15" s="1241"/>
      <c r="AF15" s="1241"/>
      <c r="AG15" s="1241"/>
      <c r="AH15" s="1241"/>
      <c r="AI15" s="1242"/>
    </row>
    <row r="16" spans="1:35" ht="18" customHeight="1">
      <c r="A16" s="1301"/>
      <c r="B16" s="1302"/>
      <c r="C16" s="1302"/>
      <c r="D16" s="1310"/>
      <c r="E16" s="1298"/>
      <c r="F16" s="1299"/>
      <c r="G16" s="1299"/>
      <c r="H16" s="1299"/>
      <c r="I16" s="1299"/>
      <c r="J16" s="1299"/>
      <c r="K16" s="1299"/>
      <c r="L16" s="1300"/>
      <c r="M16" s="1304" t="s">
        <v>139</v>
      </c>
      <c r="N16" s="1305"/>
      <c r="O16" s="1305"/>
      <c r="P16" s="1305"/>
      <c r="Q16" s="1305"/>
      <c r="R16" s="1305"/>
      <c r="S16" s="1259" t="s">
        <v>140</v>
      </c>
      <c r="T16" s="1306"/>
      <c r="U16" s="1306"/>
      <c r="V16" s="1306"/>
      <c r="W16" s="1306"/>
      <c r="X16" s="1306"/>
      <c r="Y16" s="1277" t="s">
        <v>141</v>
      </c>
      <c r="Z16" s="1271" t="s">
        <v>142</v>
      </c>
      <c r="AA16" s="1264"/>
      <c r="AB16" s="1264"/>
      <c r="AC16" s="1264"/>
      <c r="AD16" s="1264"/>
      <c r="AE16" s="1264"/>
      <c r="AF16" s="1264"/>
      <c r="AG16" s="1264"/>
      <c r="AH16" s="1264"/>
      <c r="AI16" s="1272"/>
    </row>
    <row r="17" spans="1:35" ht="4.5" customHeight="1">
      <c r="A17" s="1301"/>
      <c r="B17" s="1302"/>
      <c r="C17" s="1302"/>
      <c r="D17" s="1310"/>
      <c r="E17" s="1301"/>
      <c r="F17" s="1302"/>
      <c r="G17" s="1302"/>
      <c r="H17" s="1302"/>
      <c r="I17" s="1302"/>
      <c r="J17" s="1302"/>
      <c r="K17" s="1302"/>
      <c r="L17" s="1303"/>
      <c r="M17" s="35"/>
      <c r="N17" s="36"/>
      <c r="O17" s="36"/>
      <c r="P17" s="36"/>
      <c r="Q17" s="36"/>
      <c r="R17" s="36"/>
      <c r="S17" s="1259"/>
      <c r="T17" s="1306"/>
      <c r="U17" s="1306"/>
      <c r="V17" s="1306"/>
      <c r="W17" s="1306"/>
      <c r="X17" s="1306"/>
      <c r="Y17" s="1277"/>
      <c r="Z17" s="1279"/>
      <c r="AA17" s="1280"/>
      <c r="AB17" s="1280"/>
      <c r="AC17" s="1280"/>
      <c r="AD17" s="1280"/>
      <c r="AE17" s="1280"/>
      <c r="AF17" s="1280"/>
      <c r="AG17" s="1280"/>
      <c r="AH17" s="1280"/>
      <c r="AI17" s="1281"/>
    </row>
    <row r="18" spans="1:35" ht="18" customHeight="1">
      <c r="A18" s="1301"/>
      <c r="B18" s="1302"/>
      <c r="C18" s="1302"/>
      <c r="D18" s="1310"/>
      <c r="E18" s="1331" t="s">
        <v>143</v>
      </c>
      <c r="F18" s="1331"/>
      <c r="G18" s="1331"/>
      <c r="H18" s="1331"/>
      <c r="I18" s="1331"/>
      <c r="J18" s="1331"/>
      <c r="K18" s="1331"/>
      <c r="L18" s="1332"/>
      <c r="M18" s="1333" t="s">
        <v>144</v>
      </c>
      <c r="N18" s="1334"/>
      <c r="O18" s="1334"/>
      <c r="P18" s="1334"/>
      <c r="Q18" s="1334"/>
      <c r="R18" s="1334"/>
      <c r="S18" s="1259"/>
      <c r="T18" s="1306"/>
      <c r="U18" s="1306"/>
      <c r="V18" s="1306"/>
      <c r="W18" s="1306"/>
      <c r="X18" s="1306"/>
      <c r="Y18" s="1277"/>
      <c r="Z18" s="1323"/>
      <c r="AA18" s="1324"/>
      <c r="AB18" s="1324"/>
      <c r="AC18" s="1324"/>
      <c r="AD18" s="1324"/>
      <c r="AE18" s="1324"/>
      <c r="AF18" s="1324"/>
      <c r="AG18" s="1324"/>
      <c r="AH18" s="1324"/>
      <c r="AI18" s="1325"/>
    </row>
    <row r="19" spans="1:35" ht="18" customHeight="1">
      <c r="A19" s="1301"/>
      <c r="B19" s="1302"/>
      <c r="C19" s="1302"/>
      <c r="D19" s="1310"/>
      <c r="E19" s="1298"/>
      <c r="F19" s="1299"/>
      <c r="G19" s="1299"/>
      <c r="H19" s="1299"/>
      <c r="I19" s="1299"/>
      <c r="J19" s="1299"/>
      <c r="K19" s="1299"/>
      <c r="L19" s="1300"/>
      <c r="M19" s="1304" t="s">
        <v>139</v>
      </c>
      <c r="N19" s="1305"/>
      <c r="O19" s="1305"/>
      <c r="P19" s="1305"/>
      <c r="Q19" s="1305"/>
      <c r="R19" s="1305"/>
      <c r="S19" s="1259" t="s">
        <v>140</v>
      </c>
      <c r="T19" s="1306"/>
      <c r="U19" s="1306"/>
      <c r="V19" s="1306"/>
      <c r="W19" s="1306"/>
      <c r="X19" s="1306"/>
      <c r="Y19" s="1277" t="s">
        <v>141</v>
      </c>
      <c r="Z19" s="1271" t="s">
        <v>142</v>
      </c>
      <c r="AA19" s="1264"/>
      <c r="AB19" s="1264"/>
      <c r="AC19" s="1264"/>
      <c r="AD19" s="1264"/>
      <c r="AE19" s="1264"/>
      <c r="AF19" s="1264"/>
      <c r="AG19" s="1264"/>
      <c r="AH19" s="1264"/>
      <c r="AI19" s="1272"/>
    </row>
    <row r="20" spans="1:35" ht="4.5" customHeight="1">
      <c r="A20" s="1301"/>
      <c r="B20" s="1302"/>
      <c r="C20" s="1302"/>
      <c r="D20" s="1310"/>
      <c r="E20" s="1301"/>
      <c r="F20" s="1302"/>
      <c r="G20" s="1302"/>
      <c r="H20" s="1302"/>
      <c r="I20" s="1302"/>
      <c r="J20" s="1302"/>
      <c r="K20" s="1302"/>
      <c r="L20" s="1303"/>
      <c r="M20" s="35"/>
      <c r="N20" s="36"/>
      <c r="O20" s="36"/>
      <c r="P20" s="36"/>
      <c r="Q20" s="36"/>
      <c r="R20" s="36"/>
      <c r="S20" s="1259"/>
      <c r="T20" s="1306"/>
      <c r="U20" s="1306"/>
      <c r="V20" s="1306"/>
      <c r="W20" s="1306"/>
      <c r="X20" s="1306"/>
      <c r="Y20" s="1277"/>
      <c r="Z20" s="1279"/>
      <c r="AA20" s="1280"/>
      <c r="AB20" s="1280"/>
      <c r="AC20" s="1280"/>
      <c r="AD20" s="1280"/>
      <c r="AE20" s="1280"/>
      <c r="AF20" s="1280"/>
      <c r="AG20" s="1280"/>
      <c r="AH20" s="1280"/>
      <c r="AI20" s="1281"/>
    </row>
    <row r="21" spans="1:35" ht="18" customHeight="1">
      <c r="A21" s="1311"/>
      <c r="B21" s="1312"/>
      <c r="C21" s="1312"/>
      <c r="D21" s="1313"/>
      <c r="E21" s="1282" t="s">
        <v>143</v>
      </c>
      <c r="F21" s="1282"/>
      <c r="G21" s="1282"/>
      <c r="H21" s="1282"/>
      <c r="I21" s="1282"/>
      <c r="J21" s="1282"/>
      <c r="K21" s="1282"/>
      <c r="L21" s="1283"/>
      <c r="M21" s="1284" t="s">
        <v>144</v>
      </c>
      <c r="N21" s="1285"/>
      <c r="O21" s="1285"/>
      <c r="P21" s="1285"/>
      <c r="Q21" s="1285"/>
      <c r="R21" s="1285"/>
      <c r="S21" s="1262"/>
      <c r="T21" s="1307"/>
      <c r="U21" s="1307"/>
      <c r="V21" s="1307"/>
      <c r="W21" s="1307"/>
      <c r="X21" s="1307"/>
      <c r="Y21" s="1278"/>
      <c r="Z21" s="1273"/>
      <c r="AA21" s="1274"/>
      <c r="AB21" s="1274"/>
      <c r="AC21" s="1274"/>
      <c r="AD21" s="1274"/>
      <c r="AE21" s="1274"/>
      <c r="AF21" s="1274"/>
      <c r="AG21" s="1274"/>
      <c r="AH21" s="1274"/>
      <c r="AI21" s="1275"/>
    </row>
    <row r="23" spans="1:35" ht="13.5" customHeight="1">
      <c r="A23" s="1355" t="s">
        <v>159</v>
      </c>
      <c r="B23" s="1241"/>
      <c r="C23" s="1241"/>
      <c r="D23" s="1241"/>
      <c r="E23" s="1223" t="s">
        <v>160</v>
      </c>
      <c r="F23" s="1223"/>
      <c r="G23" s="1223"/>
      <c r="H23" s="1223"/>
      <c r="I23" s="1353"/>
      <c r="J23" s="1356" t="s">
        <v>161</v>
      </c>
      <c r="K23" s="1211"/>
      <c r="L23" s="1211"/>
      <c r="M23" s="1211"/>
      <c r="N23" s="1211"/>
      <c r="O23" s="1211"/>
      <c r="P23" s="1211"/>
      <c r="Q23" s="1211"/>
      <c r="R23" s="1211"/>
      <c r="S23" s="1211" t="s">
        <v>162</v>
      </c>
      <c r="T23" s="1211"/>
      <c r="U23" s="1211"/>
      <c r="V23" s="1211"/>
      <c r="W23" s="1211"/>
      <c r="X23" s="1211"/>
      <c r="Y23" s="1211"/>
      <c r="Z23" s="1211"/>
      <c r="AA23" s="1211"/>
      <c r="AB23" s="1211" t="s">
        <v>163</v>
      </c>
      <c r="AC23" s="1211"/>
      <c r="AD23" s="1211"/>
      <c r="AE23" s="1211"/>
      <c r="AF23" s="1211"/>
      <c r="AG23" s="1211"/>
      <c r="AH23" s="1211"/>
      <c r="AI23" s="1235"/>
    </row>
    <row r="24" spans="1:35" ht="30" customHeight="1">
      <c r="A24" s="1243"/>
      <c r="B24" s="1244"/>
      <c r="C24" s="1244"/>
      <c r="D24" s="1244"/>
      <c r="E24" s="1223"/>
      <c r="F24" s="1223"/>
      <c r="G24" s="1223"/>
      <c r="H24" s="1223"/>
      <c r="I24" s="1353"/>
      <c r="J24" s="1236" t="s">
        <v>164</v>
      </c>
      <c r="K24" s="1217"/>
      <c r="L24" s="1217"/>
      <c r="M24" s="1217"/>
      <c r="N24" s="1217"/>
      <c r="O24" s="1217"/>
      <c r="P24" s="1217"/>
      <c r="Q24" s="1217"/>
      <c r="R24" s="1217"/>
      <c r="S24" s="1218" t="s">
        <v>164</v>
      </c>
      <c r="T24" s="1217"/>
      <c r="U24" s="1217"/>
      <c r="V24" s="1217"/>
      <c r="W24" s="1217"/>
      <c r="X24" s="1217"/>
      <c r="Y24" s="1217"/>
      <c r="Z24" s="1217"/>
      <c r="AA24" s="1217"/>
      <c r="AB24" s="1218" t="s">
        <v>164</v>
      </c>
      <c r="AC24" s="1218"/>
      <c r="AD24" s="1218"/>
      <c r="AE24" s="1218"/>
      <c r="AF24" s="1218"/>
      <c r="AG24" s="1218"/>
      <c r="AH24" s="1218"/>
      <c r="AI24" s="1219"/>
    </row>
    <row r="25" spans="1:35" ht="13.5" customHeight="1">
      <c r="A25" s="1243"/>
      <c r="B25" s="1244"/>
      <c r="C25" s="1244"/>
      <c r="D25" s="1244"/>
      <c r="E25" s="1223" t="s">
        <v>216</v>
      </c>
      <c r="F25" s="1223"/>
      <c r="G25" s="1223"/>
      <c r="H25" s="1223"/>
      <c r="I25" s="1353"/>
      <c r="J25" s="1210" t="s">
        <v>167</v>
      </c>
      <c r="K25" s="1211"/>
      <c r="L25" s="1211"/>
      <c r="M25" s="1211"/>
      <c r="N25" s="1211"/>
      <c r="O25" s="1211"/>
      <c r="P25" s="1211" t="s">
        <v>161</v>
      </c>
      <c r="Q25" s="1211"/>
      <c r="R25" s="1211"/>
      <c r="S25" s="1211"/>
      <c r="T25" s="1211"/>
      <c r="U25" s="1211"/>
      <c r="V25" s="1211"/>
      <c r="W25" s="1213" t="s">
        <v>162</v>
      </c>
      <c r="X25" s="1213"/>
      <c r="Y25" s="1213"/>
      <c r="Z25" s="1213"/>
      <c r="AA25" s="1213"/>
      <c r="AB25" s="1213"/>
      <c r="AC25" s="1213"/>
      <c r="AD25" s="1213" t="s">
        <v>163</v>
      </c>
      <c r="AE25" s="1213"/>
      <c r="AF25" s="1213"/>
      <c r="AG25" s="1213"/>
      <c r="AH25" s="1213"/>
      <c r="AI25" s="1253"/>
    </row>
    <row r="26" spans="1:35">
      <c r="A26" s="1248"/>
      <c r="B26" s="1249"/>
      <c r="C26" s="1249"/>
      <c r="D26" s="1249"/>
      <c r="E26" s="1223"/>
      <c r="F26" s="1223"/>
      <c r="G26" s="1223"/>
      <c r="H26" s="1223"/>
      <c r="I26" s="1353"/>
      <c r="J26" s="1354"/>
      <c r="K26" s="1217"/>
      <c r="L26" s="1217"/>
      <c r="M26" s="1217"/>
      <c r="N26" s="1217"/>
      <c r="O26" s="1217"/>
      <c r="P26" s="1217"/>
      <c r="Q26" s="1217"/>
      <c r="R26" s="1217"/>
      <c r="S26" s="1217"/>
      <c r="T26" s="1217"/>
      <c r="U26" s="1217"/>
      <c r="V26" s="1217"/>
      <c r="W26" s="1217"/>
      <c r="X26" s="1217"/>
      <c r="Y26" s="1217"/>
      <c r="Z26" s="1217"/>
      <c r="AA26" s="1217"/>
      <c r="AB26" s="1217"/>
      <c r="AC26" s="1217"/>
      <c r="AD26" s="1218"/>
      <c r="AE26" s="1218"/>
      <c r="AF26" s="1218"/>
      <c r="AG26" s="1218"/>
      <c r="AH26" s="1218"/>
      <c r="AI26" s="1219"/>
    </row>
    <row r="28" spans="1:35" ht="30" customHeight="1">
      <c r="A28" s="1345" t="s">
        <v>217</v>
      </c>
      <c r="B28" s="1241"/>
      <c r="C28" s="1241"/>
      <c r="D28" s="1241"/>
      <c r="E28" s="1241"/>
      <c r="F28" s="1241"/>
      <c r="G28" s="1241"/>
      <c r="H28" s="1241"/>
      <c r="I28" s="1346"/>
      <c r="J28" s="1346"/>
      <c r="K28" s="1346"/>
      <c r="L28" s="1346"/>
      <c r="M28" s="1346"/>
      <c r="N28" s="1346"/>
      <c r="O28" s="1346"/>
      <c r="P28" s="1347"/>
      <c r="R28" s="1240" t="s">
        <v>218</v>
      </c>
      <c r="S28" s="1241"/>
      <c r="T28" s="1241"/>
      <c r="U28" s="1241"/>
      <c r="V28" s="1241"/>
      <c r="W28" s="1241"/>
      <c r="X28" s="1241"/>
      <c r="Y28" s="1241"/>
      <c r="Z28" s="1346"/>
      <c r="AA28" s="1346"/>
      <c r="AB28" s="1346"/>
      <c r="AC28" s="1346"/>
      <c r="AD28" s="1346"/>
      <c r="AE28" s="1346"/>
      <c r="AF28" s="1346"/>
      <c r="AG28" s="1346"/>
      <c r="AH28" s="1346"/>
      <c r="AI28" s="1347"/>
    </row>
    <row r="29" spans="1:35" ht="30" customHeight="1">
      <c r="A29" s="51"/>
      <c r="B29" s="1348" t="s">
        <v>219</v>
      </c>
      <c r="C29" s="1244"/>
      <c r="D29" s="1244"/>
      <c r="E29" s="1244"/>
      <c r="F29" s="1244"/>
      <c r="G29" s="1244"/>
      <c r="H29" s="1244"/>
      <c r="I29" s="1245"/>
      <c r="J29" s="1245"/>
      <c r="K29" s="1245"/>
      <c r="L29" s="1245"/>
      <c r="M29" s="1245"/>
      <c r="N29" s="1245"/>
      <c r="O29" s="1245"/>
      <c r="P29" s="1339"/>
      <c r="R29" s="1243" t="s">
        <v>220</v>
      </c>
      <c r="S29" s="1244"/>
      <c r="T29" s="1244"/>
      <c r="U29" s="1244"/>
      <c r="V29" s="1244"/>
      <c r="W29" s="1244"/>
      <c r="X29" s="1244"/>
      <c r="Y29" s="1244"/>
      <c r="Z29" s="1245"/>
      <c r="AA29" s="1245"/>
      <c r="AB29" s="1245"/>
      <c r="AC29" s="1245"/>
      <c r="AD29" s="1245"/>
      <c r="AE29" s="1245"/>
      <c r="AF29" s="1245"/>
      <c r="AG29" s="1245"/>
      <c r="AH29" s="1245"/>
      <c r="AI29" s="1339"/>
    </row>
    <row r="30" spans="1:35" ht="30" customHeight="1">
      <c r="A30" s="1344" t="s">
        <v>221</v>
      </c>
      <c r="B30" s="1244"/>
      <c r="C30" s="1244"/>
      <c r="D30" s="1244"/>
      <c r="E30" s="1244"/>
      <c r="F30" s="1244"/>
      <c r="G30" s="1244"/>
      <c r="H30" s="1244"/>
      <c r="I30" s="1349" t="s">
        <v>222</v>
      </c>
      <c r="J30" s="1350"/>
      <c r="K30" s="1350"/>
      <c r="L30" s="1351"/>
      <c r="M30" s="1351"/>
      <c r="N30" s="1351"/>
      <c r="O30" s="1351"/>
      <c r="P30" s="1352"/>
      <c r="R30" s="1243" t="s">
        <v>223</v>
      </c>
      <c r="S30" s="1244"/>
      <c r="T30" s="1244"/>
      <c r="U30" s="1244"/>
      <c r="V30" s="1244"/>
      <c r="W30" s="1244"/>
      <c r="X30" s="1244"/>
      <c r="Y30" s="1244"/>
      <c r="Z30" s="1245"/>
      <c r="AA30" s="1245"/>
      <c r="AB30" s="1245"/>
      <c r="AC30" s="1245"/>
      <c r="AD30" s="1245"/>
      <c r="AE30" s="1245"/>
      <c r="AF30" s="1245"/>
      <c r="AG30" s="1245"/>
      <c r="AH30" s="1245"/>
      <c r="AI30" s="1339"/>
    </row>
    <row r="31" spans="1:35" ht="30" customHeight="1">
      <c r="A31" s="41"/>
      <c r="B31" s="1249" t="s">
        <v>224</v>
      </c>
      <c r="C31" s="1249"/>
      <c r="D31" s="1249"/>
      <c r="E31" s="1249"/>
      <c r="F31" s="1249"/>
      <c r="G31" s="1249"/>
      <c r="H31" s="1249"/>
      <c r="I31" s="1342"/>
      <c r="J31" s="1342"/>
      <c r="K31" s="1342"/>
      <c r="L31" s="1342"/>
      <c r="M31" s="1342"/>
      <c r="N31" s="1342"/>
      <c r="O31" s="1342"/>
      <c r="P31" s="1343"/>
      <c r="R31" s="1344" t="s">
        <v>225</v>
      </c>
      <c r="S31" s="1244"/>
      <c r="T31" s="1244"/>
      <c r="U31" s="1244"/>
      <c r="V31" s="1244"/>
      <c r="W31" s="1244"/>
      <c r="X31" s="1244"/>
      <c r="Y31" s="1244"/>
      <c r="Z31" s="1245"/>
      <c r="AA31" s="1245"/>
      <c r="AB31" s="1245"/>
      <c r="AC31" s="1245"/>
      <c r="AD31" s="1245"/>
      <c r="AE31" s="1245"/>
      <c r="AF31" s="1245"/>
      <c r="AG31" s="1245"/>
      <c r="AH31" s="1245"/>
      <c r="AI31" s="1339"/>
    </row>
    <row r="32" spans="1:35" ht="30" customHeight="1">
      <c r="A32" s="52"/>
      <c r="B32" s="52"/>
      <c r="C32" s="52"/>
      <c r="D32" s="52"/>
      <c r="E32" s="52"/>
      <c r="F32" s="52"/>
      <c r="G32" s="52"/>
      <c r="H32" s="52"/>
      <c r="I32" s="52"/>
      <c r="J32" s="52"/>
      <c r="K32" s="52"/>
      <c r="L32" s="52"/>
      <c r="M32" s="52"/>
      <c r="N32" s="52"/>
      <c r="O32" s="52"/>
      <c r="P32" s="52"/>
      <c r="R32" s="39"/>
      <c r="S32" s="1244" t="s">
        <v>224</v>
      </c>
      <c r="T32" s="1244"/>
      <c r="U32" s="1244"/>
      <c r="V32" s="1244"/>
      <c r="W32" s="1244"/>
      <c r="X32" s="1244"/>
      <c r="Y32" s="1244"/>
      <c r="Z32" s="1340"/>
      <c r="AA32" s="1340"/>
      <c r="AB32" s="1340"/>
      <c r="AC32" s="1340"/>
      <c r="AD32" s="1340"/>
      <c r="AE32" s="1340"/>
      <c r="AF32" s="1340"/>
      <c r="AG32" s="1340"/>
      <c r="AH32" s="1340"/>
      <c r="AI32" s="1341"/>
    </row>
    <row r="33" spans="1:35" ht="30" customHeight="1">
      <c r="A33" s="53"/>
      <c r="B33" s="53"/>
      <c r="C33" s="53"/>
      <c r="D33" s="53"/>
      <c r="E33" s="53"/>
      <c r="F33" s="53"/>
      <c r="G33" s="53"/>
      <c r="H33" s="53"/>
      <c r="I33" s="53"/>
      <c r="J33" s="53"/>
      <c r="K33" s="53"/>
      <c r="L33" s="53"/>
      <c r="M33" s="53"/>
      <c r="N33" s="53"/>
      <c r="O33" s="53"/>
      <c r="P33" s="53"/>
      <c r="R33" s="41"/>
      <c r="S33" s="1249" t="s">
        <v>226</v>
      </c>
      <c r="T33" s="1249"/>
      <c r="U33" s="1249"/>
      <c r="V33" s="1249"/>
      <c r="W33" s="1249"/>
      <c r="X33" s="1249"/>
      <c r="Y33" s="1249"/>
      <c r="Z33" s="1342"/>
      <c r="AA33" s="1342"/>
      <c r="AB33" s="1342"/>
      <c r="AC33" s="1342"/>
      <c r="AD33" s="1342"/>
      <c r="AE33" s="1342"/>
      <c r="AF33" s="1342"/>
      <c r="AG33" s="1342"/>
      <c r="AH33" s="1342"/>
      <c r="AI33" s="1343"/>
    </row>
    <row r="34" spans="1:35" ht="7.5" customHeight="1">
      <c r="A34" s="43"/>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row>
    <row r="35" spans="1:35" ht="30" customHeight="1">
      <c r="A35" s="1187" t="s">
        <v>181</v>
      </c>
      <c r="B35" s="1188"/>
      <c r="C35" s="1188"/>
      <c r="D35" s="1188"/>
      <c r="E35" s="1188"/>
      <c r="F35" s="1188"/>
      <c r="G35" s="1189"/>
      <c r="H35" s="1190" t="s">
        <v>182</v>
      </c>
      <c r="I35" s="1191"/>
      <c r="J35" s="1191"/>
      <c r="K35" s="1191"/>
      <c r="L35" s="1192"/>
      <c r="M35" s="1193" t="s">
        <v>247</v>
      </c>
      <c r="N35" s="1188"/>
      <c r="O35" s="1188"/>
      <c r="P35" s="1188"/>
      <c r="Q35" s="1188"/>
      <c r="R35" s="1189"/>
      <c r="S35" s="1190" t="s">
        <v>182</v>
      </c>
      <c r="T35" s="1191"/>
      <c r="U35" s="1191"/>
      <c r="V35" s="1191"/>
      <c r="W35" s="1192"/>
      <c r="X35" s="1193" t="s">
        <v>184</v>
      </c>
      <c r="Y35" s="1188"/>
      <c r="Z35" s="1188"/>
      <c r="AA35" s="1188"/>
      <c r="AB35" s="1188"/>
      <c r="AC35" s="1188"/>
      <c r="AD35" s="1189"/>
      <c r="AE35" s="1190" t="s">
        <v>182</v>
      </c>
      <c r="AF35" s="1191"/>
      <c r="AG35" s="1191"/>
      <c r="AH35" s="1191"/>
      <c r="AI35" s="1192"/>
    </row>
    <row r="36" spans="1:35" ht="7.5" customHeight="1">
      <c r="A36" s="43"/>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row>
    <row r="37" spans="1:35" ht="13.5" customHeight="1">
      <c r="A37" s="1186" t="s">
        <v>227</v>
      </c>
      <c r="B37" s="1186"/>
      <c r="C37" s="1186"/>
      <c r="D37" s="1186"/>
      <c r="E37" s="1186"/>
      <c r="F37" s="1186"/>
      <c r="G37" s="1186"/>
      <c r="H37" s="1186"/>
      <c r="I37" s="1186"/>
      <c r="J37" s="1186"/>
      <c r="K37" s="1186"/>
      <c r="L37" s="1186"/>
      <c r="M37" s="1186"/>
      <c r="N37" s="1186"/>
      <c r="O37" s="1186"/>
      <c r="P37" s="1186"/>
      <c r="Q37" s="1186"/>
    </row>
    <row r="38" spans="1:35" ht="13.5" customHeight="1">
      <c r="A38" s="1186"/>
      <c r="B38" s="1186"/>
      <c r="C38" s="1186"/>
      <c r="D38" s="1186"/>
      <c r="E38" s="1186"/>
      <c r="F38" s="1186"/>
      <c r="G38" s="1186"/>
      <c r="H38" s="1186"/>
      <c r="I38" s="1186"/>
      <c r="J38" s="1186"/>
      <c r="K38" s="1186"/>
      <c r="L38" s="1186"/>
      <c r="M38" s="1186"/>
      <c r="N38" s="1186"/>
      <c r="O38" s="1186"/>
      <c r="P38" s="1186"/>
      <c r="Q38" s="1186"/>
      <c r="R38" s="1186" t="s">
        <v>228</v>
      </c>
      <c r="S38" s="1186"/>
      <c r="T38" s="1186"/>
      <c r="U38" s="1186"/>
      <c r="V38" s="1186"/>
      <c r="W38" s="1186"/>
      <c r="X38" s="1186"/>
      <c r="Y38" s="1186"/>
      <c r="Z38" s="1186"/>
      <c r="AA38" s="1186"/>
      <c r="AB38" s="1186"/>
      <c r="AC38" s="1186"/>
      <c r="AD38" s="1186"/>
      <c r="AE38" s="1186"/>
      <c r="AF38" s="1186"/>
      <c r="AG38" s="1186"/>
      <c r="AH38" s="1186"/>
      <c r="AI38" s="1186"/>
    </row>
    <row r="39" spans="1:35">
      <c r="A39" s="1186"/>
      <c r="B39" s="1186"/>
      <c r="C39" s="1186"/>
      <c r="D39" s="1186"/>
      <c r="E39" s="1186"/>
      <c r="F39" s="1186"/>
      <c r="G39" s="1186"/>
      <c r="H39" s="1186"/>
      <c r="I39" s="1186"/>
      <c r="J39" s="1186"/>
      <c r="K39" s="1186"/>
      <c r="L39" s="1186"/>
      <c r="M39" s="1186"/>
      <c r="N39" s="1186"/>
      <c r="O39" s="1186"/>
      <c r="P39" s="1186"/>
      <c r="Q39" s="1186"/>
      <c r="R39" s="1186"/>
      <c r="S39" s="1186"/>
      <c r="T39" s="1186"/>
      <c r="U39" s="1186"/>
      <c r="V39" s="1186"/>
      <c r="W39" s="1186"/>
      <c r="X39" s="1186"/>
      <c r="Y39" s="1186"/>
      <c r="Z39" s="1186"/>
      <c r="AA39" s="1186"/>
      <c r="AB39" s="1186"/>
      <c r="AC39" s="1186"/>
      <c r="AD39" s="1186"/>
      <c r="AE39" s="1186"/>
      <c r="AF39" s="1186"/>
      <c r="AG39" s="1186"/>
      <c r="AH39" s="1186"/>
      <c r="AI39" s="1186"/>
    </row>
    <row r="40" spans="1:35">
      <c r="A40" s="1186"/>
      <c r="B40" s="1186"/>
      <c r="C40" s="1186"/>
      <c r="D40" s="1186"/>
      <c r="E40" s="1186"/>
      <c r="F40" s="1186"/>
      <c r="G40" s="1186"/>
      <c r="H40" s="1186"/>
      <c r="I40" s="1186"/>
      <c r="J40" s="1186"/>
      <c r="K40" s="1186"/>
      <c r="L40" s="1186"/>
      <c r="M40" s="1186"/>
      <c r="N40" s="1186"/>
      <c r="O40" s="1186"/>
      <c r="P40" s="1186"/>
      <c r="Q40" s="1186"/>
      <c r="R40" s="1186"/>
      <c r="S40" s="1186"/>
      <c r="T40" s="1186"/>
      <c r="U40" s="1186"/>
      <c r="V40" s="1186"/>
      <c r="W40" s="1186"/>
      <c r="X40" s="1186"/>
      <c r="Y40" s="1186"/>
      <c r="Z40" s="1186"/>
      <c r="AA40" s="1186"/>
      <c r="AB40" s="1186"/>
      <c r="AC40" s="1186"/>
      <c r="AD40" s="1186"/>
      <c r="AE40" s="1186"/>
      <c r="AF40" s="1186"/>
      <c r="AG40" s="1186"/>
      <c r="AH40" s="1186"/>
      <c r="AI40" s="1186"/>
    </row>
    <row r="41" spans="1:35">
      <c r="A41" s="1186"/>
      <c r="B41" s="1186"/>
      <c r="C41" s="1186"/>
      <c r="D41" s="1186"/>
      <c r="E41" s="1186"/>
      <c r="F41" s="1186"/>
      <c r="G41" s="1186"/>
      <c r="H41" s="1186"/>
      <c r="I41" s="1186"/>
      <c r="J41" s="1186"/>
      <c r="K41" s="1186"/>
      <c r="L41" s="1186"/>
      <c r="M41" s="1186"/>
      <c r="N41" s="1186"/>
      <c r="O41" s="1186"/>
      <c r="P41" s="1186"/>
      <c r="Q41" s="1186"/>
      <c r="R41" s="1186"/>
      <c r="S41" s="1186"/>
      <c r="T41" s="1186"/>
      <c r="U41" s="1186"/>
      <c r="V41" s="1186"/>
      <c r="W41" s="1186"/>
      <c r="X41" s="1186"/>
      <c r="Y41" s="1186"/>
      <c r="Z41" s="1186"/>
      <c r="AA41" s="1186"/>
      <c r="AB41" s="1186"/>
      <c r="AC41" s="1186"/>
      <c r="AD41" s="1186"/>
      <c r="AE41" s="1186"/>
      <c r="AF41" s="1186"/>
      <c r="AG41" s="1186"/>
      <c r="AH41" s="1186"/>
      <c r="AI41" s="1186"/>
    </row>
    <row r="42" spans="1:35">
      <c r="A42" s="1186"/>
      <c r="B42" s="1186"/>
      <c r="C42" s="1186"/>
      <c r="D42" s="1186"/>
      <c r="E42" s="1186"/>
      <c r="F42" s="1186"/>
      <c r="G42" s="1186"/>
      <c r="H42" s="1186"/>
      <c r="I42" s="1186"/>
      <c r="J42" s="1186"/>
      <c r="K42" s="1186"/>
      <c r="L42" s="1186"/>
      <c r="M42" s="1186"/>
      <c r="N42" s="1186"/>
      <c r="O42" s="1186"/>
      <c r="P42" s="1186"/>
      <c r="Q42" s="1186"/>
      <c r="R42" s="1186"/>
      <c r="S42" s="1186"/>
      <c r="T42" s="1186"/>
      <c r="U42" s="1186"/>
      <c r="V42" s="1186"/>
      <c r="W42" s="1186"/>
      <c r="X42" s="1186"/>
      <c r="Y42" s="1186"/>
      <c r="Z42" s="1186"/>
      <c r="AA42" s="1186"/>
      <c r="AB42" s="1186"/>
      <c r="AC42" s="1186"/>
      <c r="AD42" s="1186"/>
      <c r="AE42" s="1186"/>
      <c r="AF42" s="1186"/>
      <c r="AG42" s="1186"/>
      <c r="AH42" s="1186"/>
      <c r="AI42" s="1186"/>
    </row>
    <row r="43" spans="1:35">
      <c r="A43" s="1186"/>
      <c r="B43" s="1186"/>
      <c r="C43" s="1186"/>
      <c r="D43" s="1186"/>
      <c r="E43" s="1186"/>
      <c r="F43" s="1186"/>
      <c r="G43" s="1186"/>
      <c r="H43" s="1186"/>
      <c r="I43" s="1186"/>
      <c r="J43" s="1186"/>
      <c r="K43" s="1186"/>
      <c r="L43" s="1186"/>
      <c r="M43" s="1186"/>
      <c r="N43" s="1186"/>
      <c r="O43" s="1186"/>
      <c r="P43" s="1186"/>
      <c r="Q43" s="1186"/>
      <c r="R43" s="1186"/>
      <c r="S43" s="1186"/>
      <c r="T43" s="1186"/>
      <c r="U43" s="1186"/>
      <c r="V43" s="1186"/>
      <c r="W43" s="1186"/>
      <c r="X43" s="1186"/>
      <c r="Y43" s="1186"/>
      <c r="Z43" s="1186"/>
      <c r="AA43" s="1186"/>
      <c r="AB43" s="1186"/>
      <c r="AC43" s="1186"/>
      <c r="AD43" s="1186"/>
      <c r="AE43" s="1186"/>
      <c r="AF43" s="1186"/>
      <c r="AG43" s="1186"/>
      <c r="AH43" s="1186"/>
      <c r="AI43" s="1186"/>
    </row>
    <row r="44" spans="1:35">
      <c r="A44" s="1186"/>
      <c r="B44" s="1186"/>
      <c r="C44" s="1186"/>
      <c r="D44" s="1186"/>
      <c r="E44" s="1186"/>
      <c r="F44" s="1186"/>
      <c r="G44" s="1186"/>
      <c r="H44" s="1186"/>
      <c r="I44" s="1186"/>
      <c r="J44" s="1186"/>
      <c r="K44" s="1186"/>
      <c r="L44" s="1186"/>
      <c r="M44" s="1186"/>
      <c r="N44" s="1186"/>
      <c r="O44" s="1186"/>
      <c r="P44" s="1186"/>
      <c r="Q44" s="1186"/>
      <c r="R44" s="1186"/>
      <c r="S44" s="1186"/>
      <c r="T44" s="1186"/>
      <c r="U44" s="1186"/>
      <c r="V44" s="1186"/>
      <c r="W44" s="1186"/>
      <c r="X44" s="1186"/>
      <c r="Y44" s="1186"/>
      <c r="Z44" s="1186"/>
      <c r="AA44" s="1186"/>
      <c r="AB44" s="1186"/>
      <c r="AC44" s="1186"/>
      <c r="AD44" s="1186"/>
      <c r="AE44" s="1186"/>
      <c r="AF44" s="1186"/>
      <c r="AG44" s="1186"/>
      <c r="AH44" s="1186"/>
      <c r="AI44" s="1186"/>
    </row>
    <row r="45" spans="1:35">
      <c r="A45" s="1186"/>
      <c r="B45" s="1186"/>
      <c r="C45" s="1186"/>
      <c r="D45" s="1186"/>
      <c r="E45" s="1186"/>
      <c r="F45" s="1186"/>
      <c r="G45" s="1186"/>
      <c r="H45" s="1186"/>
      <c r="I45" s="1186"/>
      <c r="J45" s="1186"/>
      <c r="K45" s="1186"/>
      <c r="L45" s="1186"/>
      <c r="M45" s="1186"/>
      <c r="N45" s="1186"/>
      <c r="O45" s="1186"/>
      <c r="P45" s="1186"/>
      <c r="Q45" s="1186"/>
      <c r="R45" s="1186"/>
      <c r="S45" s="1186"/>
      <c r="T45" s="1186"/>
      <c r="U45" s="1186"/>
      <c r="V45" s="1186"/>
      <c r="W45" s="1186"/>
      <c r="X45" s="1186"/>
      <c r="Y45" s="1186"/>
      <c r="Z45" s="1186"/>
      <c r="AA45" s="1186"/>
      <c r="AB45" s="1186"/>
      <c r="AC45" s="1186"/>
      <c r="AD45" s="1186"/>
      <c r="AE45" s="1186"/>
      <c r="AF45" s="1186"/>
      <c r="AG45" s="1186"/>
      <c r="AH45" s="1186"/>
      <c r="AI45" s="1186"/>
    </row>
    <row r="46" spans="1:35">
      <c r="A46" s="1186"/>
      <c r="B46" s="1186"/>
      <c r="C46" s="1186"/>
      <c r="D46" s="1186"/>
      <c r="E46" s="1186"/>
      <c r="F46" s="1186"/>
      <c r="G46" s="1186"/>
      <c r="H46" s="1186"/>
      <c r="I46" s="1186"/>
      <c r="J46" s="1186"/>
      <c r="K46" s="1186"/>
      <c r="L46" s="1186"/>
      <c r="M46" s="1186"/>
      <c r="N46" s="1186"/>
      <c r="O46" s="1186"/>
      <c r="P46" s="1186"/>
      <c r="Q46" s="1186"/>
      <c r="R46" s="1186"/>
      <c r="S46" s="1186"/>
      <c r="T46" s="1186"/>
      <c r="U46" s="1186"/>
      <c r="V46" s="1186"/>
      <c r="W46" s="1186"/>
      <c r="X46" s="1186"/>
      <c r="Y46" s="1186"/>
      <c r="Z46" s="1186"/>
      <c r="AA46" s="1186"/>
      <c r="AB46" s="1186"/>
      <c r="AC46" s="1186"/>
      <c r="AD46" s="1186"/>
      <c r="AE46" s="1186"/>
      <c r="AF46" s="1186"/>
      <c r="AG46" s="1186"/>
      <c r="AH46" s="1186"/>
      <c r="AI46" s="1186"/>
    </row>
    <row r="47" spans="1:35">
      <c r="A47" s="1186"/>
      <c r="B47" s="1186"/>
      <c r="C47" s="1186"/>
      <c r="D47" s="1186"/>
      <c r="E47" s="1186"/>
      <c r="F47" s="1186"/>
      <c r="G47" s="1186"/>
      <c r="H47" s="1186"/>
      <c r="I47" s="1186"/>
      <c r="J47" s="1186"/>
      <c r="K47" s="1186"/>
      <c r="L47" s="1186"/>
      <c r="M47" s="1186"/>
      <c r="N47" s="1186"/>
      <c r="O47" s="1186"/>
      <c r="P47" s="1186"/>
      <c r="Q47" s="1186"/>
      <c r="R47" s="1186"/>
      <c r="S47" s="1186"/>
      <c r="T47" s="1186"/>
      <c r="U47" s="1186"/>
      <c r="V47" s="1186"/>
      <c r="W47" s="1186"/>
      <c r="X47" s="1186"/>
      <c r="Y47" s="1186"/>
      <c r="Z47" s="1186"/>
      <c r="AA47" s="1186"/>
      <c r="AB47" s="1186"/>
      <c r="AC47" s="1186"/>
      <c r="AD47" s="1186"/>
      <c r="AE47" s="1186"/>
      <c r="AF47" s="1186"/>
      <c r="AG47" s="1186"/>
      <c r="AH47" s="1186"/>
      <c r="AI47" s="1186"/>
    </row>
    <row r="48" spans="1:35">
      <c r="A48" s="1186"/>
      <c r="B48" s="1186"/>
      <c r="C48" s="1186"/>
      <c r="D48" s="1186"/>
      <c r="E48" s="1186"/>
      <c r="F48" s="1186"/>
      <c r="G48" s="1186"/>
      <c r="H48" s="1186"/>
      <c r="I48" s="1186"/>
      <c r="J48" s="1186"/>
      <c r="K48" s="1186"/>
      <c r="L48" s="1186"/>
      <c r="M48" s="1186"/>
      <c r="N48" s="1186"/>
      <c r="O48" s="1186"/>
      <c r="P48" s="1186"/>
      <c r="Q48" s="1186"/>
      <c r="R48" s="1186"/>
      <c r="S48" s="1186"/>
      <c r="T48" s="1186"/>
      <c r="U48" s="1186"/>
      <c r="V48" s="1186"/>
      <c r="W48" s="1186"/>
      <c r="X48" s="1186"/>
      <c r="Y48" s="1186"/>
      <c r="Z48" s="1186"/>
      <c r="AA48" s="1186"/>
      <c r="AB48" s="1186"/>
      <c r="AC48" s="1186"/>
      <c r="AD48" s="1186"/>
      <c r="AE48" s="1186"/>
      <c r="AF48" s="1186"/>
      <c r="AG48" s="1186"/>
      <c r="AH48" s="1186"/>
      <c r="AI48" s="1186"/>
    </row>
    <row r="49" spans="1:35">
      <c r="A49" s="1186"/>
      <c r="B49" s="1186"/>
      <c r="C49" s="1186"/>
      <c r="D49" s="1186"/>
      <c r="E49" s="1186"/>
      <c r="F49" s="1186"/>
      <c r="G49" s="1186"/>
      <c r="H49" s="1186"/>
      <c r="I49" s="1186"/>
      <c r="J49" s="1186"/>
      <c r="K49" s="1186"/>
      <c r="L49" s="1186"/>
      <c r="M49" s="1186"/>
      <c r="N49" s="1186"/>
      <c r="O49" s="1186"/>
      <c r="P49" s="1186"/>
      <c r="Q49" s="1186"/>
      <c r="R49" s="1186"/>
      <c r="S49" s="1186"/>
      <c r="T49" s="1186"/>
      <c r="U49" s="1186"/>
      <c r="V49" s="1186"/>
      <c r="W49" s="1186"/>
      <c r="X49" s="1186"/>
      <c r="Y49" s="1186"/>
      <c r="Z49" s="1186"/>
      <c r="AA49" s="1186"/>
      <c r="AB49" s="1186"/>
      <c r="AC49" s="1186"/>
      <c r="AD49" s="1186"/>
      <c r="AE49" s="1186"/>
      <c r="AF49" s="1186"/>
      <c r="AG49" s="1186"/>
      <c r="AH49" s="1186"/>
      <c r="AI49" s="1186"/>
    </row>
    <row r="50" spans="1:35">
      <c r="A50" s="1186"/>
      <c r="B50" s="1186"/>
      <c r="C50" s="1186"/>
      <c r="D50" s="1186"/>
      <c r="E50" s="1186"/>
      <c r="F50" s="1186"/>
      <c r="G50" s="1186"/>
      <c r="H50" s="1186"/>
      <c r="I50" s="1186"/>
      <c r="J50" s="1186"/>
      <c r="K50" s="1186"/>
      <c r="L50" s="1186"/>
      <c r="M50" s="1186"/>
      <c r="N50" s="1186"/>
      <c r="O50" s="1186"/>
      <c r="P50" s="1186"/>
      <c r="Q50" s="1186"/>
      <c r="R50" s="1186"/>
      <c r="S50" s="1186"/>
      <c r="T50" s="1186"/>
      <c r="U50" s="1186"/>
      <c r="V50" s="1186"/>
      <c r="W50" s="1186"/>
      <c r="X50" s="1186"/>
      <c r="Y50" s="1186"/>
      <c r="Z50" s="1186"/>
      <c r="AA50" s="1186"/>
      <c r="AB50" s="1186"/>
      <c r="AC50" s="1186"/>
      <c r="AD50" s="1186"/>
      <c r="AE50" s="1186"/>
      <c r="AF50" s="1186"/>
      <c r="AG50" s="1186"/>
      <c r="AH50" s="1186"/>
      <c r="AI50" s="1186"/>
    </row>
    <row r="51" spans="1:35" ht="7.5" customHeight="1">
      <c r="A51" s="43"/>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row>
    <row r="52" spans="1:35" s="54" customFormat="1" ht="12">
      <c r="A52" s="54" t="s">
        <v>257</v>
      </c>
    </row>
    <row r="53" spans="1:35" s="54" customFormat="1" ht="27" customHeight="1">
      <c r="A53" s="55">
        <v>1</v>
      </c>
      <c r="B53" s="1186" t="s">
        <v>230</v>
      </c>
      <c r="C53" s="1186"/>
      <c r="D53" s="1186"/>
      <c r="E53" s="1186"/>
      <c r="F53" s="1186"/>
      <c r="G53" s="1186"/>
      <c r="H53" s="1186"/>
      <c r="I53" s="1186"/>
      <c r="J53" s="1186"/>
      <c r="K53" s="1186"/>
      <c r="L53" s="1186"/>
      <c r="M53" s="1186"/>
      <c r="N53" s="1186"/>
      <c r="O53" s="1186"/>
      <c r="P53" s="1186"/>
      <c r="Q53" s="1186"/>
      <c r="R53" s="1186"/>
      <c r="S53" s="1186"/>
      <c r="T53" s="1186"/>
      <c r="U53" s="1186"/>
      <c r="V53" s="1186"/>
      <c r="W53" s="1186"/>
      <c r="X53" s="1186"/>
      <c r="Y53" s="1186"/>
      <c r="Z53" s="1186"/>
      <c r="AA53" s="1186"/>
      <c r="AB53" s="1186"/>
      <c r="AC53" s="1186"/>
      <c r="AD53" s="1186"/>
      <c r="AE53" s="1186"/>
      <c r="AF53" s="1186"/>
      <c r="AG53" s="1186"/>
      <c r="AH53" s="1186"/>
    </row>
    <row r="54" spans="1:35" s="54" customFormat="1" ht="51.75" customHeight="1">
      <c r="A54" s="55">
        <v>2</v>
      </c>
      <c r="B54" s="1186" t="s">
        <v>231</v>
      </c>
      <c r="C54" s="1186"/>
      <c r="D54" s="1186"/>
      <c r="E54" s="1186"/>
      <c r="F54" s="1186"/>
      <c r="G54" s="1186"/>
      <c r="H54" s="1186"/>
      <c r="I54" s="1186"/>
      <c r="J54" s="1186"/>
      <c r="K54" s="1186"/>
      <c r="L54" s="1186"/>
      <c r="M54" s="1186"/>
      <c r="N54" s="1186"/>
      <c r="O54" s="1186"/>
      <c r="P54" s="1186"/>
      <c r="Q54" s="1186"/>
      <c r="R54" s="1186"/>
      <c r="S54" s="1186"/>
      <c r="T54" s="1186"/>
      <c r="U54" s="1186"/>
      <c r="V54" s="1186"/>
      <c r="W54" s="1186"/>
      <c r="X54" s="1186"/>
      <c r="Y54" s="1186"/>
      <c r="Z54" s="1186"/>
      <c r="AA54" s="1186"/>
      <c r="AB54" s="1186"/>
      <c r="AC54" s="1186"/>
      <c r="AD54" s="1186"/>
      <c r="AE54" s="1186"/>
      <c r="AF54" s="1186"/>
      <c r="AG54" s="1186"/>
      <c r="AH54" s="1186"/>
    </row>
    <row r="55" spans="1:35" s="54" customFormat="1" ht="39" customHeight="1">
      <c r="A55" s="55">
        <v>3</v>
      </c>
      <c r="B55" s="1186" t="s">
        <v>195</v>
      </c>
      <c r="C55" s="1186"/>
      <c r="D55" s="1186"/>
      <c r="E55" s="1186"/>
      <c r="F55" s="1186"/>
      <c r="G55" s="1186"/>
      <c r="H55" s="1186"/>
      <c r="I55" s="1186"/>
      <c r="J55" s="1186"/>
      <c r="K55" s="1186"/>
      <c r="L55" s="1186"/>
      <c r="M55" s="1186"/>
      <c r="N55" s="1186"/>
      <c r="O55" s="1186"/>
      <c r="P55" s="1186"/>
      <c r="Q55" s="1186"/>
      <c r="R55" s="1186"/>
      <c r="S55" s="1186"/>
      <c r="T55" s="1186"/>
      <c r="U55" s="1186"/>
      <c r="V55" s="1186"/>
      <c r="W55" s="1186"/>
      <c r="X55" s="1186"/>
      <c r="Y55" s="1186"/>
      <c r="Z55" s="1186"/>
      <c r="AA55" s="1186"/>
      <c r="AB55" s="1186"/>
      <c r="AC55" s="1186"/>
      <c r="AD55" s="1186"/>
      <c r="AE55" s="1186"/>
      <c r="AF55" s="1186"/>
      <c r="AG55" s="1186"/>
      <c r="AH55" s="1186"/>
    </row>
    <row r="56" spans="1:35" s="54" customFormat="1" ht="27" customHeight="1">
      <c r="A56" s="55">
        <v>4</v>
      </c>
      <c r="B56" s="1186" t="s">
        <v>197</v>
      </c>
      <c r="C56" s="1186"/>
      <c r="D56" s="1186"/>
      <c r="E56" s="1186"/>
      <c r="F56" s="1186"/>
      <c r="G56" s="1186"/>
      <c r="H56" s="1186"/>
      <c r="I56" s="1186"/>
      <c r="J56" s="1186"/>
      <c r="K56" s="1186"/>
      <c r="L56" s="1186"/>
      <c r="M56" s="1186"/>
      <c r="N56" s="1186"/>
      <c r="O56" s="1186"/>
      <c r="P56" s="1186"/>
      <c r="Q56" s="1186"/>
      <c r="R56" s="1186"/>
      <c r="S56" s="1186"/>
      <c r="T56" s="1186"/>
      <c r="U56" s="1186"/>
      <c r="V56" s="1186"/>
      <c r="W56" s="1186"/>
      <c r="X56" s="1186"/>
      <c r="Y56" s="1186"/>
      <c r="Z56" s="1186"/>
      <c r="AA56" s="1186"/>
      <c r="AB56" s="1186"/>
      <c r="AC56" s="1186"/>
      <c r="AD56" s="1186"/>
      <c r="AE56" s="1186"/>
      <c r="AF56" s="1186"/>
      <c r="AG56" s="1186"/>
      <c r="AH56" s="1186"/>
    </row>
    <row r="57" spans="1:35" s="54" customFormat="1" ht="26.25" customHeight="1">
      <c r="A57" s="55">
        <v>5</v>
      </c>
      <c r="B57" s="1186" t="s">
        <v>199</v>
      </c>
      <c r="C57" s="1186"/>
      <c r="D57" s="1186"/>
      <c r="E57" s="1186"/>
      <c r="F57" s="1186"/>
      <c r="G57" s="1186"/>
      <c r="H57" s="1186"/>
      <c r="I57" s="1186"/>
      <c r="J57" s="1186"/>
      <c r="K57" s="1186"/>
      <c r="L57" s="1186"/>
      <c r="M57" s="1186"/>
      <c r="N57" s="1186"/>
      <c r="O57" s="1186"/>
      <c r="P57" s="1186"/>
      <c r="Q57" s="1186"/>
      <c r="R57" s="1186"/>
      <c r="S57" s="1186"/>
      <c r="T57" s="1186"/>
      <c r="U57" s="1186"/>
      <c r="V57" s="1186"/>
      <c r="W57" s="1186"/>
      <c r="X57" s="1186"/>
      <c r="Y57" s="1186"/>
      <c r="Z57" s="1186"/>
      <c r="AA57" s="1186"/>
      <c r="AB57" s="1186"/>
      <c r="AC57" s="1186"/>
      <c r="AD57" s="1186"/>
      <c r="AE57" s="1186"/>
      <c r="AF57" s="1186"/>
      <c r="AG57" s="1186"/>
      <c r="AH57" s="1186"/>
    </row>
    <row r="58" spans="1:35" ht="7.5" customHeight="1">
      <c r="A58" s="43"/>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row>
    <row r="59" spans="1:35" ht="13.5" customHeight="1"/>
    <row r="60" spans="1:35">
      <c r="A60" s="54" t="s">
        <v>232</v>
      </c>
      <c r="B60" s="54"/>
      <c r="C60" s="54"/>
      <c r="D60" s="54"/>
      <c r="E60" s="54"/>
      <c r="F60" s="54"/>
      <c r="G60" s="54"/>
      <c r="H60" s="54"/>
      <c r="I60" s="54"/>
      <c r="J60" s="54"/>
      <c r="K60" s="54"/>
      <c r="L60" s="54"/>
      <c r="M60" s="54"/>
    </row>
    <row r="61" spans="1:35" ht="35.25" customHeight="1">
      <c r="B61" s="1186" t="s">
        <v>258</v>
      </c>
      <c r="C61" s="1337"/>
      <c r="D61" s="1337"/>
      <c r="E61" s="1337"/>
      <c r="F61" s="1337"/>
      <c r="G61" s="1337"/>
      <c r="H61" s="1337"/>
      <c r="I61" s="1337"/>
      <c r="J61" s="1337"/>
      <c r="K61" s="1337"/>
      <c r="L61" s="1337"/>
      <c r="M61" s="1337"/>
      <c r="N61" s="1337"/>
      <c r="O61" s="1337"/>
      <c r="P61" s="1337"/>
      <c r="Q61" s="1337"/>
      <c r="R61" s="1337"/>
      <c r="S61" s="1337"/>
      <c r="T61" s="1337"/>
      <c r="U61" s="1337"/>
      <c r="V61" s="1337"/>
      <c r="W61" s="1337"/>
      <c r="X61" s="1337"/>
      <c r="Y61" s="1337"/>
      <c r="Z61" s="1337"/>
      <c r="AA61" s="1337"/>
      <c r="AB61" s="1337"/>
      <c r="AC61" s="1337"/>
      <c r="AD61" s="1337"/>
      <c r="AE61" s="1337"/>
      <c r="AF61" s="1337"/>
      <c r="AG61" s="1337"/>
      <c r="AH61" s="1337"/>
    </row>
    <row r="63" spans="1:35">
      <c r="A63" s="54" t="s">
        <v>233</v>
      </c>
      <c r="B63" s="54"/>
      <c r="C63" s="54"/>
      <c r="D63" s="54"/>
      <c r="E63" s="54"/>
      <c r="F63" s="54"/>
      <c r="G63" s="54"/>
      <c r="H63" s="54"/>
      <c r="I63" s="54"/>
      <c r="J63" s="54"/>
      <c r="K63" s="54"/>
      <c r="L63" s="54"/>
      <c r="M63" s="54"/>
    </row>
    <row r="64" spans="1:35" ht="33.75" customHeight="1">
      <c r="B64" s="1182" t="s">
        <v>250</v>
      </c>
      <c r="C64" s="1338"/>
      <c r="D64" s="1338"/>
      <c r="E64" s="1338"/>
      <c r="F64" s="1338"/>
      <c r="G64" s="1338"/>
      <c r="H64" s="1338"/>
      <c r="I64" s="1338"/>
      <c r="J64" s="1338"/>
      <c r="K64" s="1338"/>
      <c r="L64" s="1338"/>
      <c r="M64" s="1338"/>
      <c r="N64" s="1338"/>
      <c r="O64" s="1338"/>
      <c r="P64" s="1338"/>
      <c r="Q64" s="1338"/>
      <c r="R64" s="1338"/>
      <c r="S64" s="1338"/>
      <c r="T64" s="1338"/>
      <c r="U64" s="1338"/>
      <c r="V64" s="1338"/>
      <c r="W64" s="1338"/>
      <c r="X64" s="1338"/>
      <c r="Y64" s="1338"/>
      <c r="Z64" s="1338"/>
      <c r="AA64" s="1338"/>
      <c r="AB64" s="1338"/>
      <c r="AC64" s="1338"/>
      <c r="AD64" s="1338"/>
      <c r="AE64" s="1338"/>
      <c r="AF64" s="1338"/>
      <c r="AG64" s="1338"/>
      <c r="AH64" s="1338"/>
    </row>
    <row r="65" spans="1:34" ht="13.5" customHeight="1"/>
    <row r="66" spans="1:34">
      <c r="A66" s="54" t="s">
        <v>235</v>
      </c>
    </row>
    <row r="67" spans="1:34" ht="35.25" customHeight="1">
      <c r="B67" s="1182" t="s">
        <v>251</v>
      </c>
      <c r="C67" s="1183"/>
      <c r="D67" s="1183"/>
      <c r="E67" s="1183"/>
      <c r="F67" s="1183"/>
      <c r="G67" s="1183"/>
      <c r="H67" s="1183"/>
      <c r="I67" s="1183"/>
      <c r="J67" s="1183"/>
      <c r="K67" s="1183"/>
      <c r="L67" s="1183"/>
      <c r="M67" s="1183"/>
      <c r="N67" s="1183"/>
      <c r="O67" s="1183"/>
      <c r="P67" s="1183"/>
      <c r="Q67" s="1183"/>
      <c r="R67" s="1183"/>
      <c r="S67" s="1183"/>
      <c r="T67" s="1183"/>
      <c r="U67" s="1183"/>
      <c r="V67" s="1183"/>
      <c r="W67" s="1183"/>
      <c r="X67" s="1183"/>
      <c r="Y67" s="1183"/>
      <c r="Z67" s="1183"/>
      <c r="AA67" s="1183"/>
      <c r="AB67" s="1183"/>
      <c r="AC67" s="1183"/>
      <c r="AD67" s="1183"/>
      <c r="AE67" s="1183"/>
      <c r="AF67" s="1183"/>
      <c r="AG67" s="1183"/>
      <c r="AH67" s="1183"/>
    </row>
  </sheetData>
  <mergeCells count="93">
    <mergeCell ref="A2:J2"/>
    <mergeCell ref="A5:D5"/>
    <mergeCell ref="E5:Q5"/>
    <mergeCell ref="R5:U5"/>
    <mergeCell ref="V5:AI5"/>
    <mergeCell ref="AE8:AH8"/>
    <mergeCell ref="A9:D11"/>
    <mergeCell ref="E9:AI9"/>
    <mergeCell ref="E10:AI11"/>
    <mergeCell ref="A12:D13"/>
    <mergeCell ref="F12:Q12"/>
    <mergeCell ref="R12:V13"/>
    <mergeCell ref="W12:AI13"/>
    <mergeCell ref="F13:Q13"/>
    <mergeCell ref="A6:D8"/>
    <mergeCell ref="E6:AI7"/>
    <mergeCell ref="E8:T8"/>
    <mergeCell ref="U8:X8"/>
    <mergeCell ref="Z8:AC8"/>
    <mergeCell ref="M16:R16"/>
    <mergeCell ref="S16:S18"/>
    <mergeCell ref="T16:X18"/>
    <mergeCell ref="Y16:Y18"/>
    <mergeCell ref="Z16:AI18"/>
    <mergeCell ref="E18:L18"/>
    <mergeCell ref="M18:R18"/>
    <mergeCell ref="E19:L20"/>
    <mergeCell ref="M19:R19"/>
    <mergeCell ref="S19:S21"/>
    <mergeCell ref="Y19:Y21"/>
    <mergeCell ref="Z19:AI21"/>
    <mergeCell ref="E21:L21"/>
    <mergeCell ref="M21:R21"/>
    <mergeCell ref="A23:D26"/>
    <mergeCell ref="E23:I24"/>
    <mergeCell ref="J23:R23"/>
    <mergeCell ref="S23:AA23"/>
    <mergeCell ref="AB23:AI23"/>
    <mergeCell ref="J24:R24"/>
    <mergeCell ref="T19:X21"/>
    <mergeCell ref="A15:D21"/>
    <mergeCell ref="E15:L15"/>
    <mergeCell ref="M15:Y15"/>
    <mergeCell ref="Z15:AI15"/>
    <mergeCell ref="E16:L17"/>
    <mergeCell ref="S24:AA24"/>
    <mergeCell ref="AB24:AI24"/>
    <mergeCell ref="E25:I26"/>
    <mergeCell ref="J25:O25"/>
    <mergeCell ref="P25:V25"/>
    <mergeCell ref="W25:AC25"/>
    <mergeCell ref="AD25:AI25"/>
    <mergeCell ref="J26:O26"/>
    <mergeCell ref="P26:V26"/>
    <mergeCell ref="W26:AC26"/>
    <mergeCell ref="B31:H31"/>
    <mergeCell ref="I31:P31"/>
    <mergeCell ref="R31:Y31"/>
    <mergeCell ref="Z31:AI31"/>
    <mergeCell ref="AD26:AI26"/>
    <mergeCell ref="A28:H28"/>
    <mergeCell ref="I28:P28"/>
    <mergeCell ref="R28:Y28"/>
    <mergeCell ref="Z28:AI28"/>
    <mergeCell ref="B29:H29"/>
    <mergeCell ref="I29:P29"/>
    <mergeCell ref="R29:Y29"/>
    <mergeCell ref="Z29:AI29"/>
    <mergeCell ref="A30:H30"/>
    <mergeCell ref="I30:K30"/>
    <mergeCell ref="L30:P30"/>
    <mergeCell ref="R30:Y30"/>
    <mergeCell ref="Z30:AI30"/>
    <mergeCell ref="S32:Y32"/>
    <mergeCell ref="Z32:AI32"/>
    <mergeCell ref="S33:Y33"/>
    <mergeCell ref="Z33:AI33"/>
    <mergeCell ref="AE35:AI35"/>
    <mergeCell ref="B57:AH57"/>
    <mergeCell ref="B61:AH61"/>
    <mergeCell ref="B64:AH64"/>
    <mergeCell ref="B67:AH67"/>
    <mergeCell ref="A37:Q50"/>
    <mergeCell ref="R38:AI50"/>
    <mergeCell ref="B53:AH53"/>
    <mergeCell ref="B54:AH54"/>
    <mergeCell ref="B55:AH55"/>
    <mergeCell ref="B56:AH56"/>
    <mergeCell ref="A35:G35"/>
    <mergeCell ref="H35:L35"/>
    <mergeCell ref="M35:R35"/>
    <mergeCell ref="S35:W35"/>
    <mergeCell ref="X35:AD35"/>
  </mergeCells>
  <phoneticPr fontId="10"/>
  <pageMargins left="0.78740157480314965" right="0.78740157480314965" top="0.98425196850393704" bottom="0.78740157480314965" header="0.51181102362204722" footer="0.51181102362204722"/>
  <pageSetup paperSize="9" orientation="portrait" r:id="rId1"/>
  <headerFooter alignWithMargins="0"/>
  <rowBreaks count="1" manualBreakCount="1">
    <brk id="36" max="35"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41</vt:i4>
      </vt:variant>
      <vt:variant>
        <vt:lpstr>名前付き一覧</vt:lpstr>
      </vt:variant>
      <vt:variant>
        <vt:i4>43</vt:i4>
      </vt:variant>
    </vt:vector>
  </HeadingPairs>
  <TitlesOfParts>
    <vt:vector size="84" baseType="lpstr">
      <vt:lpstr>一覧表 </vt:lpstr>
      <vt:lpstr>一覧表  (作成例)</vt:lpstr>
      <vt:lpstr>合同現地踏査結果</vt:lpstr>
      <vt:lpstr>設計図書の照査結果</vt:lpstr>
      <vt:lpstr>施工計画書ﾁｪｯｸﾘｽﾄ</vt:lpstr>
      <vt:lpstr>施工体制台帳（様式例-1）</vt:lpstr>
      <vt:lpstr>施工体制台帳（様式例-2）</vt:lpstr>
      <vt:lpstr>施工体制台帳（様式例-3）</vt:lpstr>
      <vt:lpstr>施工体制台帳（様式例-4）</vt:lpstr>
      <vt:lpstr>施工体系図（様式例-5）</vt:lpstr>
      <vt:lpstr>作業員名簿（様式例-6）</vt:lpstr>
      <vt:lpstr>指示・承諾・協議書 一覧表</vt:lpstr>
      <vt:lpstr>指示・承諾・協議書</vt:lpstr>
      <vt:lpstr>履行報告書</vt:lpstr>
      <vt:lpstr>活動報告書</vt:lpstr>
      <vt:lpstr>過積載防止</vt:lpstr>
      <vt:lpstr>地下埋・架空線等事故防止</vt:lpstr>
      <vt:lpstr>創意工夫、地域貢献 一覧表</vt:lpstr>
      <vt:lpstr>創意工夫、地域貢献</vt:lpstr>
      <vt:lpstr>社内ﾊﾟﾄﾛｰﾙ実施記録</vt:lpstr>
      <vt:lpstr>元請－下請間の完成検査願・引渡書</vt:lpstr>
      <vt:lpstr>【参考】出来形管理図表</vt:lpstr>
      <vt:lpstr>【参考】出来形合否判定総括表</vt:lpstr>
      <vt:lpstr>【参考】品質管理図表</vt:lpstr>
      <vt:lpstr>【参考】施工管理図表</vt:lpstr>
      <vt:lpstr>【参考】出来形・品質総括表</vt:lpstr>
      <vt:lpstr>【参考】能力図付表</vt:lpstr>
      <vt:lpstr>【参考】工程能力図</vt:lpstr>
      <vt:lpstr>【参考】出来形管理表</vt:lpstr>
      <vt:lpstr>【参考】測点間距離表</vt:lpstr>
      <vt:lpstr>【参考】出来形管理図表(曲線)</vt:lpstr>
      <vt:lpstr>【参考】出来形管理図表(能力図)</vt:lpstr>
      <vt:lpstr>【参考】塗装膜厚測定表</vt:lpstr>
      <vt:lpstr>【参考】塗装膜厚成績表</vt:lpstr>
      <vt:lpstr>【参考】ｺﾝｸﾘｰﾄ圧縮強度試験</vt:lpstr>
      <vt:lpstr>【参考】ｺﾝｸﾘｰﾄ圧縮強度試験 (作成例)</vt:lpstr>
      <vt:lpstr>【参考】ｺﾝｸﾘｰﾄ打設時間管理表</vt:lpstr>
      <vt:lpstr>【参考】推定強度調査票</vt:lpstr>
      <vt:lpstr>【参考】ｱｽﾌｧﾙﾄ温度管理表</vt:lpstr>
      <vt:lpstr>【参考】採取コアｰ試験総括表</vt:lpstr>
      <vt:lpstr>【参考】現場密度試験総括表</vt:lpstr>
      <vt:lpstr>【参考】ｱｽﾌｧﾙﾄ温度管理表!Print_Area</vt:lpstr>
      <vt:lpstr>【参考】ｺﾝｸﾘｰﾄ圧縮強度試験!Print_Area</vt:lpstr>
      <vt:lpstr>'【参考】ｺﾝｸﾘｰﾄ圧縮強度試験 (作成例)'!Print_Area</vt:lpstr>
      <vt:lpstr>【参考】ｺﾝｸﾘｰﾄ打設時間管理表!Print_Area</vt:lpstr>
      <vt:lpstr>【参考】現場密度試験総括表!Print_Area</vt:lpstr>
      <vt:lpstr>【参考】工程能力図!Print_Area</vt:lpstr>
      <vt:lpstr>【参考】採取コアｰ試験総括表!Print_Area</vt:lpstr>
      <vt:lpstr>【参考】施工管理図表!Print_Area</vt:lpstr>
      <vt:lpstr>【参考】出来形・品質総括表!Print_Area</vt:lpstr>
      <vt:lpstr>【参考】出来形管理図表!Print_Area</vt:lpstr>
      <vt:lpstr>'【参考】出来形管理図表(曲線)'!Print_Area</vt:lpstr>
      <vt:lpstr>'【参考】出来形管理図表(能力図)'!Print_Area</vt:lpstr>
      <vt:lpstr>【参考】出来形管理表!Print_Area</vt:lpstr>
      <vt:lpstr>【参考】出来形合否判定総括表!Print_Area</vt:lpstr>
      <vt:lpstr>【参考】推定強度調査票!Print_Area</vt:lpstr>
      <vt:lpstr>【参考】測点間距離表!Print_Area</vt:lpstr>
      <vt:lpstr>【参考】塗装膜厚成績表!Print_Area</vt:lpstr>
      <vt:lpstr>【参考】塗装膜厚測定表!Print_Area</vt:lpstr>
      <vt:lpstr>【参考】能力図付表!Print_Area</vt:lpstr>
      <vt:lpstr>【参考】品質管理図表!Print_Area</vt:lpstr>
      <vt:lpstr>'一覧表 '!Print_Area</vt:lpstr>
      <vt:lpstr>'一覧表  (作成例)'!Print_Area</vt:lpstr>
      <vt:lpstr>過積載防止!Print_Area</vt:lpstr>
      <vt:lpstr>活動報告書!Print_Area</vt:lpstr>
      <vt:lpstr>'元請－下請間の完成検査願・引渡書'!Print_Area</vt:lpstr>
      <vt:lpstr>合同現地踏査結果!Print_Area</vt:lpstr>
      <vt:lpstr>'作業員名簿（様式例-6）'!Print_Area</vt:lpstr>
      <vt:lpstr>指示・承諾・協議書!Print_Area</vt:lpstr>
      <vt:lpstr>'指示・承諾・協議書 一覧表'!Print_Area</vt:lpstr>
      <vt:lpstr>施工計画書ﾁｪｯｸﾘｽﾄ!Print_Area</vt:lpstr>
      <vt:lpstr>'施工体系図（様式例-5）'!Print_Area</vt:lpstr>
      <vt:lpstr>'施工体制台帳（様式例-1）'!Print_Area</vt:lpstr>
      <vt:lpstr>'施工体制台帳（様式例-2）'!Print_Area</vt:lpstr>
      <vt:lpstr>'施工体制台帳（様式例-3）'!Print_Area</vt:lpstr>
      <vt:lpstr>'施工体制台帳（様式例-4）'!Print_Area</vt:lpstr>
      <vt:lpstr>社内ﾊﾟﾄﾛｰﾙ実施記録!Print_Area</vt:lpstr>
      <vt:lpstr>設計図書の照査結果!Print_Area</vt:lpstr>
      <vt:lpstr>'創意工夫、地域貢献'!Print_Area</vt:lpstr>
      <vt:lpstr>'創意工夫、地域貢献 一覧表'!Print_Area</vt:lpstr>
      <vt:lpstr>地下埋・架空線等事故防止!Print_Area</vt:lpstr>
      <vt:lpstr>履行報告書!Print_Area</vt:lpstr>
      <vt:lpstr>'一覧表 '!Print_Titles</vt:lpstr>
      <vt:lpstr>'一覧表  (作成例)'!Print_Titles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2023-03-29T06:26:56Z</dcterms:created>
  <dcterms:modified xsi:type="dcterms:W3CDTF">2023-06-30T02:07:01Z</dcterms:modified>
</cp:coreProperties>
</file>